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I:\WF Branch\05 Occupational and Industry Analysis\05 Employment Projections\02 2024\Projections pack\JSA Website\"/>
    </mc:Choice>
  </mc:AlternateContent>
  <xr:revisionPtr revIDLastSave="0" documentId="13_ncr:1_{0E143982-4A76-4A27-AAE7-4805E9253932}" xr6:coauthVersionLast="47" xr6:coauthVersionMax="47" xr10:uidLastSave="{00000000-0000-0000-0000-000000000000}"/>
  <bookViews>
    <workbookView xWindow="-110" yWindow="-110" windowWidth="19420" windowHeight="10300" xr2:uid="{00000000-000D-0000-FFFF-FFFF00000000}"/>
  </bookViews>
  <sheets>
    <sheet name="Contents" sheetId="5" r:id="rId1"/>
    <sheet name="Data_Dictionary" sheetId="9" r:id="rId2"/>
    <sheet name="Table_1 Industry Division" sheetId="6" r:id="rId3"/>
    <sheet name="Table_2 Major Occupation" sheetId="14" r:id="rId4"/>
    <sheet name="Table_3 Skill Level" sheetId="15" r:id="rId5"/>
    <sheet name="Table_4 State &amp; Territory" sheetId="16" r:id="rId6"/>
    <sheet name="Table_5 Industry Group" sheetId="17" r:id="rId7"/>
    <sheet name="Table_6 Occupation Unit Group" sheetId="18" r:id="rId8"/>
  </sheets>
  <definedNames>
    <definedName name="_xlnm._FilterDatabase" localSheetId="1" hidden="1">Data_Dictionary!$A$7:$B$7</definedName>
    <definedName name="_xlnm._FilterDatabase" localSheetId="2" hidden="1">'Table_1 Industry Division'!$C$9:$O$9</definedName>
    <definedName name="A2325806K">#REF!,#REF!</definedName>
    <definedName name="A2325806K_Data">#REF!</definedName>
    <definedName name="A2325806K_Latest">#REF!</definedName>
    <definedName name="A2325807L">#REF!,#REF!</definedName>
    <definedName name="A2325807L_Data">#REF!</definedName>
    <definedName name="A2325807L_Latest">#REF!</definedName>
    <definedName name="A2325810A">#REF!,#REF!</definedName>
    <definedName name="A2325810A_Data">#REF!</definedName>
    <definedName name="A2325810A_Latest">#REF!</definedName>
    <definedName name="A2325811C">#REF!,#REF!</definedName>
    <definedName name="A2325811C_Data">#REF!</definedName>
    <definedName name="A2325811C_Latest">#REF!</definedName>
    <definedName name="A2325812F">#REF!,#REF!</definedName>
    <definedName name="A2325812F_Data">#REF!</definedName>
    <definedName name="A2325812F_Latest">#REF!</definedName>
    <definedName name="A2325815L">#REF!,#REF!</definedName>
    <definedName name="A2325815L_Data">#REF!</definedName>
    <definedName name="A2325815L_Latest">#REF!</definedName>
    <definedName name="A2325816R">#REF!,#REF!</definedName>
    <definedName name="A2325816R_Data">#REF!</definedName>
    <definedName name="A2325816R_Latest">#REF!</definedName>
    <definedName name="A2325817T">#REF!,#REF!</definedName>
    <definedName name="A2325817T_Data">#REF!</definedName>
    <definedName name="A2325817T_Latest">#REF!</definedName>
    <definedName name="A2325820F">#REF!,#REF!</definedName>
    <definedName name="A2325820F_Data">#REF!</definedName>
    <definedName name="A2325820F_Latest">#REF!</definedName>
    <definedName name="A2325821J">#REF!,#REF!</definedName>
    <definedName name="A2325821J_Data">#REF!</definedName>
    <definedName name="A2325821J_Latest">#REF!</definedName>
    <definedName name="A2325822K">#REF!,#REF!</definedName>
    <definedName name="A2325822K_Data">#REF!</definedName>
    <definedName name="A2325822K_Latest">#REF!</definedName>
    <definedName name="A2325825T">#REF!,#REF!</definedName>
    <definedName name="A2325825T_Data">#REF!</definedName>
    <definedName name="A2325825T_Latest">#REF!</definedName>
    <definedName name="A2325826V">#REF!,#REF!</definedName>
    <definedName name="A2325826V_Data">#REF!</definedName>
    <definedName name="A2325826V_Latest">#REF!</definedName>
    <definedName name="A2325827W">#REF!,#REF!</definedName>
    <definedName name="A2325827W_Data">#REF!</definedName>
    <definedName name="A2325827W_Latest">#REF!</definedName>
    <definedName name="A2325830K">#REF!,#REF!</definedName>
    <definedName name="A2325830K_Data">#REF!</definedName>
    <definedName name="A2325830K_Latest">#REF!</definedName>
    <definedName name="A2325831L">#REF!,#REF!</definedName>
    <definedName name="A2325831L_Data">#REF!</definedName>
    <definedName name="A2325831L_Latest">#REF!</definedName>
    <definedName name="A2325832R">#REF!,#REF!</definedName>
    <definedName name="A2325832R_Data">#REF!</definedName>
    <definedName name="A2325832R_Latest">#REF!</definedName>
    <definedName name="A2325835W">#REF!,#REF!</definedName>
    <definedName name="A2325835W_Data">#REF!</definedName>
    <definedName name="A2325835W_Latest">#REF!</definedName>
    <definedName name="A2325836X">#REF!,#REF!</definedName>
    <definedName name="A2325836X_Data">#REF!</definedName>
    <definedName name="A2325836X_Latest">#REF!</definedName>
    <definedName name="A2325837A">#REF!,#REF!</definedName>
    <definedName name="A2325837A_Data">#REF!</definedName>
    <definedName name="A2325837A_Latest">#REF!</definedName>
    <definedName name="A2325840R">#REF!,#REF!</definedName>
    <definedName name="A2325840R_Data">#REF!</definedName>
    <definedName name="A2325840R_Latest">#REF!</definedName>
    <definedName name="A2325841T">#REF!,#REF!</definedName>
    <definedName name="A2325841T_Data">#REF!</definedName>
    <definedName name="A2325841T_Latest">#REF!</definedName>
    <definedName name="A2325842V">#REF!,#REF!</definedName>
    <definedName name="A2325842V_Data">#REF!</definedName>
    <definedName name="A2325842V_Latest">#REF!</definedName>
    <definedName name="A2325845A">#REF!,#REF!</definedName>
    <definedName name="A2325845A_Data">#REF!</definedName>
    <definedName name="A2325845A_Latest">#REF!</definedName>
    <definedName name="A2325846C">#REF!,#REF!</definedName>
    <definedName name="A2325846C_Data">#REF!</definedName>
    <definedName name="A2325846C_Latest">#REF!</definedName>
    <definedName name="A2325847F">#REF!,#REF!</definedName>
    <definedName name="A2325847F_Data">#REF!</definedName>
    <definedName name="A2325847F_Latest">#REF!</definedName>
    <definedName name="A2325850V">#REF!,#REF!</definedName>
    <definedName name="A2325850V_Data">#REF!</definedName>
    <definedName name="A2325850V_Latest">#REF!</definedName>
    <definedName name="Date_Range">#REF!,#REF!</definedName>
    <definedName name="Date_Range_Data">#REF!</definedName>
    <definedName name="_xlnm.Print_Area" localSheetId="1">Data_Dictionary!$A$1:$I$41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25" i="17" l="1"/>
  <c r="K425" i="17" s="1"/>
  <c r="H425" i="17"/>
  <c r="I425" i="17" s="1"/>
  <c r="J424" i="17"/>
  <c r="K424" i="17" s="1"/>
  <c r="H424" i="17"/>
  <c r="I424" i="17" s="1"/>
  <c r="J423" i="17"/>
  <c r="K423" i="17" s="1"/>
  <c r="H423" i="17"/>
  <c r="I423" i="17" s="1"/>
  <c r="J422" i="17"/>
  <c r="K422" i="17" s="1"/>
  <c r="H422" i="17"/>
  <c r="I422" i="17" s="1"/>
  <c r="J421" i="17"/>
  <c r="K421" i="17" s="1"/>
  <c r="H421" i="17"/>
  <c r="I421" i="17" s="1"/>
  <c r="J420" i="17"/>
  <c r="K420" i="17" s="1"/>
  <c r="H420" i="17"/>
  <c r="I420" i="17" s="1"/>
  <c r="K419" i="17"/>
  <c r="J419" i="17"/>
  <c r="H419" i="17"/>
  <c r="I419" i="17" s="1"/>
  <c r="J418" i="17"/>
  <c r="K418" i="17" s="1"/>
  <c r="H418" i="17"/>
  <c r="I418" i="17" s="1"/>
  <c r="J417" i="17"/>
  <c r="K417" i="17" s="1"/>
  <c r="H417" i="17"/>
  <c r="I417" i="17" s="1"/>
  <c r="K416" i="17"/>
  <c r="J416" i="17"/>
  <c r="H416" i="17"/>
  <c r="I416" i="17" s="1"/>
  <c r="K415" i="17"/>
  <c r="J415" i="17"/>
  <c r="I415" i="17"/>
  <c r="H415" i="17"/>
  <c r="J414" i="17"/>
  <c r="K414" i="17" s="1"/>
  <c r="I414" i="17"/>
  <c r="H414" i="17"/>
  <c r="J413" i="17"/>
  <c r="K413" i="17" s="1"/>
  <c r="H413" i="17"/>
  <c r="I413" i="17" s="1"/>
  <c r="J412" i="17"/>
  <c r="K412" i="17" s="1"/>
  <c r="H412" i="17"/>
  <c r="I412" i="17" s="1"/>
  <c r="J411" i="17"/>
  <c r="K411" i="17" s="1"/>
  <c r="I411" i="17"/>
  <c r="H411" i="17"/>
  <c r="J410" i="17"/>
  <c r="K410" i="17" s="1"/>
  <c r="H410" i="17"/>
  <c r="I410" i="17" s="1"/>
  <c r="J409" i="17"/>
  <c r="K409" i="17" s="1"/>
  <c r="H409" i="17"/>
  <c r="I409" i="17" s="1"/>
  <c r="J408" i="17"/>
  <c r="K408" i="17" s="1"/>
  <c r="H408" i="17"/>
  <c r="I408" i="17" s="1"/>
  <c r="K407" i="17"/>
  <c r="J407" i="17"/>
  <c r="I407" i="17"/>
  <c r="H407" i="17"/>
  <c r="J406" i="17"/>
  <c r="K406" i="17" s="1"/>
  <c r="H406" i="17"/>
  <c r="I406" i="17" s="1"/>
  <c r="J405" i="17"/>
  <c r="K405" i="17" s="1"/>
  <c r="H405" i="17"/>
  <c r="I405" i="17" s="1"/>
  <c r="J404" i="17"/>
  <c r="K404" i="17" s="1"/>
  <c r="H404" i="17"/>
  <c r="I404" i="17" s="1"/>
  <c r="K403" i="17"/>
  <c r="J403" i="17"/>
  <c r="I403" i="17"/>
  <c r="H403" i="17"/>
  <c r="K402" i="17"/>
  <c r="J402" i="17"/>
  <c r="I402" i="17"/>
  <c r="H402" i="17"/>
  <c r="J401" i="17"/>
  <c r="K401" i="17" s="1"/>
  <c r="H401" i="17"/>
  <c r="I401" i="17" s="1"/>
  <c r="K400" i="17"/>
  <c r="J400" i="17"/>
  <c r="H400" i="17"/>
  <c r="I400" i="17" s="1"/>
  <c r="J399" i="17"/>
  <c r="K399" i="17" s="1"/>
  <c r="H399" i="17"/>
  <c r="I399" i="17" s="1"/>
  <c r="J398" i="17"/>
  <c r="K398" i="17" s="1"/>
  <c r="H398" i="17"/>
  <c r="I398" i="17" s="1"/>
  <c r="J397" i="17"/>
  <c r="K397" i="17" s="1"/>
  <c r="I397" i="17"/>
  <c r="H397" i="17"/>
  <c r="K396" i="17"/>
  <c r="J396" i="17"/>
  <c r="H396" i="17"/>
  <c r="I396" i="17" s="1"/>
  <c r="J395" i="17"/>
  <c r="K395" i="17" s="1"/>
  <c r="H395" i="17"/>
  <c r="I395" i="17" s="1"/>
  <c r="J394" i="17"/>
  <c r="K394" i="17" s="1"/>
  <c r="I394" i="17"/>
  <c r="H394" i="17"/>
  <c r="J393" i="17"/>
  <c r="K393" i="17" s="1"/>
  <c r="H393" i="17"/>
  <c r="I393" i="17" s="1"/>
  <c r="K392" i="17"/>
  <c r="J392" i="17"/>
  <c r="H392" i="17"/>
  <c r="I392" i="17" s="1"/>
  <c r="J391" i="17"/>
  <c r="K391" i="17" s="1"/>
  <c r="H391" i="17"/>
  <c r="I391" i="17" s="1"/>
  <c r="J390" i="17"/>
  <c r="K390" i="17" s="1"/>
  <c r="H390" i="17"/>
  <c r="I390" i="17" s="1"/>
  <c r="J389" i="17"/>
  <c r="K389" i="17" s="1"/>
  <c r="H389" i="17"/>
  <c r="I389" i="17" s="1"/>
  <c r="J388" i="17"/>
  <c r="K388" i="17" s="1"/>
  <c r="H388" i="17"/>
  <c r="I388" i="17" s="1"/>
  <c r="K387" i="17"/>
  <c r="J387" i="17"/>
  <c r="I387" i="17"/>
  <c r="H387" i="17"/>
  <c r="K386" i="17"/>
  <c r="J386" i="17"/>
  <c r="I386" i="17"/>
  <c r="H386" i="17"/>
  <c r="J385" i="17"/>
  <c r="K385" i="17" s="1"/>
  <c r="H385" i="17"/>
  <c r="I385" i="17" s="1"/>
  <c r="K384" i="17"/>
  <c r="J384" i="17"/>
  <c r="H384" i="17"/>
  <c r="I384" i="17" s="1"/>
  <c r="J383" i="17"/>
  <c r="K383" i="17" s="1"/>
  <c r="H383" i="17"/>
  <c r="I383" i="17" s="1"/>
  <c r="J382" i="17"/>
  <c r="K382" i="17" s="1"/>
  <c r="H382" i="17"/>
  <c r="I382" i="17" s="1"/>
  <c r="J381" i="17"/>
  <c r="K381" i="17" s="1"/>
  <c r="I381" i="17"/>
  <c r="H381" i="17"/>
  <c r="K380" i="17"/>
  <c r="J380" i="17"/>
  <c r="H380" i="17"/>
  <c r="I380" i="17" s="1"/>
  <c r="J379" i="17"/>
  <c r="K379" i="17" s="1"/>
  <c r="H379" i="17"/>
  <c r="I379" i="17" s="1"/>
  <c r="J378" i="17"/>
  <c r="K378" i="17" s="1"/>
  <c r="I378" i="17"/>
  <c r="H378" i="17"/>
  <c r="J377" i="17"/>
  <c r="K377" i="17" s="1"/>
  <c r="H377" i="17"/>
  <c r="I377" i="17" s="1"/>
  <c r="K376" i="17"/>
  <c r="J376" i="17"/>
  <c r="H376" i="17"/>
  <c r="I376" i="17" s="1"/>
  <c r="J375" i="17"/>
  <c r="K375" i="17" s="1"/>
  <c r="H375" i="17"/>
  <c r="I375" i="17" s="1"/>
  <c r="J374" i="17"/>
  <c r="K374" i="17" s="1"/>
  <c r="H374" i="17"/>
  <c r="I374" i="17" s="1"/>
  <c r="J373" i="17"/>
  <c r="K373" i="17" s="1"/>
  <c r="H373" i="17"/>
  <c r="I373" i="17" s="1"/>
  <c r="J372" i="17"/>
  <c r="K372" i="17" s="1"/>
  <c r="H372" i="17"/>
  <c r="I372" i="17" s="1"/>
  <c r="K371" i="17"/>
  <c r="J371" i="17"/>
  <c r="I371" i="17"/>
  <c r="H371" i="17"/>
  <c r="K370" i="17"/>
  <c r="J370" i="17"/>
  <c r="I370" i="17"/>
  <c r="H370" i="17"/>
  <c r="J369" i="17"/>
  <c r="K369" i="17" s="1"/>
  <c r="H369" i="17"/>
  <c r="I369" i="17" s="1"/>
  <c r="K368" i="17"/>
  <c r="J368" i="17"/>
  <c r="H368" i="17"/>
  <c r="I368" i="17" s="1"/>
  <c r="J367" i="17"/>
  <c r="K367" i="17" s="1"/>
  <c r="H367" i="17"/>
  <c r="I367" i="17" s="1"/>
  <c r="J366" i="17"/>
  <c r="K366" i="17" s="1"/>
  <c r="H366" i="17"/>
  <c r="I366" i="17" s="1"/>
  <c r="J365" i="17"/>
  <c r="K365" i="17" s="1"/>
  <c r="I365" i="17"/>
  <c r="H365" i="17"/>
  <c r="K364" i="17"/>
  <c r="J364" i="17"/>
  <c r="H364" i="17"/>
  <c r="I364" i="17" s="1"/>
  <c r="J363" i="17"/>
  <c r="K363" i="17" s="1"/>
  <c r="H363" i="17"/>
  <c r="I363" i="17" s="1"/>
  <c r="J362" i="17"/>
  <c r="K362" i="17" s="1"/>
  <c r="I362" i="17"/>
  <c r="H362" i="17"/>
  <c r="J361" i="17"/>
  <c r="K361" i="17" s="1"/>
  <c r="H361" i="17"/>
  <c r="I361" i="17" s="1"/>
  <c r="K360" i="17"/>
  <c r="J360" i="17"/>
  <c r="H360" i="17"/>
  <c r="I360" i="17" s="1"/>
  <c r="J359" i="17"/>
  <c r="K359" i="17" s="1"/>
  <c r="H359" i="17"/>
  <c r="I359" i="17" s="1"/>
  <c r="J358" i="17"/>
  <c r="K358" i="17" s="1"/>
  <c r="H358" i="17"/>
  <c r="I358" i="17" s="1"/>
  <c r="J357" i="17"/>
  <c r="K357" i="17" s="1"/>
  <c r="H357" i="17"/>
  <c r="I357" i="17" s="1"/>
  <c r="J356" i="17"/>
  <c r="K356" i="17" s="1"/>
  <c r="H356" i="17"/>
  <c r="I356" i="17" s="1"/>
  <c r="K355" i="17"/>
  <c r="J355" i="17"/>
  <c r="I355" i="17"/>
  <c r="H355" i="17"/>
  <c r="K354" i="17"/>
  <c r="J354" i="17"/>
  <c r="I354" i="17"/>
  <c r="H354" i="17"/>
  <c r="J353" i="17"/>
  <c r="K353" i="17" s="1"/>
  <c r="H353" i="17"/>
  <c r="I353" i="17" s="1"/>
  <c r="K352" i="17"/>
  <c r="J352" i="17"/>
  <c r="H352" i="17"/>
  <c r="I352" i="17" s="1"/>
  <c r="J351" i="17"/>
  <c r="K351" i="17" s="1"/>
  <c r="H351" i="17"/>
  <c r="I351" i="17" s="1"/>
  <c r="J350" i="17"/>
  <c r="K350" i="17" s="1"/>
  <c r="H350" i="17"/>
  <c r="I350" i="17" s="1"/>
  <c r="J349" i="17"/>
  <c r="K349" i="17" s="1"/>
  <c r="I349" i="17"/>
  <c r="H349" i="17"/>
  <c r="K348" i="17"/>
  <c r="J348" i="17"/>
  <c r="H348" i="17"/>
  <c r="I348" i="17" s="1"/>
  <c r="J347" i="17"/>
  <c r="K347" i="17" s="1"/>
  <c r="H347" i="17"/>
  <c r="I347" i="17" s="1"/>
  <c r="J346" i="17"/>
  <c r="K346" i="17" s="1"/>
  <c r="I346" i="17"/>
  <c r="H346" i="17"/>
  <c r="J345" i="17"/>
  <c r="K345" i="17" s="1"/>
  <c r="H345" i="17"/>
  <c r="I345" i="17" s="1"/>
  <c r="K344" i="17"/>
  <c r="J344" i="17"/>
  <c r="H344" i="17"/>
  <c r="I344" i="17" s="1"/>
  <c r="J343" i="17"/>
  <c r="K343" i="17" s="1"/>
  <c r="H343" i="17"/>
  <c r="I343" i="17" s="1"/>
  <c r="J342" i="17"/>
  <c r="K342" i="17" s="1"/>
  <c r="H342" i="17"/>
  <c r="I342" i="17" s="1"/>
  <c r="J341" i="17"/>
  <c r="K341" i="17" s="1"/>
  <c r="H341" i="17"/>
  <c r="I341" i="17" s="1"/>
  <c r="J340" i="17"/>
  <c r="K340" i="17" s="1"/>
  <c r="H340" i="17"/>
  <c r="I340" i="17" s="1"/>
  <c r="K339" i="17"/>
  <c r="J339" i="17"/>
  <c r="I339" i="17"/>
  <c r="H339" i="17"/>
  <c r="K338" i="17"/>
  <c r="J338" i="17"/>
  <c r="I338" i="17"/>
  <c r="H338" i="17"/>
  <c r="J337" i="17"/>
  <c r="K337" i="17" s="1"/>
  <c r="H337" i="17"/>
  <c r="I337" i="17" s="1"/>
  <c r="J336" i="17"/>
  <c r="K336" i="17" s="1"/>
  <c r="H336" i="17"/>
  <c r="I336" i="17" s="1"/>
  <c r="K335" i="17"/>
  <c r="J335" i="17"/>
  <c r="I335" i="17"/>
  <c r="H335" i="17"/>
  <c r="J334" i="17"/>
  <c r="K334" i="17" s="1"/>
  <c r="H334" i="17"/>
  <c r="I334" i="17" s="1"/>
  <c r="J333" i="17"/>
  <c r="K333" i="17" s="1"/>
  <c r="I333" i="17"/>
  <c r="H333" i="17"/>
  <c r="K332" i="17"/>
  <c r="J332" i="17"/>
  <c r="H332" i="17"/>
  <c r="I332" i="17" s="1"/>
  <c r="J331" i="17"/>
  <c r="K331" i="17" s="1"/>
  <c r="H331" i="17"/>
  <c r="I331" i="17" s="1"/>
  <c r="J330" i="17"/>
  <c r="K330" i="17" s="1"/>
  <c r="I330" i="17"/>
  <c r="H330" i="17"/>
  <c r="J329" i="17"/>
  <c r="K329" i="17" s="1"/>
  <c r="H329" i="17"/>
  <c r="I329" i="17" s="1"/>
  <c r="K328" i="17"/>
  <c r="J328" i="17"/>
  <c r="H328" i="17"/>
  <c r="I328" i="17" s="1"/>
  <c r="J327" i="17"/>
  <c r="K327" i="17" s="1"/>
  <c r="H327" i="17"/>
  <c r="I327" i="17" s="1"/>
  <c r="J326" i="17"/>
  <c r="K326" i="17" s="1"/>
  <c r="H326" i="17"/>
  <c r="I326" i="17" s="1"/>
  <c r="J325" i="17"/>
  <c r="K325" i="17" s="1"/>
  <c r="H325" i="17"/>
  <c r="I325" i="17" s="1"/>
  <c r="J324" i="17"/>
  <c r="K324" i="17" s="1"/>
  <c r="H324" i="17"/>
  <c r="I324" i="17" s="1"/>
  <c r="K323" i="17"/>
  <c r="J323" i="17"/>
  <c r="I323" i="17"/>
  <c r="H323" i="17"/>
  <c r="K322" i="17"/>
  <c r="J322" i="17"/>
  <c r="I322" i="17"/>
  <c r="H322" i="17"/>
  <c r="J321" i="17"/>
  <c r="K321" i="17" s="1"/>
  <c r="H321" i="17"/>
  <c r="I321" i="17" s="1"/>
  <c r="J320" i="17"/>
  <c r="K320" i="17" s="1"/>
  <c r="H320" i="17"/>
  <c r="I320" i="17" s="1"/>
  <c r="K319" i="17"/>
  <c r="J319" i="17"/>
  <c r="I319" i="17"/>
  <c r="H319" i="17"/>
  <c r="J318" i="17"/>
  <c r="K318" i="17" s="1"/>
  <c r="H318" i="17"/>
  <c r="I318" i="17" s="1"/>
  <c r="J317" i="17"/>
  <c r="K317" i="17" s="1"/>
  <c r="I317" i="17"/>
  <c r="H317" i="17"/>
  <c r="K316" i="17"/>
  <c r="J316" i="17"/>
  <c r="H316" i="17"/>
  <c r="I316" i="17" s="1"/>
  <c r="J315" i="17"/>
  <c r="K315" i="17" s="1"/>
  <c r="H315" i="17"/>
  <c r="I315" i="17" s="1"/>
  <c r="J314" i="17"/>
  <c r="K314" i="17" s="1"/>
  <c r="I314" i="17"/>
  <c r="H314" i="17"/>
  <c r="J313" i="17"/>
  <c r="K313" i="17" s="1"/>
  <c r="H313" i="17"/>
  <c r="I313" i="17" s="1"/>
  <c r="K312" i="17"/>
  <c r="J312" i="17"/>
  <c r="H312" i="17"/>
  <c r="I312" i="17" s="1"/>
  <c r="J311" i="17"/>
  <c r="K311" i="17" s="1"/>
  <c r="H311" i="17"/>
  <c r="I311" i="17" s="1"/>
  <c r="J310" i="17"/>
  <c r="K310" i="17" s="1"/>
  <c r="H310" i="17"/>
  <c r="I310" i="17" s="1"/>
  <c r="J309" i="17"/>
  <c r="K309" i="17" s="1"/>
  <c r="H309" i="17"/>
  <c r="I309" i="17" s="1"/>
  <c r="J308" i="17"/>
  <c r="K308" i="17" s="1"/>
  <c r="H308" i="17"/>
  <c r="I308" i="17" s="1"/>
  <c r="K307" i="17"/>
  <c r="J307" i="17"/>
  <c r="I307" i="17"/>
  <c r="H307" i="17"/>
  <c r="K306" i="17"/>
  <c r="J306" i="17"/>
  <c r="I306" i="17"/>
  <c r="H306" i="17"/>
  <c r="J305" i="17"/>
  <c r="K305" i="17" s="1"/>
  <c r="H305" i="17"/>
  <c r="I305" i="17" s="1"/>
  <c r="J304" i="17"/>
  <c r="K304" i="17" s="1"/>
  <c r="H304" i="17"/>
  <c r="I304" i="17" s="1"/>
  <c r="K303" i="17"/>
  <c r="J303" i="17"/>
  <c r="I303" i="17"/>
  <c r="H303" i="17"/>
  <c r="J302" i="17"/>
  <c r="K302" i="17" s="1"/>
  <c r="H302" i="17"/>
  <c r="I302" i="17" s="1"/>
  <c r="J301" i="17"/>
  <c r="K301" i="17" s="1"/>
  <c r="I301" i="17"/>
  <c r="H301" i="17"/>
  <c r="K300" i="17"/>
  <c r="J300" i="17"/>
  <c r="H300" i="17"/>
  <c r="I300" i="17" s="1"/>
  <c r="J299" i="17"/>
  <c r="K299" i="17" s="1"/>
  <c r="H299" i="17"/>
  <c r="I299" i="17" s="1"/>
  <c r="J298" i="17"/>
  <c r="K298" i="17" s="1"/>
  <c r="I298" i="17"/>
  <c r="H298" i="17"/>
  <c r="J297" i="17"/>
  <c r="K297" i="17" s="1"/>
  <c r="H297" i="17"/>
  <c r="I297" i="17" s="1"/>
  <c r="K296" i="17"/>
  <c r="J296" i="17"/>
  <c r="H296" i="17"/>
  <c r="I296" i="17" s="1"/>
  <c r="J295" i="17"/>
  <c r="K295" i="17" s="1"/>
  <c r="H295" i="17"/>
  <c r="I295" i="17" s="1"/>
  <c r="J294" i="17"/>
  <c r="K294" i="17" s="1"/>
  <c r="H294" i="17"/>
  <c r="I294" i="17" s="1"/>
  <c r="J293" i="17"/>
  <c r="K293" i="17" s="1"/>
  <c r="H293" i="17"/>
  <c r="I293" i="17" s="1"/>
  <c r="J292" i="17"/>
  <c r="K292" i="17" s="1"/>
  <c r="H292" i="17"/>
  <c r="I292" i="17" s="1"/>
  <c r="K291" i="17"/>
  <c r="J291" i="17"/>
  <c r="I291" i="17"/>
  <c r="H291" i="17"/>
  <c r="K290" i="17"/>
  <c r="J290" i="17"/>
  <c r="I290" i="17"/>
  <c r="H290" i="17"/>
  <c r="J289" i="17"/>
  <c r="K289" i="17" s="1"/>
  <c r="H289" i="17"/>
  <c r="I289" i="17" s="1"/>
  <c r="J288" i="17"/>
  <c r="K288" i="17" s="1"/>
  <c r="H288" i="17"/>
  <c r="I288" i="17" s="1"/>
  <c r="K287" i="17"/>
  <c r="J287" i="17"/>
  <c r="I287" i="17"/>
  <c r="H287" i="17"/>
  <c r="J286" i="17"/>
  <c r="K286" i="17" s="1"/>
  <c r="H286" i="17"/>
  <c r="I286" i="17" s="1"/>
  <c r="J285" i="17"/>
  <c r="K285" i="17" s="1"/>
  <c r="I285" i="17"/>
  <c r="H285" i="17"/>
  <c r="K284" i="17"/>
  <c r="J284" i="17"/>
  <c r="H284" i="17"/>
  <c r="I284" i="17" s="1"/>
  <c r="J283" i="17"/>
  <c r="K283" i="17" s="1"/>
  <c r="H283" i="17"/>
  <c r="I283" i="17" s="1"/>
  <c r="J282" i="17"/>
  <c r="K282" i="17" s="1"/>
  <c r="H282" i="17"/>
  <c r="I282" i="17" s="1"/>
  <c r="J281" i="17"/>
  <c r="K281" i="17" s="1"/>
  <c r="H281" i="17"/>
  <c r="I281" i="17" s="1"/>
  <c r="K280" i="17"/>
  <c r="J280" i="17"/>
  <c r="H280" i="17"/>
  <c r="I280" i="17" s="1"/>
  <c r="J279" i="17"/>
  <c r="K279" i="17" s="1"/>
  <c r="H279" i="17"/>
  <c r="I279" i="17" s="1"/>
  <c r="J278" i="17"/>
  <c r="K278" i="17" s="1"/>
  <c r="H278" i="17"/>
  <c r="I278" i="17" s="1"/>
  <c r="J277" i="17"/>
  <c r="K277" i="17" s="1"/>
  <c r="H277" i="17"/>
  <c r="I277" i="17" s="1"/>
  <c r="J276" i="17"/>
  <c r="K276" i="17" s="1"/>
  <c r="H276" i="17"/>
  <c r="I276" i="17" s="1"/>
  <c r="K275" i="17"/>
  <c r="J275" i="17"/>
  <c r="I275" i="17"/>
  <c r="H275" i="17"/>
  <c r="K274" i="17"/>
  <c r="J274" i="17"/>
  <c r="I274" i="17"/>
  <c r="H274" i="17"/>
  <c r="J273" i="17"/>
  <c r="K273" i="17" s="1"/>
  <c r="H273" i="17"/>
  <c r="I273" i="17" s="1"/>
  <c r="J272" i="17"/>
  <c r="K272" i="17" s="1"/>
  <c r="H272" i="17"/>
  <c r="I272" i="17" s="1"/>
  <c r="K271" i="17"/>
  <c r="J271" i="17"/>
  <c r="I271" i="17"/>
  <c r="H271" i="17"/>
  <c r="J270" i="17"/>
  <c r="K270" i="17" s="1"/>
  <c r="H270" i="17"/>
  <c r="I270" i="17" s="1"/>
  <c r="J269" i="17"/>
  <c r="K269" i="17" s="1"/>
  <c r="I269" i="17"/>
  <c r="H269" i="17"/>
  <c r="K268" i="17"/>
  <c r="J268" i="17"/>
  <c r="H268" i="17"/>
  <c r="I268" i="17" s="1"/>
  <c r="J267" i="17"/>
  <c r="K267" i="17" s="1"/>
  <c r="H267" i="17"/>
  <c r="I267" i="17" s="1"/>
  <c r="J266" i="17"/>
  <c r="K266" i="17" s="1"/>
  <c r="I266" i="17"/>
  <c r="H266" i="17"/>
  <c r="J265" i="17"/>
  <c r="K265" i="17" s="1"/>
  <c r="H265" i="17"/>
  <c r="I265" i="17" s="1"/>
  <c r="K264" i="17"/>
  <c r="J264" i="17"/>
  <c r="H264" i="17"/>
  <c r="I264" i="17" s="1"/>
  <c r="J263" i="17"/>
  <c r="K263" i="17" s="1"/>
  <c r="H263" i="17"/>
  <c r="I263" i="17" s="1"/>
  <c r="J262" i="17"/>
  <c r="K262" i="17" s="1"/>
  <c r="H262" i="17"/>
  <c r="I262" i="17" s="1"/>
  <c r="J261" i="17"/>
  <c r="K261" i="17" s="1"/>
  <c r="H261" i="17"/>
  <c r="I261" i="17" s="1"/>
  <c r="J260" i="17"/>
  <c r="K260" i="17" s="1"/>
  <c r="H260" i="17"/>
  <c r="I260" i="17" s="1"/>
  <c r="K259" i="17"/>
  <c r="J259" i="17"/>
  <c r="I259" i="17"/>
  <c r="H259" i="17"/>
  <c r="K258" i="17"/>
  <c r="J258" i="17"/>
  <c r="I258" i="17"/>
  <c r="H258" i="17"/>
  <c r="J257" i="17"/>
  <c r="K257" i="17" s="1"/>
  <c r="H257" i="17"/>
  <c r="I257" i="17" s="1"/>
  <c r="J256" i="17"/>
  <c r="K256" i="17" s="1"/>
  <c r="H256" i="17"/>
  <c r="I256" i="17" s="1"/>
  <c r="K255" i="17"/>
  <c r="J255" i="17"/>
  <c r="I255" i="17"/>
  <c r="H255" i="17"/>
  <c r="J254" i="17"/>
  <c r="K254" i="17" s="1"/>
  <c r="H254" i="17"/>
  <c r="I254" i="17" s="1"/>
  <c r="J253" i="17"/>
  <c r="K253" i="17" s="1"/>
  <c r="I253" i="17"/>
  <c r="H253" i="17"/>
  <c r="K252" i="17"/>
  <c r="J252" i="17"/>
  <c r="H252" i="17"/>
  <c r="I252" i="17" s="1"/>
  <c r="J251" i="17"/>
  <c r="K251" i="17" s="1"/>
  <c r="H251" i="17"/>
  <c r="I251" i="17" s="1"/>
  <c r="J250" i="17"/>
  <c r="K250" i="17" s="1"/>
  <c r="H250" i="17"/>
  <c r="I250" i="17" s="1"/>
  <c r="J249" i="17"/>
  <c r="K249" i="17" s="1"/>
  <c r="I249" i="17"/>
  <c r="H249" i="17"/>
  <c r="K248" i="17"/>
  <c r="J248" i="17"/>
  <c r="H248" i="17"/>
  <c r="I248" i="17" s="1"/>
  <c r="J247" i="17"/>
  <c r="K247" i="17" s="1"/>
  <c r="H247" i="17"/>
  <c r="I247" i="17" s="1"/>
  <c r="J246" i="17"/>
  <c r="K246" i="17" s="1"/>
  <c r="H246" i="17"/>
  <c r="I246" i="17" s="1"/>
  <c r="J245" i="17"/>
  <c r="K245" i="17" s="1"/>
  <c r="I245" i="17"/>
  <c r="H245" i="17"/>
  <c r="K244" i="17"/>
  <c r="J244" i="17"/>
  <c r="H244" i="17"/>
  <c r="I244" i="17" s="1"/>
  <c r="J243" i="17"/>
  <c r="K243" i="17" s="1"/>
  <c r="H243" i="17"/>
  <c r="I243" i="17" s="1"/>
  <c r="J242" i="17"/>
  <c r="K242" i="17" s="1"/>
  <c r="H242" i="17"/>
  <c r="I242" i="17" s="1"/>
  <c r="J241" i="17"/>
  <c r="K241" i="17" s="1"/>
  <c r="I241" i="17"/>
  <c r="H241" i="17"/>
  <c r="K240" i="17"/>
  <c r="J240" i="17"/>
  <c r="H240" i="17"/>
  <c r="I240" i="17" s="1"/>
  <c r="J239" i="17"/>
  <c r="K239" i="17" s="1"/>
  <c r="H239" i="17"/>
  <c r="I239" i="17" s="1"/>
  <c r="J238" i="17"/>
  <c r="K238" i="17" s="1"/>
  <c r="H238" i="17"/>
  <c r="I238" i="17" s="1"/>
  <c r="J237" i="17"/>
  <c r="K237" i="17" s="1"/>
  <c r="I237" i="17"/>
  <c r="H237" i="17"/>
  <c r="K236" i="17"/>
  <c r="J236" i="17"/>
  <c r="H236" i="17"/>
  <c r="I236" i="17" s="1"/>
  <c r="J235" i="17"/>
  <c r="K235" i="17" s="1"/>
  <c r="H235" i="17"/>
  <c r="I235" i="17" s="1"/>
  <c r="J234" i="17"/>
  <c r="K234" i="17" s="1"/>
  <c r="H234" i="17"/>
  <c r="I234" i="17" s="1"/>
  <c r="J233" i="17"/>
  <c r="K233" i="17" s="1"/>
  <c r="I233" i="17"/>
  <c r="H233" i="17"/>
  <c r="K232" i="17"/>
  <c r="J232" i="17"/>
  <c r="H232" i="17"/>
  <c r="I232" i="17" s="1"/>
  <c r="J231" i="17"/>
  <c r="K231" i="17" s="1"/>
  <c r="H231" i="17"/>
  <c r="I231" i="17" s="1"/>
  <c r="J230" i="17"/>
  <c r="K230" i="17" s="1"/>
  <c r="H230" i="17"/>
  <c r="I230" i="17" s="1"/>
  <c r="J229" i="17"/>
  <c r="K229" i="17" s="1"/>
  <c r="I229" i="17"/>
  <c r="H229" i="17"/>
  <c r="K228" i="17"/>
  <c r="J228" i="17"/>
  <c r="H228" i="17"/>
  <c r="I228" i="17" s="1"/>
  <c r="J227" i="17"/>
  <c r="K227" i="17" s="1"/>
  <c r="H227" i="17"/>
  <c r="I227" i="17" s="1"/>
  <c r="J226" i="17"/>
  <c r="K226" i="17" s="1"/>
  <c r="H226" i="17"/>
  <c r="I226" i="17" s="1"/>
  <c r="J225" i="17"/>
  <c r="K225" i="17" s="1"/>
  <c r="I225" i="17"/>
  <c r="H225" i="17"/>
  <c r="K224" i="17"/>
  <c r="J224" i="17"/>
  <c r="H224" i="17"/>
  <c r="I224" i="17" s="1"/>
  <c r="J223" i="17"/>
  <c r="K223" i="17" s="1"/>
  <c r="H223" i="17"/>
  <c r="I223" i="17" s="1"/>
  <c r="J222" i="17"/>
  <c r="K222" i="17" s="1"/>
  <c r="H222" i="17"/>
  <c r="I222" i="17" s="1"/>
  <c r="J221" i="17"/>
  <c r="K221" i="17" s="1"/>
  <c r="I221" i="17"/>
  <c r="H221" i="17"/>
  <c r="K220" i="17"/>
  <c r="J220" i="17"/>
  <c r="H220" i="17"/>
  <c r="I220" i="17" s="1"/>
  <c r="J219" i="17"/>
  <c r="K219" i="17" s="1"/>
  <c r="H219" i="17"/>
  <c r="I219" i="17" s="1"/>
  <c r="J218" i="17"/>
  <c r="K218" i="17" s="1"/>
  <c r="H218" i="17"/>
  <c r="I218" i="17" s="1"/>
  <c r="J217" i="17"/>
  <c r="K217" i="17" s="1"/>
  <c r="I217" i="17"/>
  <c r="H217" i="17"/>
  <c r="K216" i="17"/>
  <c r="J216" i="17"/>
  <c r="H216" i="17"/>
  <c r="I216" i="17" s="1"/>
  <c r="J215" i="17"/>
  <c r="K215" i="17" s="1"/>
  <c r="H215" i="17"/>
  <c r="I215" i="17" s="1"/>
  <c r="J214" i="17"/>
  <c r="K214" i="17" s="1"/>
  <c r="H214" i="17"/>
  <c r="I214" i="17" s="1"/>
  <c r="J213" i="17"/>
  <c r="K213" i="17" s="1"/>
  <c r="I213" i="17"/>
  <c r="H213" i="17"/>
  <c r="K212" i="17"/>
  <c r="J212" i="17"/>
  <c r="H212" i="17"/>
  <c r="I212" i="17" s="1"/>
  <c r="J211" i="17"/>
  <c r="K211" i="17" s="1"/>
  <c r="H211" i="17"/>
  <c r="I211" i="17" s="1"/>
  <c r="J210" i="17"/>
  <c r="K210" i="17" s="1"/>
  <c r="H210" i="17"/>
  <c r="I210" i="17" s="1"/>
  <c r="J209" i="17"/>
  <c r="K209" i="17" s="1"/>
  <c r="I209" i="17"/>
  <c r="H209" i="17"/>
  <c r="K208" i="17"/>
  <c r="J208" i="17"/>
  <c r="H208" i="17"/>
  <c r="I208" i="17" s="1"/>
  <c r="J207" i="17"/>
  <c r="K207" i="17" s="1"/>
  <c r="H207" i="17"/>
  <c r="I207" i="17" s="1"/>
  <c r="J206" i="17"/>
  <c r="K206" i="17" s="1"/>
  <c r="H206" i="17"/>
  <c r="I206" i="17" s="1"/>
  <c r="J205" i="17"/>
  <c r="K205" i="17" s="1"/>
  <c r="I205" i="17"/>
  <c r="H205" i="17"/>
  <c r="K204" i="17"/>
  <c r="J204" i="17"/>
  <c r="H204" i="17"/>
  <c r="I204" i="17" s="1"/>
  <c r="J203" i="17"/>
  <c r="K203" i="17" s="1"/>
  <c r="H203" i="17"/>
  <c r="I203" i="17" s="1"/>
  <c r="J202" i="17"/>
  <c r="K202" i="17" s="1"/>
  <c r="H202" i="17"/>
  <c r="I202" i="17" s="1"/>
  <c r="J201" i="17"/>
  <c r="K201" i="17" s="1"/>
  <c r="H201" i="17"/>
  <c r="I201" i="17" s="1"/>
  <c r="J200" i="17"/>
  <c r="K200" i="17" s="1"/>
  <c r="H200" i="17"/>
  <c r="I200" i="17" s="1"/>
  <c r="J199" i="17"/>
  <c r="K199" i="17" s="1"/>
  <c r="H199" i="17"/>
  <c r="I199" i="17" s="1"/>
  <c r="J198" i="17"/>
  <c r="K198" i="17" s="1"/>
  <c r="H198" i="17"/>
  <c r="I198" i="17" s="1"/>
  <c r="J197" i="17"/>
  <c r="K197" i="17" s="1"/>
  <c r="H197" i="17"/>
  <c r="I197" i="17" s="1"/>
  <c r="J196" i="17"/>
  <c r="K196" i="17" s="1"/>
  <c r="H196" i="17"/>
  <c r="I196" i="17" s="1"/>
  <c r="J195" i="17"/>
  <c r="K195" i="17" s="1"/>
  <c r="H195" i="17"/>
  <c r="I195" i="17" s="1"/>
  <c r="J194" i="17"/>
  <c r="K194" i="17" s="1"/>
  <c r="H194" i="17"/>
  <c r="I194" i="17" s="1"/>
  <c r="J193" i="17"/>
  <c r="K193" i="17" s="1"/>
  <c r="H193" i="17"/>
  <c r="I193" i="17" s="1"/>
  <c r="J192" i="17"/>
  <c r="K192" i="17" s="1"/>
  <c r="H192" i="17"/>
  <c r="I192" i="17" s="1"/>
  <c r="J191" i="17"/>
  <c r="K191" i="17" s="1"/>
  <c r="H191" i="17"/>
  <c r="I191" i="17" s="1"/>
  <c r="J190" i="17"/>
  <c r="K190" i="17" s="1"/>
  <c r="H190" i="17"/>
  <c r="I190" i="17" s="1"/>
  <c r="J189" i="17"/>
  <c r="K189" i="17" s="1"/>
  <c r="H189" i="17"/>
  <c r="I189" i="17" s="1"/>
  <c r="J188" i="17"/>
  <c r="K188" i="17" s="1"/>
  <c r="H188" i="17"/>
  <c r="I188" i="17" s="1"/>
  <c r="J187" i="17"/>
  <c r="K187" i="17" s="1"/>
  <c r="H187" i="17"/>
  <c r="I187" i="17" s="1"/>
  <c r="J186" i="17"/>
  <c r="K186" i="17" s="1"/>
  <c r="H186" i="17"/>
  <c r="I186" i="17" s="1"/>
  <c r="J185" i="17"/>
  <c r="K185" i="17" s="1"/>
  <c r="H185" i="17"/>
  <c r="I185" i="17" s="1"/>
  <c r="J184" i="17"/>
  <c r="K184" i="17" s="1"/>
  <c r="H184" i="17"/>
  <c r="I184" i="17" s="1"/>
  <c r="J183" i="17"/>
  <c r="K183" i="17" s="1"/>
  <c r="H183" i="17"/>
  <c r="I183" i="17" s="1"/>
  <c r="J182" i="17"/>
  <c r="K182" i="17" s="1"/>
  <c r="H182" i="17"/>
  <c r="I182" i="17" s="1"/>
  <c r="J181" i="17"/>
  <c r="K181" i="17" s="1"/>
  <c r="H181" i="17"/>
  <c r="I181" i="17" s="1"/>
  <c r="J180" i="17"/>
  <c r="K180" i="17" s="1"/>
  <c r="H180" i="17"/>
  <c r="I180" i="17" s="1"/>
  <c r="J179" i="17"/>
  <c r="K179" i="17" s="1"/>
  <c r="H179" i="17"/>
  <c r="I179" i="17" s="1"/>
  <c r="J178" i="17"/>
  <c r="K178" i="17" s="1"/>
  <c r="H178" i="17"/>
  <c r="I178" i="17" s="1"/>
  <c r="J177" i="17"/>
  <c r="K177" i="17" s="1"/>
  <c r="H177" i="17"/>
  <c r="I177" i="17" s="1"/>
  <c r="J176" i="17"/>
  <c r="K176" i="17" s="1"/>
  <c r="H176" i="17"/>
  <c r="I176" i="17" s="1"/>
  <c r="J175" i="17"/>
  <c r="K175" i="17" s="1"/>
  <c r="H175" i="17"/>
  <c r="I175" i="17" s="1"/>
  <c r="J174" i="17"/>
  <c r="K174" i="17" s="1"/>
  <c r="H174" i="17"/>
  <c r="I174" i="17" s="1"/>
  <c r="J173" i="17"/>
  <c r="K173" i="17" s="1"/>
  <c r="H173" i="17"/>
  <c r="I173" i="17" s="1"/>
  <c r="J172" i="17"/>
  <c r="K172" i="17" s="1"/>
  <c r="H172" i="17"/>
  <c r="I172" i="17" s="1"/>
  <c r="J171" i="17"/>
  <c r="K171" i="17" s="1"/>
  <c r="H171" i="17"/>
  <c r="I171" i="17" s="1"/>
  <c r="J170" i="17"/>
  <c r="K170" i="17" s="1"/>
  <c r="H170" i="17"/>
  <c r="I170" i="17" s="1"/>
  <c r="J169" i="17"/>
  <c r="K169" i="17" s="1"/>
  <c r="H169" i="17"/>
  <c r="I169" i="17" s="1"/>
  <c r="J168" i="17"/>
  <c r="K168" i="17" s="1"/>
  <c r="H168" i="17"/>
  <c r="I168" i="17" s="1"/>
  <c r="J167" i="17"/>
  <c r="K167" i="17" s="1"/>
  <c r="H167" i="17"/>
  <c r="I167" i="17" s="1"/>
  <c r="J166" i="17"/>
  <c r="K166" i="17" s="1"/>
  <c r="H166" i="17"/>
  <c r="I166" i="17" s="1"/>
  <c r="J165" i="17"/>
  <c r="K165" i="17" s="1"/>
  <c r="H165" i="17"/>
  <c r="I165" i="17" s="1"/>
  <c r="J164" i="17"/>
  <c r="K164" i="17" s="1"/>
  <c r="H164" i="17"/>
  <c r="I164" i="17" s="1"/>
  <c r="J163" i="17"/>
  <c r="K163" i="17" s="1"/>
  <c r="H163" i="17"/>
  <c r="I163" i="17" s="1"/>
  <c r="J162" i="17"/>
  <c r="K162" i="17" s="1"/>
  <c r="H162" i="17"/>
  <c r="I162" i="17" s="1"/>
  <c r="J161" i="17"/>
  <c r="K161" i="17" s="1"/>
  <c r="H161" i="17"/>
  <c r="I161" i="17" s="1"/>
  <c r="J160" i="17"/>
  <c r="K160" i="17" s="1"/>
  <c r="H160" i="17"/>
  <c r="I160" i="17" s="1"/>
  <c r="J159" i="17"/>
  <c r="K159" i="17" s="1"/>
  <c r="H159" i="17"/>
  <c r="I159" i="17" s="1"/>
  <c r="J158" i="17"/>
  <c r="K158" i="17" s="1"/>
  <c r="H158" i="17"/>
  <c r="I158" i="17" s="1"/>
  <c r="J157" i="17"/>
  <c r="K157" i="17" s="1"/>
  <c r="H157" i="17"/>
  <c r="I157" i="17" s="1"/>
  <c r="J156" i="17"/>
  <c r="K156" i="17" s="1"/>
  <c r="H156" i="17"/>
  <c r="I156" i="17" s="1"/>
  <c r="J155" i="17"/>
  <c r="K155" i="17" s="1"/>
  <c r="H155" i="17"/>
  <c r="I155" i="17" s="1"/>
  <c r="J154" i="17"/>
  <c r="K154" i="17" s="1"/>
  <c r="H154" i="17"/>
  <c r="I154" i="17" s="1"/>
  <c r="J153" i="17"/>
  <c r="K153" i="17" s="1"/>
  <c r="H153" i="17"/>
  <c r="I153" i="17" s="1"/>
  <c r="J152" i="17"/>
  <c r="K152" i="17" s="1"/>
  <c r="H152" i="17"/>
  <c r="I152" i="17" s="1"/>
  <c r="J151" i="17"/>
  <c r="K151" i="17" s="1"/>
  <c r="H151" i="17"/>
  <c r="I151" i="17" s="1"/>
  <c r="J150" i="17"/>
  <c r="K150" i="17" s="1"/>
  <c r="H150" i="17"/>
  <c r="I150" i="17" s="1"/>
  <c r="J149" i="17"/>
  <c r="K149" i="17" s="1"/>
  <c r="H149" i="17"/>
  <c r="I149" i="17" s="1"/>
  <c r="J148" i="17"/>
  <c r="K148" i="17" s="1"/>
  <c r="H148" i="17"/>
  <c r="I148" i="17" s="1"/>
  <c r="J147" i="17"/>
  <c r="K147" i="17" s="1"/>
  <c r="H147" i="17"/>
  <c r="I147" i="17" s="1"/>
  <c r="J146" i="17"/>
  <c r="K146" i="17" s="1"/>
  <c r="H146" i="17"/>
  <c r="I146" i="17" s="1"/>
  <c r="J145" i="17"/>
  <c r="K145" i="17" s="1"/>
  <c r="H145" i="17"/>
  <c r="I145" i="17" s="1"/>
  <c r="J144" i="17"/>
  <c r="K144" i="17" s="1"/>
  <c r="H144" i="17"/>
  <c r="I144" i="17" s="1"/>
  <c r="J143" i="17"/>
  <c r="K143" i="17" s="1"/>
  <c r="H143" i="17"/>
  <c r="I143" i="17" s="1"/>
  <c r="J142" i="17"/>
  <c r="K142" i="17" s="1"/>
  <c r="H142" i="17"/>
  <c r="I142" i="17" s="1"/>
  <c r="J141" i="17"/>
  <c r="K141" i="17" s="1"/>
  <c r="H141" i="17"/>
  <c r="I141" i="17" s="1"/>
  <c r="J140" i="17"/>
  <c r="K140" i="17" s="1"/>
  <c r="H140" i="17"/>
  <c r="I140" i="17" s="1"/>
  <c r="J139" i="17"/>
  <c r="K139" i="17" s="1"/>
  <c r="H139" i="17"/>
  <c r="I139" i="17" s="1"/>
  <c r="J138" i="17"/>
  <c r="K138" i="17" s="1"/>
  <c r="H138" i="17"/>
  <c r="I138" i="17" s="1"/>
  <c r="J137" i="17"/>
  <c r="K137" i="17" s="1"/>
  <c r="H137" i="17"/>
  <c r="I137" i="17" s="1"/>
  <c r="J136" i="17"/>
  <c r="K136" i="17" s="1"/>
  <c r="H136" i="17"/>
  <c r="I136" i="17" s="1"/>
  <c r="J135" i="17"/>
  <c r="K135" i="17" s="1"/>
  <c r="H135" i="17"/>
  <c r="I135" i="17" s="1"/>
  <c r="J134" i="17"/>
  <c r="K134" i="17" s="1"/>
  <c r="H134" i="17"/>
  <c r="I134" i="17" s="1"/>
  <c r="J133" i="17"/>
  <c r="K133" i="17" s="1"/>
  <c r="H133" i="17"/>
  <c r="I133" i="17" s="1"/>
  <c r="J132" i="17"/>
  <c r="K132" i="17" s="1"/>
  <c r="H132" i="17"/>
  <c r="I132" i="17" s="1"/>
  <c r="J131" i="17"/>
  <c r="K131" i="17" s="1"/>
  <c r="H131" i="17"/>
  <c r="I131" i="17" s="1"/>
  <c r="J130" i="17"/>
  <c r="K130" i="17" s="1"/>
  <c r="H130" i="17"/>
  <c r="I130" i="17" s="1"/>
  <c r="J129" i="17"/>
  <c r="K129" i="17" s="1"/>
  <c r="H129" i="17"/>
  <c r="I129" i="17" s="1"/>
  <c r="J128" i="17"/>
  <c r="K128" i="17" s="1"/>
  <c r="H128" i="17"/>
  <c r="I128" i="17" s="1"/>
  <c r="J127" i="17"/>
  <c r="K127" i="17" s="1"/>
  <c r="H127" i="17"/>
  <c r="I127" i="17" s="1"/>
  <c r="J126" i="17"/>
  <c r="K126" i="17" s="1"/>
  <c r="H126" i="17"/>
  <c r="I126" i="17" s="1"/>
  <c r="J125" i="17"/>
  <c r="K125" i="17" s="1"/>
  <c r="H125" i="17"/>
  <c r="I125" i="17" s="1"/>
  <c r="J124" i="17"/>
  <c r="K124" i="17" s="1"/>
  <c r="H124" i="17"/>
  <c r="I124" i="17" s="1"/>
  <c r="J123" i="17"/>
  <c r="K123" i="17" s="1"/>
  <c r="H123" i="17"/>
  <c r="I123" i="17" s="1"/>
  <c r="J122" i="17"/>
  <c r="K122" i="17" s="1"/>
  <c r="H122" i="17"/>
  <c r="I122" i="17" s="1"/>
  <c r="J121" i="17"/>
  <c r="K121" i="17" s="1"/>
  <c r="H121" i="17"/>
  <c r="I121" i="17" s="1"/>
  <c r="J120" i="17"/>
  <c r="K120" i="17" s="1"/>
  <c r="H120" i="17"/>
  <c r="I120" i="17" s="1"/>
  <c r="J119" i="17"/>
  <c r="K119" i="17" s="1"/>
  <c r="H119" i="17"/>
  <c r="I119" i="17" s="1"/>
  <c r="J118" i="17"/>
  <c r="K118" i="17" s="1"/>
  <c r="H118" i="17"/>
  <c r="I118" i="17" s="1"/>
  <c r="J117" i="17"/>
  <c r="K117" i="17" s="1"/>
  <c r="H117" i="17"/>
  <c r="I117" i="17" s="1"/>
  <c r="J116" i="17"/>
  <c r="K116" i="17" s="1"/>
  <c r="H116" i="17"/>
  <c r="I116" i="17" s="1"/>
  <c r="J115" i="17"/>
  <c r="K115" i="17" s="1"/>
  <c r="H115" i="17"/>
  <c r="I115" i="17" s="1"/>
  <c r="J114" i="17"/>
  <c r="K114" i="17" s="1"/>
  <c r="H114" i="17"/>
  <c r="I114" i="17" s="1"/>
  <c r="J113" i="17"/>
  <c r="K113" i="17" s="1"/>
  <c r="H113" i="17"/>
  <c r="I113" i="17" s="1"/>
  <c r="J112" i="17"/>
  <c r="K112" i="17" s="1"/>
  <c r="H112" i="17"/>
  <c r="I112" i="17" s="1"/>
  <c r="J111" i="17"/>
  <c r="K111" i="17" s="1"/>
  <c r="I111" i="17"/>
  <c r="H111" i="17"/>
  <c r="K110" i="17"/>
  <c r="J110" i="17"/>
  <c r="H110" i="17"/>
  <c r="I110" i="17" s="1"/>
  <c r="J109" i="17"/>
  <c r="K109" i="17" s="1"/>
  <c r="I109" i="17"/>
  <c r="H109" i="17"/>
  <c r="K108" i="17"/>
  <c r="J108" i="17"/>
  <c r="H108" i="17"/>
  <c r="I108" i="17" s="1"/>
  <c r="J107" i="17"/>
  <c r="K107" i="17" s="1"/>
  <c r="I107" i="17"/>
  <c r="H107" i="17"/>
  <c r="K106" i="17"/>
  <c r="J106" i="17"/>
  <c r="H106" i="17"/>
  <c r="I106" i="17" s="1"/>
  <c r="J105" i="17"/>
  <c r="K105" i="17" s="1"/>
  <c r="I105" i="17"/>
  <c r="H105" i="17"/>
  <c r="K104" i="17"/>
  <c r="J104" i="17"/>
  <c r="H104" i="17"/>
  <c r="I104" i="17" s="1"/>
  <c r="J103" i="17"/>
  <c r="K103" i="17" s="1"/>
  <c r="I103" i="17"/>
  <c r="H103" i="17"/>
  <c r="K102" i="17"/>
  <c r="J102" i="17"/>
  <c r="H102" i="17"/>
  <c r="I102" i="17" s="1"/>
  <c r="J101" i="17"/>
  <c r="K101" i="17" s="1"/>
  <c r="I101" i="17"/>
  <c r="H101" i="17"/>
  <c r="K100" i="17"/>
  <c r="J100" i="17"/>
  <c r="H100" i="17"/>
  <c r="I100" i="17" s="1"/>
  <c r="J99" i="17"/>
  <c r="K99" i="17" s="1"/>
  <c r="I99" i="17"/>
  <c r="H99" i="17"/>
  <c r="K98" i="17"/>
  <c r="J98" i="17"/>
  <c r="H98" i="17"/>
  <c r="I98" i="17" s="1"/>
  <c r="J97" i="17"/>
  <c r="K97" i="17" s="1"/>
  <c r="I97" i="17"/>
  <c r="H97" i="17"/>
  <c r="K96" i="17"/>
  <c r="J96" i="17"/>
  <c r="H96" i="17"/>
  <c r="I96" i="17" s="1"/>
  <c r="J95" i="17"/>
  <c r="K95" i="17" s="1"/>
  <c r="I95" i="17"/>
  <c r="H95" i="17"/>
  <c r="K94" i="17"/>
  <c r="J94" i="17"/>
  <c r="H94" i="17"/>
  <c r="I94" i="17" s="1"/>
  <c r="J93" i="17"/>
  <c r="K93" i="17" s="1"/>
  <c r="I93" i="17"/>
  <c r="H93" i="17"/>
  <c r="K92" i="17"/>
  <c r="J92" i="17"/>
  <c r="H92" i="17"/>
  <c r="I92" i="17" s="1"/>
  <c r="J91" i="17"/>
  <c r="K91" i="17" s="1"/>
  <c r="I91" i="17"/>
  <c r="H91" i="17"/>
  <c r="K90" i="17"/>
  <c r="J90" i="17"/>
  <c r="H90" i="17"/>
  <c r="I90" i="17" s="1"/>
  <c r="J89" i="17"/>
  <c r="K89" i="17" s="1"/>
  <c r="I89" i="17"/>
  <c r="H89" i="17"/>
  <c r="K88" i="17"/>
  <c r="J88" i="17"/>
  <c r="H88" i="17"/>
  <c r="I88" i="17" s="1"/>
  <c r="J87" i="17"/>
  <c r="K87" i="17" s="1"/>
  <c r="I87" i="17"/>
  <c r="H87" i="17"/>
  <c r="K86" i="17"/>
  <c r="J86" i="17"/>
  <c r="H86" i="17"/>
  <c r="I86" i="17" s="1"/>
  <c r="J85" i="17"/>
  <c r="K85" i="17" s="1"/>
  <c r="I85" i="17"/>
  <c r="H85" i="17"/>
  <c r="K84" i="17"/>
  <c r="J84" i="17"/>
  <c r="H84" i="17"/>
  <c r="I84" i="17" s="1"/>
  <c r="J83" i="17"/>
  <c r="K83" i="17" s="1"/>
  <c r="I83" i="17"/>
  <c r="H83" i="17"/>
  <c r="K82" i="17"/>
  <c r="J82" i="17"/>
  <c r="H82" i="17"/>
  <c r="I82" i="17" s="1"/>
  <c r="J81" i="17"/>
  <c r="K81" i="17" s="1"/>
  <c r="I81" i="17"/>
  <c r="H81" i="17"/>
  <c r="K80" i="17"/>
  <c r="J80" i="17"/>
  <c r="H80" i="17"/>
  <c r="I80" i="17" s="1"/>
  <c r="J79" i="17"/>
  <c r="K79" i="17" s="1"/>
  <c r="I79" i="17"/>
  <c r="H79" i="17"/>
  <c r="K78" i="17"/>
  <c r="J78" i="17"/>
  <c r="H78" i="17"/>
  <c r="I78" i="17" s="1"/>
  <c r="J77" i="17"/>
  <c r="K77" i="17" s="1"/>
  <c r="I77" i="17"/>
  <c r="H77" i="17"/>
  <c r="K76" i="17"/>
  <c r="J76" i="17"/>
  <c r="H76" i="17"/>
  <c r="I76" i="17" s="1"/>
  <c r="J75" i="17"/>
  <c r="K75" i="17" s="1"/>
  <c r="I75" i="17"/>
  <c r="H75" i="17"/>
  <c r="K74" i="17"/>
  <c r="J74" i="17"/>
  <c r="H74" i="17"/>
  <c r="I74" i="17" s="1"/>
  <c r="J73" i="17"/>
  <c r="K73" i="17" s="1"/>
  <c r="I73" i="17"/>
  <c r="H73" i="17"/>
  <c r="K72" i="17"/>
  <c r="J72" i="17"/>
  <c r="H72" i="17"/>
  <c r="I72" i="17" s="1"/>
  <c r="J71" i="17"/>
  <c r="K71" i="17" s="1"/>
  <c r="I71" i="17"/>
  <c r="H71" i="17"/>
  <c r="K70" i="17"/>
  <c r="J70" i="17"/>
  <c r="H70" i="17"/>
  <c r="I70" i="17" s="1"/>
  <c r="J69" i="17"/>
  <c r="K69" i="17" s="1"/>
  <c r="I69" i="17"/>
  <c r="H69" i="17"/>
  <c r="K68" i="17"/>
  <c r="J68" i="17"/>
  <c r="H68" i="17"/>
  <c r="I68" i="17" s="1"/>
  <c r="J67" i="17"/>
  <c r="K67" i="17" s="1"/>
  <c r="I67" i="17"/>
  <c r="H67" i="17"/>
  <c r="K66" i="17"/>
  <c r="J66" i="17"/>
  <c r="H66" i="17"/>
  <c r="I66" i="17" s="1"/>
  <c r="J65" i="17"/>
  <c r="K65" i="17" s="1"/>
  <c r="I65" i="17"/>
  <c r="H65" i="17"/>
  <c r="K64" i="17"/>
  <c r="J64" i="17"/>
  <c r="H64" i="17"/>
  <c r="I64" i="17" s="1"/>
  <c r="J63" i="17"/>
  <c r="K63" i="17" s="1"/>
  <c r="I63" i="17"/>
  <c r="H63" i="17"/>
  <c r="K62" i="17"/>
  <c r="J62" i="17"/>
  <c r="H62" i="17"/>
  <c r="I62" i="17" s="1"/>
  <c r="J61" i="17"/>
  <c r="K61" i="17" s="1"/>
  <c r="I61" i="17"/>
  <c r="H61" i="17"/>
  <c r="K60" i="17"/>
  <c r="J60" i="17"/>
  <c r="H60" i="17"/>
  <c r="I60" i="17" s="1"/>
  <c r="J59" i="17"/>
  <c r="K59" i="17" s="1"/>
  <c r="I59" i="17"/>
  <c r="H59" i="17"/>
  <c r="K58" i="17"/>
  <c r="J58" i="17"/>
  <c r="H58" i="17"/>
  <c r="I58" i="17" s="1"/>
  <c r="J57" i="17"/>
  <c r="K57" i="17" s="1"/>
  <c r="I57" i="17"/>
  <c r="H57" i="17"/>
  <c r="K56" i="17"/>
  <c r="J56" i="17"/>
  <c r="H56" i="17"/>
  <c r="I56" i="17" s="1"/>
  <c r="J55" i="17"/>
  <c r="K55" i="17" s="1"/>
  <c r="I55" i="17"/>
  <c r="H55" i="17"/>
  <c r="K54" i="17"/>
  <c r="J54" i="17"/>
  <c r="H54" i="17"/>
  <c r="I54" i="17" s="1"/>
  <c r="J53" i="17"/>
  <c r="K53" i="17" s="1"/>
  <c r="I53" i="17"/>
  <c r="H53" i="17"/>
  <c r="K52" i="17"/>
  <c r="J52" i="17"/>
  <c r="H52" i="17"/>
  <c r="I52" i="17" s="1"/>
  <c r="J51" i="17"/>
  <c r="K51" i="17" s="1"/>
  <c r="I51" i="17"/>
  <c r="H51" i="17"/>
  <c r="K50" i="17"/>
  <c r="J50" i="17"/>
  <c r="H50" i="17"/>
  <c r="I50" i="17" s="1"/>
  <c r="J49" i="17"/>
  <c r="K49" i="17" s="1"/>
  <c r="I49" i="17"/>
  <c r="H49" i="17"/>
  <c r="K48" i="17"/>
  <c r="J48" i="17"/>
  <c r="H48" i="17"/>
  <c r="I48" i="17" s="1"/>
  <c r="J47" i="17"/>
  <c r="K47" i="17" s="1"/>
  <c r="I47" i="17"/>
  <c r="H47" i="17"/>
  <c r="K46" i="17"/>
  <c r="J46" i="17"/>
  <c r="H46" i="17"/>
  <c r="I46" i="17" s="1"/>
  <c r="J45" i="17"/>
  <c r="K45" i="17" s="1"/>
  <c r="I45" i="17"/>
  <c r="H45" i="17"/>
  <c r="K44" i="17"/>
  <c r="J44" i="17"/>
  <c r="H44" i="17"/>
  <c r="I44" i="17" s="1"/>
  <c r="J43" i="17"/>
  <c r="K43" i="17" s="1"/>
  <c r="I43" i="17"/>
  <c r="H43" i="17"/>
  <c r="K42" i="17"/>
  <c r="J42" i="17"/>
  <c r="H42" i="17"/>
  <c r="I42" i="17" s="1"/>
  <c r="J41" i="17"/>
  <c r="K41" i="17" s="1"/>
  <c r="I41" i="17"/>
  <c r="H41" i="17"/>
  <c r="K40" i="17"/>
  <c r="J40" i="17"/>
  <c r="H40" i="17"/>
  <c r="I40" i="17" s="1"/>
  <c r="J39" i="17"/>
  <c r="K39" i="17" s="1"/>
  <c r="I39" i="17"/>
  <c r="H39" i="17"/>
  <c r="K38" i="17"/>
  <c r="J38" i="17"/>
  <c r="H38" i="17"/>
  <c r="I38" i="17" s="1"/>
  <c r="J37" i="17"/>
  <c r="K37" i="17" s="1"/>
  <c r="I37" i="17"/>
  <c r="H37" i="17"/>
  <c r="K36" i="17"/>
  <c r="J36" i="17"/>
  <c r="H36" i="17"/>
  <c r="I36" i="17" s="1"/>
  <c r="J35" i="17"/>
  <c r="K35" i="17" s="1"/>
  <c r="I35" i="17"/>
  <c r="H35" i="17"/>
  <c r="K34" i="17"/>
  <c r="J34" i="17"/>
  <c r="H34" i="17"/>
  <c r="I34" i="17" s="1"/>
  <c r="J33" i="17"/>
  <c r="K33" i="17" s="1"/>
  <c r="I33" i="17"/>
  <c r="H33" i="17"/>
  <c r="K32" i="17"/>
  <c r="J32" i="17"/>
  <c r="H32" i="17"/>
  <c r="I32" i="17" s="1"/>
  <c r="J31" i="17"/>
  <c r="K31" i="17" s="1"/>
  <c r="I31" i="17"/>
  <c r="H31" i="17"/>
  <c r="K30" i="17"/>
  <c r="J30" i="17"/>
  <c r="H30" i="17"/>
  <c r="I30" i="17" s="1"/>
  <c r="J29" i="17"/>
  <c r="K29" i="17" s="1"/>
  <c r="I29" i="17"/>
  <c r="H29" i="17"/>
  <c r="K28" i="17"/>
  <c r="J28" i="17"/>
  <c r="H28" i="17"/>
  <c r="I28" i="17" s="1"/>
  <c r="J27" i="17"/>
  <c r="K27" i="17" s="1"/>
  <c r="I27" i="17"/>
  <c r="H27" i="17"/>
  <c r="K26" i="17"/>
  <c r="J26" i="17"/>
  <c r="H26" i="17"/>
  <c r="I26" i="17" s="1"/>
  <c r="J25" i="17"/>
  <c r="K25" i="17" s="1"/>
  <c r="I25" i="17"/>
  <c r="H25" i="17"/>
  <c r="K24" i="17"/>
  <c r="J24" i="17"/>
  <c r="H24" i="17"/>
  <c r="I24" i="17" s="1"/>
  <c r="J23" i="17"/>
  <c r="K23" i="17" s="1"/>
  <c r="I23" i="17"/>
  <c r="H23" i="17"/>
  <c r="K22" i="17"/>
  <c r="J22" i="17"/>
  <c r="H22" i="17"/>
  <c r="I22" i="17" s="1"/>
  <c r="J21" i="17"/>
  <c r="K21" i="17" s="1"/>
  <c r="I21" i="17"/>
  <c r="H21" i="17"/>
  <c r="K20" i="17"/>
  <c r="J20" i="17"/>
  <c r="H20" i="17"/>
  <c r="I20" i="17" s="1"/>
  <c r="J19" i="17"/>
  <c r="K19" i="17" s="1"/>
  <c r="I19" i="17"/>
  <c r="H19" i="17"/>
  <c r="K18" i="17"/>
  <c r="J18" i="17"/>
  <c r="H18" i="17"/>
  <c r="I18" i="17" s="1"/>
  <c r="J17" i="17"/>
  <c r="K17" i="17" s="1"/>
  <c r="I17" i="17"/>
  <c r="H17" i="17"/>
  <c r="K16" i="17"/>
  <c r="J16" i="17"/>
  <c r="H16" i="17"/>
  <c r="I16" i="17" s="1"/>
  <c r="J15" i="17"/>
  <c r="K15" i="17" s="1"/>
  <c r="I15" i="17"/>
  <c r="H15" i="17"/>
  <c r="K14" i="17"/>
  <c r="J14" i="17"/>
  <c r="H14" i="17"/>
  <c r="I14" i="17" s="1"/>
  <c r="J13" i="17"/>
  <c r="K13" i="17" s="1"/>
  <c r="I13" i="17"/>
  <c r="H13" i="17"/>
  <c r="K12" i="17"/>
  <c r="J12" i="17"/>
  <c r="H12" i="17"/>
  <c r="I12" i="17" s="1"/>
  <c r="J11" i="17"/>
  <c r="K11" i="17" s="1"/>
  <c r="I11" i="17"/>
  <c r="H11" i="17"/>
  <c r="K10" i="17"/>
  <c r="J10" i="17"/>
  <c r="H10" i="17"/>
  <c r="I10" i="17" s="1"/>
</calcChain>
</file>

<file path=xl/sharedStrings.xml><?xml version="1.0" encoding="utf-8"?>
<sst xmlns="http://schemas.openxmlformats.org/spreadsheetml/2006/main" count="2989" uniqueCount="1468">
  <si>
    <t>Contents</t>
  </si>
  <si>
    <t>Contact</t>
  </si>
  <si>
    <t>For further information about these and related statistics visit</t>
  </si>
  <si>
    <t>Scope and caveats</t>
  </si>
  <si>
    <t xml:space="preserve">If you require further help in using this product please email </t>
  </si>
  <si>
    <t>Data dictionary</t>
  </si>
  <si>
    <t>Description</t>
  </si>
  <si>
    <t>Table_1</t>
  </si>
  <si>
    <t>Table_2</t>
  </si>
  <si>
    <t>Table_3</t>
  </si>
  <si>
    <t>Back to Contents</t>
  </si>
  <si>
    <t>Connect with us | Jobs and Skills Australia</t>
  </si>
  <si>
    <t>Agriculture, Forestry and Fishing</t>
  </si>
  <si>
    <t>Mining</t>
  </si>
  <si>
    <t>Manufacturing</t>
  </si>
  <si>
    <t>Electricity, Gas, Water and Waste Services</t>
  </si>
  <si>
    <t>Construction</t>
  </si>
  <si>
    <t>Wholesale Trade</t>
  </si>
  <si>
    <t>Retail trade</t>
  </si>
  <si>
    <t>Accommodation and Food Services</t>
  </si>
  <si>
    <t>Transport, Postal and Warehousing</t>
  </si>
  <si>
    <t>Information Media and Telecommunications</t>
  </si>
  <si>
    <t>Financial and Insurance Services</t>
  </si>
  <si>
    <t>Rental, Hiring and Real Estate Services</t>
  </si>
  <si>
    <t>Professional, Scientific and Technical Services</t>
  </si>
  <si>
    <t>Administrative and Support Services</t>
  </si>
  <si>
    <t>Public Administration and Safety</t>
  </si>
  <si>
    <t>Education and Training</t>
  </si>
  <si>
    <t>Healthcare and Social Assistance</t>
  </si>
  <si>
    <t>Arts and Recreation Services</t>
  </si>
  <si>
    <t>Other Services</t>
  </si>
  <si>
    <t>Industry Division</t>
  </si>
  <si>
    <t>%</t>
  </si>
  <si>
    <t>Projected</t>
  </si>
  <si>
    <t>Share of Total Employment</t>
  </si>
  <si>
    <t>5-Year Change</t>
  </si>
  <si>
    <t>10-Year Change</t>
  </si>
  <si>
    <t>May 2024 ('000)</t>
  </si>
  <si>
    <t>May 2029 ('000)</t>
  </si>
  <si>
    <t>May 2034 ('000)</t>
  </si>
  <si>
    <t>Level 
('000)</t>
  </si>
  <si>
    <t>Total</t>
  </si>
  <si>
    <t>Managers</t>
  </si>
  <si>
    <t>Professionals</t>
  </si>
  <si>
    <t>Technicians and Trades Workers</t>
  </si>
  <si>
    <t>Community and Personal Service Workers</t>
  </si>
  <si>
    <t>Clerical and Administrative Workers</t>
  </si>
  <si>
    <t>Sales Workers</t>
  </si>
  <si>
    <t>Machinery Operators and Drivers</t>
  </si>
  <si>
    <t>Labourers</t>
  </si>
  <si>
    <t>Skill level 1</t>
  </si>
  <si>
    <t>Skill level 2</t>
  </si>
  <si>
    <t>Skill level 3</t>
  </si>
  <si>
    <t>Skill level 4</t>
  </si>
  <si>
    <t>Skill level 5</t>
  </si>
  <si>
    <t>Skill Level</t>
  </si>
  <si>
    <t>Occupation</t>
  </si>
  <si>
    <t>State/Territory</t>
  </si>
  <si>
    <t>NSW</t>
  </si>
  <si>
    <t>VIC</t>
  </si>
  <si>
    <t>QLD</t>
  </si>
  <si>
    <t>SA</t>
  </si>
  <si>
    <t>WA</t>
  </si>
  <si>
    <t>TAS</t>
  </si>
  <si>
    <t>NT</t>
  </si>
  <si>
    <t>ACT</t>
  </si>
  <si>
    <t>Australia</t>
  </si>
  <si>
    <t>Table 4 - Employment Projections by State &amp; Territory, Persons</t>
  </si>
  <si>
    <t>Table 2 - Employment Projections by Major Occupation Group (ANZSCO 1-digit level), Persons, Australia</t>
  </si>
  <si>
    <t>Table 1 - Employment Projections by Industry Division (ANZSIC 1-digit level), Persons, Australia</t>
  </si>
  <si>
    <t>Notes:</t>
  </si>
  <si>
    <t>2. Some occupations in the employment projections data with an 'NFD' status cannot be assigned a skill level. Therefore, the sum of employment by skill levels will not add up to the total employment presented in other tables.</t>
  </si>
  <si>
    <t>1. Skill level 1 relates to bachelor degree or higher qualification; Skill level 2 relates to advanced diploma or diploma; Skill level 3 relates to Certificate IV or III (including at least 2 years’ on-the-job training); Skill level 4 relates to Certificate II or III; Skill Level 5 relates to Certificate I or secondary education.</t>
  </si>
  <si>
    <t>Industry Level</t>
  </si>
  <si>
    <t>NFD Indicator</t>
  </si>
  <si>
    <t>ANZSIC Code</t>
  </si>
  <si>
    <t>Industry</t>
  </si>
  <si>
    <t>NFD</t>
  </si>
  <si>
    <t>ANZSIC</t>
  </si>
  <si>
    <t>ANZSCO</t>
  </si>
  <si>
    <t>A</t>
  </si>
  <si>
    <t>A0</t>
  </si>
  <si>
    <t>Agriculture, Forestry and Fishing, nfd</t>
  </si>
  <si>
    <t>A00</t>
  </si>
  <si>
    <t>01</t>
  </si>
  <si>
    <t>Agriculture</t>
  </si>
  <si>
    <t>010</t>
  </si>
  <si>
    <t>Agriculture, nfd</t>
  </si>
  <si>
    <t>011</t>
  </si>
  <si>
    <t>Nursery and Floriculture Production</t>
  </si>
  <si>
    <t>012</t>
  </si>
  <si>
    <t>Mushroom and Vegetable Growing</t>
  </si>
  <si>
    <t>013</t>
  </si>
  <si>
    <t>Fruit and Tree Nut Growing</t>
  </si>
  <si>
    <t>014</t>
  </si>
  <si>
    <t>Sheep, Beef Cattle and Grain Farming</t>
  </si>
  <si>
    <t>015</t>
  </si>
  <si>
    <t>Other Crop Growing</t>
  </si>
  <si>
    <t>016</t>
  </si>
  <si>
    <t>Dairy Cattle Farming</t>
  </si>
  <si>
    <t>017</t>
  </si>
  <si>
    <t>Poultry Farming</t>
  </si>
  <si>
    <t>018</t>
  </si>
  <si>
    <t>Deer Farming</t>
  </si>
  <si>
    <t>019</t>
  </si>
  <si>
    <t>Other Livestock Farming</t>
  </si>
  <si>
    <t>02</t>
  </si>
  <si>
    <t>Aquaculture</t>
  </si>
  <si>
    <t>020</t>
  </si>
  <si>
    <t>03</t>
  </si>
  <si>
    <t>Forestry and Logging</t>
  </si>
  <si>
    <t>030</t>
  </si>
  <si>
    <t>04</t>
  </si>
  <si>
    <t>Fishing, Hunting and Trapping</t>
  </si>
  <si>
    <t>040</t>
  </si>
  <si>
    <t>Fishing, Hunting and Trapping, nfd</t>
  </si>
  <si>
    <t>041</t>
  </si>
  <si>
    <t>Fishing</t>
  </si>
  <si>
    <t>042</t>
  </si>
  <si>
    <t>Hunting and Trapping</t>
  </si>
  <si>
    <t>05</t>
  </si>
  <si>
    <t>Agriculture, Forestry and Fishing Support Services</t>
  </si>
  <si>
    <t>050</t>
  </si>
  <si>
    <t>Agriculture, Forestry and Fishing Support Services, nfd</t>
  </si>
  <si>
    <t>051</t>
  </si>
  <si>
    <t>Forestry Support Services</t>
  </si>
  <si>
    <t>052</t>
  </si>
  <si>
    <t>Agriculture and Fishing Support Services</t>
  </si>
  <si>
    <t>B</t>
  </si>
  <si>
    <t>B0</t>
  </si>
  <si>
    <t>Mining, nfd</t>
  </si>
  <si>
    <t>B00</t>
  </si>
  <si>
    <t>06</t>
  </si>
  <si>
    <t>Coal Mining</t>
  </si>
  <si>
    <t>060</t>
  </si>
  <si>
    <t>07</t>
  </si>
  <si>
    <t>Oil and Gas Extraction</t>
  </si>
  <si>
    <t>070</t>
  </si>
  <si>
    <t>08</t>
  </si>
  <si>
    <t>Metal Ore Mining</t>
  </si>
  <si>
    <t>080</t>
  </si>
  <si>
    <t>09</t>
  </si>
  <si>
    <t>Non-Metallic Mineral Mining and Quarrying</t>
  </si>
  <si>
    <t>090</t>
  </si>
  <si>
    <t>Non-Metallic Mineral Mining and Quarrying, nfd</t>
  </si>
  <si>
    <t>091</t>
  </si>
  <si>
    <t>Construction Material Mining</t>
  </si>
  <si>
    <t>099</t>
  </si>
  <si>
    <t>Other Non-Metallic Mineral Mining and Quarrying</t>
  </si>
  <si>
    <t>10</t>
  </si>
  <si>
    <t>Exploration and Other Mining Support Services</t>
  </si>
  <si>
    <t>100</t>
  </si>
  <si>
    <t>Exploration and Other Mining Support Services, nfd</t>
  </si>
  <si>
    <t>101</t>
  </si>
  <si>
    <t>Exploration</t>
  </si>
  <si>
    <t>109</t>
  </si>
  <si>
    <t>Other Mining Support Services</t>
  </si>
  <si>
    <t>C</t>
  </si>
  <si>
    <t>C0</t>
  </si>
  <si>
    <t>Manufacturing, nfd</t>
  </si>
  <si>
    <t>C00</t>
  </si>
  <si>
    <t>11</t>
  </si>
  <si>
    <t>Food Product Manufacturing</t>
  </si>
  <si>
    <t>110</t>
  </si>
  <si>
    <t>Food Product Manufacturing, nfd</t>
  </si>
  <si>
    <t>111</t>
  </si>
  <si>
    <t>Meat and Meat Product Manufacturing</t>
  </si>
  <si>
    <t>112</t>
  </si>
  <si>
    <t>Seafood Processing</t>
  </si>
  <si>
    <t>113</t>
  </si>
  <si>
    <t>Dairy Product Manufacturing</t>
  </si>
  <si>
    <t>114</t>
  </si>
  <si>
    <t>Fruit and Vegetable Processing</t>
  </si>
  <si>
    <t>115</t>
  </si>
  <si>
    <t>Oil and Fat Manufacturing</t>
  </si>
  <si>
    <t>116</t>
  </si>
  <si>
    <t>Grain Mill and Cereal Product Manufacturing</t>
  </si>
  <si>
    <t>117</t>
  </si>
  <si>
    <t>Bakery Product Manufacturing</t>
  </si>
  <si>
    <t>118</t>
  </si>
  <si>
    <t>Sugar and Confectionery Manufacturing</t>
  </si>
  <si>
    <t>119</t>
  </si>
  <si>
    <t>Other Food Product Manufacturing</t>
  </si>
  <si>
    <t>12</t>
  </si>
  <si>
    <t>Beverage and Tobacco Product Manufacturing</t>
  </si>
  <si>
    <t>120</t>
  </si>
  <si>
    <t>Beverage and Tobacco Product Manufacturing, nfd</t>
  </si>
  <si>
    <t>121</t>
  </si>
  <si>
    <t>Beverage Manufacturing</t>
  </si>
  <si>
    <t>122</t>
  </si>
  <si>
    <t>Cigarette and Tobacco Product Manufacturing</t>
  </si>
  <si>
    <t>13</t>
  </si>
  <si>
    <t>Textile, Leather, Clothing and Footwear Manufacturing</t>
  </si>
  <si>
    <t>130</t>
  </si>
  <si>
    <t>Textile, Leather, Clothing and Footwear Manufacturing, nfd</t>
  </si>
  <si>
    <t>131</t>
  </si>
  <si>
    <t>Textile Manufacturing</t>
  </si>
  <si>
    <t>132</t>
  </si>
  <si>
    <t>Leather Tanning, Fur Dressing and Leather Product Manufacturing</t>
  </si>
  <si>
    <t>133</t>
  </si>
  <si>
    <t>Textile Product Manufacturing</t>
  </si>
  <si>
    <t>134</t>
  </si>
  <si>
    <t>Knitted Product Manufacturing</t>
  </si>
  <si>
    <t>135</t>
  </si>
  <si>
    <t>Clothing and Footwear Manufacturing</t>
  </si>
  <si>
    <t>14</t>
  </si>
  <si>
    <t>Wood Product Manufacturing</t>
  </si>
  <si>
    <t>140</t>
  </si>
  <si>
    <t>Wood Product Manufacturing, nfd</t>
  </si>
  <si>
    <t>141</t>
  </si>
  <si>
    <t>Log Sawmilling and Timber Dressing</t>
  </si>
  <si>
    <t>149</t>
  </si>
  <si>
    <t>Other Wood Product Manufacturing</t>
  </si>
  <si>
    <t>15</t>
  </si>
  <si>
    <t>Pulp, Paper and Converted Paper Product Manufacturing</t>
  </si>
  <si>
    <t>150</t>
  </si>
  <si>
    <t>Pulp, Paper and Converted Paper Product Manufacturing, nfd</t>
  </si>
  <si>
    <t>151</t>
  </si>
  <si>
    <t>Pulp, Paper and Paperboard Manufacturing</t>
  </si>
  <si>
    <t>152</t>
  </si>
  <si>
    <t>Converted Paper Product Manufacturing</t>
  </si>
  <si>
    <t>16</t>
  </si>
  <si>
    <t>Printing (including the Reproduction of Recorded Media)</t>
  </si>
  <si>
    <t>160</t>
  </si>
  <si>
    <t>Printing (including the Reproduction of Recorded Media), nfd</t>
  </si>
  <si>
    <t>161</t>
  </si>
  <si>
    <t>Printing and Printing Support Services</t>
  </si>
  <si>
    <t>162</t>
  </si>
  <si>
    <t>Reproduction of Recorded Media</t>
  </si>
  <si>
    <t>17</t>
  </si>
  <si>
    <t>Petroleum and Coal Product Manufacturing</t>
  </si>
  <si>
    <t>170</t>
  </si>
  <si>
    <t>18</t>
  </si>
  <si>
    <t>Basic Chemical and Chemical Product Manufacturing</t>
  </si>
  <si>
    <t>180</t>
  </si>
  <si>
    <t>Basic Chemical and Chemical Product Manufacturing, nfd</t>
  </si>
  <si>
    <t>181</t>
  </si>
  <si>
    <t>Basic Chemical Manufacturing</t>
  </si>
  <si>
    <t>182</t>
  </si>
  <si>
    <t>Basic Polymer Manufacturing</t>
  </si>
  <si>
    <t>183</t>
  </si>
  <si>
    <t>Fertiliser and Pesticide Manufacturing</t>
  </si>
  <si>
    <t>184</t>
  </si>
  <si>
    <t>Pharmaceutical and Medicinal Product Manufacturing</t>
  </si>
  <si>
    <t>185</t>
  </si>
  <si>
    <t>Cleaning Compound and Toiletry Preparation Manufacturing</t>
  </si>
  <si>
    <t>189</t>
  </si>
  <si>
    <t>Other Basic Chemical Product Manufacturing</t>
  </si>
  <si>
    <t>19</t>
  </si>
  <si>
    <t>Polymer Product and Rubber Product Manufacturing</t>
  </si>
  <si>
    <t>190</t>
  </si>
  <si>
    <t>Polymer Product and Rubber Product Manufacturing, nfd</t>
  </si>
  <si>
    <t>191</t>
  </si>
  <si>
    <t>Polymer Product Manufacturing</t>
  </si>
  <si>
    <t>192</t>
  </si>
  <si>
    <t>Natural Rubber Product Manufacturing</t>
  </si>
  <si>
    <t>20</t>
  </si>
  <si>
    <t>Non-Metallic Mineral Product Manufacturing</t>
  </si>
  <si>
    <t>200</t>
  </si>
  <si>
    <t>Non-Metallic Mineral Product Manufacturing, nfd</t>
  </si>
  <si>
    <t>201</t>
  </si>
  <si>
    <t>Glass and Glass Product Manufacturing</t>
  </si>
  <si>
    <t>202</t>
  </si>
  <si>
    <t>Ceramic Product Manufacturing</t>
  </si>
  <si>
    <t>203</t>
  </si>
  <si>
    <t>Cement, Lime, Plaster and Concrete Product Manufacturing</t>
  </si>
  <si>
    <t>209</t>
  </si>
  <si>
    <t>Other Non-Metallic Mineral Product Manufacturing</t>
  </si>
  <si>
    <t>21</t>
  </si>
  <si>
    <t>Primary Metal and Metal Product Manufacturing</t>
  </si>
  <si>
    <t>210</t>
  </si>
  <si>
    <t>Primary Metal and Metal Product Manufacturing, nfd</t>
  </si>
  <si>
    <t>211</t>
  </si>
  <si>
    <t>Basic Ferrous Metal Manufacturing</t>
  </si>
  <si>
    <t>212</t>
  </si>
  <si>
    <t>Basic Ferrous Metal Product Manufacturing</t>
  </si>
  <si>
    <t>213</t>
  </si>
  <si>
    <t>Basic Non-Ferrous Metal Manufacturing</t>
  </si>
  <si>
    <t>214</t>
  </si>
  <si>
    <t>Basic Non-Ferrous Metal Product Manufacturing</t>
  </si>
  <si>
    <t>22</t>
  </si>
  <si>
    <t>Fabricated Metal Product Manufacturing</t>
  </si>
  <si>
    <t>220</t>
  </si>
  <si>
    <t>Fabricated Metal Product Manufacturing, nfd</t>
  </si>
  <si>
    <t>221</t>
  </si>
  <si>
    <t>Iron and Steel Forging</t>
  </si>
  <si>
    <t>222</t>
  </si>
  <si>
    <t>Structural Metal Product Manufacturing</t>
  </si>
  <si>
    <t>223</t>
  </si>
  <si>
    <t>Metal Container Manufacturing</t>
  </si>
  <si>
    <t>224</t>
  </si>
  <si>
    <t>Sheet Metal Product Manufacturing (except Metal Structural and Container Products)</t>
  </si>
  <si>
    <t>229</t>
  </si>
  <si>
    <t>Other Fabricated Metal Product Manufacturing</t>
  </si>
  <si>
    <t>23</t>
  </si>
  <si>
    <t>Transport Equipment Manufacturing</t>
  </si>
  <si>
    <t>230</t>
  </si>
  <si>
    <t>Transport Equipment Manufacturing, nfd</t>
  </si>
  <si>
    <t>231</t>
  </si>
  <si>
    <t>Motor Vehicle and Motor Vehicle Part Manufacturing</t>
  </si>
  <si>
    <t>239</t>
  </si>
  <si>
    <t>Other Transport Equipment Manufacturing</t>
  </si>
  <si>
    <t>24</t>
  </si>
  <si>
    <t>Machinery and Equipment Manufacturing</t>
  </si>
  <si>
    <t>240</t>
  </si>
  <si>
    <t>Machinery and Equipment Manufacturing, nfd</t>
  </si>
  <si>
    <t>241</t>
  </si>
  <si>
    <t>Professional and Scientific Equipment Manufacturing</t>
  </si>
  <si>
    <t>242</t>
  </si>
  <si>
    <t>Computer and Electronic Equipment Manufacturing</t>
  </si>
  <si>
    <t>243</t>
  </si>
  <si>
    <t>Electrical Equipment Manufacturing</t>
  </si>
  <si>
    <t>244</t>
  </si>
  <si>
    <t>Domestic Appliance Manufacturing</t>
  </si>
  <si>
    <t>245</t>
  </si>
  <si>
    <t>Pump, Compressor, Heating and Ventilation Equipment Manufacturing</t>
  </si>
  <si>
    <t>246</t>
  </si>
  <si>
    <t>Specialised Machinery and Equipment Manufacturing</t>
  </si>
  <si>
    <t>249</t>
  </si>
  <si>
    <t>Other Machinery and Equipment Manufacturing</t>
  </si>
  <si>
    <t>25</t>
  </si>
  <si>
    <t>Furniture and Other Manufacturing</t>
  </si>
  <si>
    <t>250</t>
  </si>
  <si>
    <t>Furniture and Other Manufacturing, nfd</t>
  </si>
  <si>
    <t>251</t>
  </si>
  <si>
    <t>Furniture Manufacturing</t>
  </si>
  <si>
    <t>259</t>
  </si>
  <si>
    <t>Other Manufacturing</t>
  </si>
  <si>
    <t>D</t>
  </si>
  <si>
    <t>D0</t>
  </si>
  <si>
    <t>Electricity, Gas, Water and Waste Services, nfd</t>
  </si>
  <si>
    <t>D00</t>
  </si>
  <si>
    <t>26</t>
  </si>
  <si>
    <t>Electricity Supply</t>
  </si>
  <si>
    <t>260</t>
  </si>
  <si>
    <t>Electricity Supply, nfd</t>
  </si>
  <si>
    <t>261</t>
  </si>
  <si>
    <t>Electricity Generation</t>
  </si>
  <si>
    <t>262</t>
  </si>
  <si>
    <t>Electricity Transmission</t>
  </si>
  <si>
    <t>263</t>
  </si>
  <si>
    <t>Electricity Distribution</t>
  </si>
  <si>
    <t>264</t>
  </si>
  <si>
    <t>On Selling Electricity and Electricity Market Operation</t>
  </si>
  <si>
    <t>27</t>
  </si>
  <si>
    <t>Gas Supply</t>
  </si>
  <si>
    <t>270</t>
  </si>
  <si>
    <t>28</t>
  </si>
  <si>
    <t>Water Supply, Sewerage and Drainage Services</t>
  </si>
  <si>
    <t>281</t>
  </si>
  <si>
    <t>29</t>
  </si>
  <si>
    <t>Waste Collection, Treatment and Disposal Services</t>
  </si>
  <si>
    <t>290</t>
  </si>
  <si>
    <t>Waste Collection, Treatment and Disposal Services, nfd</t>
  </si>
  <si>
    <t>291</t>
  </si>
  <si>
    <t>Waste Collection Services</t>
  </si>
  <si>
    <t>292</t>
  </si>
  <si>
    <t>Waste Treatment, Disposal and Remediation Services</t>
  </si>
  <si>
    <t>E</t>
  </si>
  <si>
    <t>E0</t>
  </si>
  <si>
    <t>Construction, nfd</t>
  </si>
  <si>
    <t>E00</t>
  </si>
  <si>
    <t>30</t>
  </si>
  <si>
    <t>Building Construction</t>
  </si>
  <si>
    <t>300</t>
  </si>
  <si>
    <t>Building Construction, nfd</t>
  </si>
  <si>
    <t>301</t>
  </si>
  <si>
    <t>Residential Building Construction</t>
  </si>
  <si>
    <t>302</t>
  </si>
  <si>
    <t>Non-Residential Building Construction</t>
  </si>
  <si>
    <t>31</t>
  </si>
  <si>
    <t>Heavy and Civil Engineering Construction</t>
  </si>
  <si>
    <t>310</t>
  </si>
  <si>
    <t>32</t>
  </si>
  <si>
    <t>Construction Services</t>
  </si>
  <si>
    <t>320</t>
  </si>
  <si>
    <t>Construction Services, nfd</t>
  </si>
  <si>
    <t>321</t>
  </si>
  <si>
    <t>Land Development and Site Preparation Services</t>
  </si>
  <si>
    <t>322</t>
  </si>
  <si>
    <t>Building Structure Services</t>
  </si>
  <si>
    <t>323</t>
  </si>
  <si>
    <t>Building Installation Services</t>
  </si>
  <si>
    <t>324</t>
  </si>
  <si>
    <t>Building Completion Services</t>
  </si>
  <si>
    <t>329</t>
  </si>
  <si>
    <t>Other Construction Services</t>
  </si>
  <si>
    <t>F</t>
  </si>
  <si>
    <t>F0</t>
  </si>
  <si>
    <t>Wholesale Trade, nfd</t>
  </si>
  <si>
    <t>F00</t>
  </si>
  <si>
    <t>33</t>
  </si>
  <si>
    <t>Basic Material Wholesaling</t>
  </si>
  <si>
    <t>330</t>
  </si>
  <si>
    <t>Basic Material Wholesaling, nfd</t>
  </si>
  <si>
    <t>331</t>
  </si>
  <si>
    <t>Agricultural Product Wholesaling</t>
  </si>
  <si>
    <t>332</t>
  </si>
  <si>
    <t>Mineral, Metal and Chemical Wholesaling</t>
  </si>
  <si>
    <t>333</t>
  </si>
  <si>
    <t>Timber and Hardware Goods Wholesaling</t>
  </si>
  <si>
    <t>34</t>
  </si>
  <si>
    <t>Machinery and Equipment Wholesaling</t>
  </si>
  <si>
    <t>340</t>
  </si>
  <si>
    <t>Machinery and Equipment Wholesaling, nfd</t>
  </si>
  <si>
    <t>341</t>
  </si>
  <si>
    <t>Specialised Industrial Machinery and Equipment Wholesaling</t>
  </si>
  <si>
    <t>349</t>
  </si>
  <si>
    <t>Other Machinery and Equipment Wholesaling</t>
  </si>
  <si>
    <t>35</t>
  </si>
  <si>
    <t>Motor Vehicle and Motor Vehicle Parts Wholesaling</t>
  </si>
  <si>
    <t>350</t>
  </si>
  <si>
    <t>36</t>
  </si>
  <si>
    <t>Grocery, Liquor and Tobacco Product Wholesaling</t>
  </si>
  <si>
    <t>360</t>
  </si>
  <si>
    <t>37</t>
  </si>
  <si>
    <t>Other Goods Wholesaling</t>
  </si>
  <si>
    <t>370</t>
  </si>
  <si>
    <t>Other Goods Wholesaling, nfd</t>
  </si>
  <si>
    <t>371</t>
  </si>
  <si>
    <t>Textile, Clothing and Footwear Wholesaling</t>
  </si>
  <si>
    <t>372</t>
  </si>
  <si>
    <t>Pharmaceutical and Toiletry Goods Wholesaling</t>
  </si>
  <si>
    <t>373</t>
  </si>
  <si>
    <t>Furniture, Floor Covering and Other Goods Wholesaling</t>
  </si>
  <si>
    <t>38</t>
  </si>
  <si>
    <t>Commission-Based Wholesaling</t>
  </si>
  <si>
    <t>380</t>
  </si>
  <si>
    <t>G</t>
  </si>
  <si>
    <t>Retail Trade</t>
  </si>
  <si>
    <t>G0</t>
  </si>
  <si>
    <t>Retail Trade, nfd</t>
  </si>
  <si>
    <t>G00</t>
  </si>
  <si>
    <t>39</t>
  </si>
  <si>
    <t>Motor Vehicle and Motor Vehicle Parts Retailing</t>
  </si>
  <si>
    <t>390</t>
  </si>
  <si>
    <t>Motor Vehicle and Motor Vehicle Parts Retailing, nfd</t>
  </si>
  <si>
    <t>391</t>
  </si>
  <si>
    <t>Motor Vehicle Retailing</t>
  </si>
  <si>
    <t>392</t>
  </si>
  <si>
    <t>Motor Vehicle Parts and Tyre Retailing</t>
  </si>
  <si>
    <t>40</t>
  </si>
  <si>
    <t>Fuel Retailing</t>
  </si>
  <si>
    <t>400</t>
  </si>
  <si>
    <t>41</t>
  </si>
  <si>
    <t>Food Retailing</t>
  </si>
  <si>
    <t>410</t>
  </si>
  <si>
    <t>Food Retailing, nfd</t>
  </si>
  <si>
    <t>411</t>
  </si>
  <si>
    <t>Supermarket and Grocery Stores</t>
  </si>
  <si>
    <t>412</t>
  </si>
  <si>
    <t>Specialised Food Retailing</t>
  </si>
  <si>
    <t>42</t>
  </si>
  <si>
    <t>Other Store-Based Retailing</t>
  </si>
  <si>
    <t>420</t>
  </si>
  <si>
    <t>Other Store-Based Retailing, nfd</t>
  </si>
  <si>
    <t>421</t>
  </si>
  <si>
    <t>Furniture, Floor Coverings, Houseware and Textile Goods Retailing</t>
  </si>
  <si>
    <t>422</t>
  </si>
  <si>
    <t>Electrical and Electronic Goods Retailing</t>
  </si>
  <si>
    <t>423</t>
  </si>
  <si>
    <t>Hardware, Building and Garden Supplies Retailing</t>
  </si>
  <si>
    <t>424</t>
  </si>
  <si>
    <t>Recreational Goods Retailing</t>
  </si>
  <si>
    <t>425</t>
  </si>
  <si>
    <t>Clothing, Footwear and Personal Accessory Retailing</t>
  </si>
  <si>
    <t>426</t>
  </si>
  <si>
    <t>Department Stores</t>
  </si>
  <si>
    <t>427</t>
  </si>
  <si>
    <t>Pharmaceutical and Other Store-Based Retailing</t>
  </si>
  <si>
    <t>43</t>
  </si>
  <si>
    <t>Non-Store Retailing and Retail Commission-Based Buying and/or Selling</t>
  </si>
  <si>
    <t>430</t>
  </si>
  <si>
    <t>Non-Store Retailing and Retail Commission-Based Buying and/or Selling, nfd</t>
  </si>
  <si>
    <t>431</t>
  </si>
  <si>
    <t>Non-Store Retailing</t>
  </si>
  <si>
    <t>432</t>
  </si>
  <si>
    <t>Retail Commission-Based Buying and/or Selling</t>
  </si>
  <si>
    <t>H</t>
  </si>
  <si>
    <t>H0</t>
  </si>
  <si>
    <t>Accommodation and Food Services, nfd</t>
  </si>
  <si>
    <t>H00</t>
  </si>
  <si>
    <t>44</t>
  </si>
  <si>
    <t>Accommodation</t>
  </si>
  <si>
    <t>440</t>
  </si>
  <si>
    <t>45</t>
  </si>
  <si>
    <t>Food and Beverage Services</t>
  </si>
  <si>
    <t>450</t>
  </si>
  <si>
    <t>Food and Beverage Services, nfd</t>
  </si>
  <si>
    <t>451</t>
  </si>
  <si>
    <t>Cafes, Restaurants and Takeaway Food Services</t>
  </si>
  <si>
    <t>452</t>
  </si>
  <si>
    <t>Pubs, Taverns and Bars</t>
  </si>
  <si>
    <t>453</t>
  </si>
  <si>
    <t>Clubs (Hospitality)</t>
  </si>
  <si>
    <t>I</t>
  </si>
  <si>
    <t>I0</t>
  </si>
  <si>
    <t>Transport, Postal and Warehousing, nfd</t>
  </si>
  <si>
    <t>I00</t>
  </si>
  <si>
    <t>46</t>
  </si>
  <si>
    <t>Road Transport</t>
  </si>
  <si>
    <t>460</t>
  </si>
  <si>
    <t>Road Transport, nfd</t>
  </si>
  <si>
    <t>461</t>
  </si>
  <si>
    <t>Road Freight Transport</t>
  </si>
  <si>
    <t>462</t>
  </si>
  <si>
    <t>Road Passenger Transport</t>
  </si>
  <si>
    <t>47</t>
  </si>
  <si>
    <t>Rail Transport</t>
  </si>
  <si>
    <t>470</t>
  </si>
  <si>
    <t>Rail Transport, nfd</t>
  </si>
  <si>
    <t>471</t>
  </si>
  <si>
    <t>Rail Freight Transport</t>
  </si>
  <si>
    <t>472</t>
  </si>
  <si>
    <t>Rail Passenger Transport</t>
  </si>
  <si>
    <t>48</t>
  </si>
  <si>
    <t>Water Transport</t>
  </si>
  <si>
    <t>480</t>
  </si>
  <si>
    <t>Water Transport, nfd</t>
  </si>
  <si>
    <t>481</t>
  </si>
  <si>
    <t>Water Freight Transport</t>
  </si>
  <si>
    <t>482</t>
  </si>
  <si>
    <t>Water Passenger Transport</t>
  </si>
  <si>
    <t>49</t>
  </si>
  <si>
    <t>Air and Space Transport</t>
  </si>
  <si>
    <t>490</t>
  </si>
  <si>
    <t>50</t>
  </si>
  <si>
    <t>Other Transport</t>
  </si>
  <si>
    <t>500</t>
  </si>
  <si>
    <t>Other Transport, nfd</t>
  </si>
  <si>
    <t>501</t>
  </si>
  <si>
    <t>Scenic and Sightseeing Transport</t>
  </si>
  <si>
    <t>502</t>
  </si>
  <si>
    <t>Pipeline and Other Transport</t>
  </si>
  <si>
    <t>51</t>
  </si>
  <si>
    <t>Postal and Courier Pick-up and Delivery Services</t>
  </si>
  <si>
    <t>510</t>
  </si>
  <si>
    <t>52</t>
  </si>
  <si>
    <t>Transport Support Services</t>
  </si>
  <si>
    <t>520</t>
  </si>
  <si>
    <t>Transport Support Services, nfd</t>
  </si>
  <si>
    <t>521</t>
  </si>
  <si>
    <t>Water Transport Support Services</t>
  </si>
  <si>
    <t>522</t>
  </si>
  <si>
    <t>Airport Operations and Other Air Transport Support Services</t>
  </si>
  <si>
    <t>529</t>
  </si>
  <si>
    <t>Other Transport Support Services</t>
  </si>
  <si>
    <t>53</t>
  </si>
  <si>
    <t>Warehousing and Storage Services</t>
  </si>
  <si>
    <t>530</t>
  </si>
  <si>
    <t>J</t>
  </si>
  <si>
    <t>J0</t>
  </si>
  <si>
    <t>Information Media and Telecommunications, nfd</t>
  </si>
  <si>
    <t>J00</t>
  </si>
  <si>
    <t>54</t>
  </si>
  <si>
    <t>Publishing (except Internet and Music Publishing)</t>
  </si>
  <si>
    <t>540</t>
  </si>
  <si>
    <t>Publishing (except Internet and Music Publishing), nfd</t>
  </si>
  <si>
    <t>541</t>
  </si>
  <si>
    <t>Newspaper, Periodical, Book and Directory Publishing</t>
  </si>
  <si>
    <t>542</t>
  </si>
  <si>
    <t>Software Publishing</t>
  </si>
  <si>
    <t>55</t>
  </si>
  <si>
    <t>Motion Picture and Sound Recording Activities</t>
  </si>
  <si>
    <t>550</t>
  </si>
  <si>
    <t>Motion Picture and Sound Recording Activities, nfd</t>
  </si>
  <si>
    <t>551</t>
  </si>
  <si>
    <t>Motion Picture and Video Activities</t>
  </si>
  <si>
    <t>552</t>
  </si>
  <si>
    <t>Sound Recording and Music Publishing</t>
  </si>
  <si>
    <t>56</t>
  </si>
  <si>
    <t>Broadcasting (except Internet)</t>
  </si>
  <si>
    <t>560</t>
  </si>
  <si>
    <t>Broadcasting (except Internet), nfd</t>
  </si>
  <si>
    <t>561</t>
  </si>
  <si>
    <t>Radio Broadcasting</t>
  </si>
  <si>
    <t>562</t>
  </si>
  <si>
    <t>Television Broadcasting</t>
  </si>
  <si>
    <t>57</t>
  </si>
  <si>
    <t>Internet Publishing and Broadcasting</t>
  </si>
  <si>
    <t>570</t>
  </si>
  <si>
    <t>58</t>
  </si>
  <si>
    <t>Telecommunications Services</t>
  </si>
  <si>
    <t>580</t>
  </si>
  <si>
    <t>59</t>
  </si>
  <si>
    <t>Internet Service Providers, Web Search Portals and Data Processing Services</t>
  </si>
  <si>
    <t>590</t>
  </si>
  <si>
    <t>Internet Service Providers, Web Search Portals and Data Processing Services, nfd</t>
  </si>
  <si>
    <t>591</t>
  </si>
  <si>
    <t>Internet Service Providers and Web Search Portals</t>
  </si>
  <si>
    <t>592</t>
  </si>
  <si>
    <t>Data Processing, Web Hosting and Electronic Information Storage Services</t>
  </si>
  <si>
    <t>60</t>
  </si>
  <si>
    <t>Library and Other Information Services</t>
  </si>
  <si>
    <t>600</t>
  </si>
  <si>
    <t>Library and Other Information Services, nfd</t>
  </si>
  <si>
    <t>601</t>
  </si>
  <si>
    <t>Libraries and Archives</t>
  </si>
  <si>
    <t>602</t>
  </si>
  <si>
    <t>Other Information Services</t>
  </si>
  <si>
    <t>K</t>
  </si>
  <si>
    <t>K0</t>
  </si>
  <si>
    <t>Financial and Insurance Services, nfd</t>
  </si>
  <si>
    <t>K00</t>
  </si>
  <si>
    <t>62</t>
  </si>
  <si>
    <t>Finance</t>
  </si>
  <si>
    <t>620</t>
  </si>
  <si>
    <t>Finance, nfd</t>
  </si>
  <si>
    <t>621</t>
  </si>
  <si>
    <t>Central Banking</t>
  </si>
  <si>
    <t>622</t>
  </si>
  <si>
    <t>Depository Financial Intermediation</t>
  </si>
  <si>
    <t>623</t>
  </si>
  <si>
    <t>Non-Depository Financing</t>
  </si>
  <si>
    <t>624</t>
  </si>
  <si>
    <t>Financial Asset Investing</t>
  </si>
  <si>
    <t>63</t>
  </si>
  <si>
    <t>Insurance and Superannuation Funds</t>
  </si>
  <si>
    <t>630</t>
  </si>
  <si>
    <t>Insurance and Superannuation Funds, nfd</t>
  </si>
  <si>
    <t>631</t>
  </si>
  <si>
    <t>Life Insurance</t>
  </si>
  <si>
    <t>632</t>
  </si>
  <si>
    <t>Health and General Insurance</t>
  </si>
  <si>
    <t>633</t>
  </si>
  <si>
    <t>Superannuation Funds</t>
  </si>
  <si>
    <t>64</t>
  </si>
  <si>
    <t>Auxiliary Finance and Insurance Services</t>
  </si>
  <si>
    <t>640</t>
  </si>
  <si>
    <t>Auxiliary Finance and Insurance Services, nfd</t>
  </si>
  <si>
    <t>641</t>
  </si>
  <si>
    <t>Auxiliary Finance and Investment Services</t>
  </si>
  <si>
    <t>642</t>
  </si>
  <si>
    <t>Auxiliary Insurance Services</t>
  </si>
  <si>
    <t>L</t>
  </si>
  <si>
    <t>L0</t>
  </si>
  <si>
    <t>Rental, Hiring and Real Estate Services, nfd</t>
  </si>
  <si>
    <t>L00</t>
  </si>
  <si>
    <t>66</t>
  </si>
  <si>
    <t>Rental and Hiring Services (except Real Estate)</t>
  </si>
  <si>
    <t>660</t>
  </si>
  <si>
    <t>Rental and Hiring Services (except Real Estate), nfd</t>
  </si>
  <si>
    <t>661</t>
  </si>
  <si>
    <t>Motor Vehicle and Transport Equipment Rental and Hiring</t>
  </si>
  <si>
    <t>662</t>
  </si>
  <si>
    <t>Farm Animal and Bloodstock Leasing</t>
  </si>
  <si>
    <t>663</t>
  </si>
  <si>
    <t>Other Goods and Equipment Rental and Hiring</t>
  </si>
  <si>
    <t>664</t>
  </si>
  <si>
    <t>Non-Financial Intangible Assets (Except Copyrights) Leasing</t>
  </si>
  <si>
    <t>67</t>
  </si>
  <si>
    <t>Property Operators and Real Estate Services</t>
  </si>
  <si>
    <t>670</t>
  </si>
  <si>
    <t>Property Operators and Real Estate Services, nfd</t>
  </si>
  <si>
    <t>671</t>
  </si>
  <si>
    <t>Property Operators</t>
  </si>
  <si>
    <t>672</t>
  </si>
  <si>
    <t>Real Estate Services</t>
  </si>
  <si>
    <t>M</t>
  </si>
  <si>
    <t>M0</t>
  </si>
  <si>
    <t>Professional, Scientific and Technical Services, nfd</t>
  </si>
  <si>
    <t>M00</t>
  </si>
  <si>
    <t>69</t>
  </si>
  <si>
    <t>Professional, Scientific and Technical Services (Except Computer System Design and Related Services)</t>
  </si>
  <si>
    <t>690</t>
  </si>
  <si>
    <t>Professional, Scientific and Technical Services (Except Computer System Design and Related Services), nfd</t>
  </si>
  <si>
    <t>691</t>
  </si>
  <si>
    <t>Scientific Research Services</t>
  </si>
  <si>
    <t>692</t>
  </si>
  <si>
    <t>Architectural, Engineering and Technical Services</t>
  </si>
  <si>
    <t>693</t>
  </si>
  <si>
    <t>Legal and Accounting Services</t>
  </si>
  <si>
    <t>694</t>
  </si>
  <si>
    <t>Advertising Services</t>
  </si>
  <si>
    <t>695</t>
  </si>
  <si>
    <t>Market Research and Statistical Services</t>
  </si>
  <si>
    <t>696</t>
  </si>
  <si>
    <t>Management and Related Consulting Services</t>
  </si>
  <si>
    <t>697</t>
  </si>
  <si>
    <t>Veterinary Services</t>
  </si>
  <si>
    <t>699</t>
  </si>
  <si>
    <t>Other Professional, Scientific and Technical Services</t>
  </si>
  <si>
    <t>70</t>
  </si>
  <si>
    <t>Computer System Design and Related Services</t>
  </si>
  <si>
    <t>700</t>
  </si>
  <si>
    <t>N</t>
  </si>
  <si>
    <t>N0</t>
  </si>
  <si>
    <t>Administrative and Support Services, nfd</t>
  </si>
  <si>
    <t>N00</t>
  </si>
  <si>
    <t>72</t>
  </si>
  <si>
    <t>Administrative Services</t>
  </si>
  <si>
    <t>720</t>
  </si>
  <si>
    <t>Administrative Services, nfd</t>
  </si>
  <si>
    <t>721</t>
  </si>
  <si>
    <t>Employment Services</t>
  </si>
  <si>
    <t>722</t>
  </si>
  <si>
    <t>Travel Agency and Tour Arrangement Services</t>
  </si>
  <si>
    <t>729</t>
  </si>
  <si>
    <t>Other Administrative Services</t>
  </si>
  <si>
    <t>73</t>
  </si>
  <si>
    <t>Building Cleaning, Pest Control and Other Support Services</t>
  </si>
  <si>
    <t>730</t>
  </si>
  <si>
    <t>Building Cleaning, Pest Control and Other Support Services, nfd</t>
  </si>
  <si>
    <t>731</t>
  </si>
  <si>
    <t>Building Cleaning, Pest Control and Gardening Services</t>
  </si>
  <si>
    <t>732</t>
  </si>
  <si>
    <t>Packaging Services</t>
  </si>
  <si>
    <t>O</t>
  </si>
  <si>
    <t>O0</t>
  </si>
  <si>
    <t>Public Administration and Safety, nfd</t>
  </si>
  <si>
    <t>O00</t>
  </si>
  <si>
    <t>75</t>
  </si>
  <si>
    <t>Public Administration</t>
  </si>
  <si>
    <t>750</t>
  </si>
  <si>
    <t>Public Administration, nfd</t>
  </si>
  <si>
    <t>751</t>
  </si>
  <si>
    <t>Central Government Administration</t>
  </si>
  <si>
    <t>752</t>
  </si>
  <si>
    <t>State Government Administration</t>
  </si>
  <si>
    <t>753</t>
  </si>
  <si>
    <t>Local Government Administration</t>
  </si>
  <si>
    <t>754</t>
  </si>
  <si>
    <t>Justice</t>
  </si>
  <si>
    <t>755</t>
  </si>
  <si>
    <t>Government Representation</t>
  </si>
  <si>
    <t>76</t>
  </si>
  <si>
    <t>Defence</t>
  </si>
  <si>
    <t>760</t>
  </si>
  <si>
    <t>77</t>
  </si>
  <si>
    <t>Public Order, Safety and Regulatory Services</t>
  </si>
  <si>
    <t>770</t>
  </si>
  <si>
    <t>Public Order, Safety and Regulatory Services, nfd</t>
  </si>
  <si>
    <t>771</t>
  </si>
  <si>
    <t>Public Order and Safety Services</t>
  </si>
  <si>
    <t>772</t>
  </si>
  <si>
    <t>Regulatory Services</t>
  </si>
  <si>
    <t>P</t>
  </si>
  <si>
    <t>P0</t>
  </si>
  <si>
    <t>Education and Training, nfd</t>
  </si>
  <si>
    <t>P00</t>
  </si>
  <si>
    <t>80</t>
  </si>
  <si>
    <t>Preschool and School Education</t>
  </si>
  <si>
    <t>800</t>
  </si>
  <si>
    <t>Preschool and School Education, nfd</t>
  </si>
  <si>
    <t>801</t>
  </si>
  <si>
    <t>Preschool Education</t>
  </si>
  <si>
    <t>802</t>
  </si>
  <si>
    <t>School Education</t>
  </si>
  <si>
    <t>81</t>
  </si>
  <si>
    <t>Tertiary Education</t>
  </si>
  <si>
    <t>810</t>
  </si>
  <si>
    <t>82</t>
  </si>
  <si>
    <t>Adult, Community and Other Education</t>
  </si>
  <si>
    <t>820</t>
  </si>
  <si>
    <t>Adult, Community and Other Education, nfd</t>
  </si>
  <si>
    <t>821</t>
  </si>
  <si>
    <t>822</t>
  </si>
  <si>
    <t>Educational Support Services</t>
  </si>
  <si>
    <t>Q</t>
  </si>
  <si>
    <t>Health Care and Social Assistance</t>
  </si>
  <si>
    <t>Q0</t>
  </si>
  <si>
    <t>Health Care and Social Assistance, nfd</t>
  </si>
  <si>
    <t>Q00</t>
  </si>
  <si>
    <t>84</t>
  </si>
  <si>
    <t>Hospitals</t>
  </si>
  <si>
    <t>840</t>
  </si>
  <si>
    <t>85</t>
  </si>
  <si>
    <t>Medical and Other Health Care Services</t>
  </si>
  <si>
    <t>850</t>
  </si>
  <si>
    <t>Medical and Other Health Care Services, nfd</t>
  </si>
  <si>
    <t>851</t>
  </si>
  <si>
    <t>Medical Services</t>
  </si>
  <si>
    <t>852</t>
  </si>
  <si>
    <t>Pathology and Diagnostic Imaging Services</t>
  </si>
  <si>
    <t>853</t>
  </si>
  <si>
    <t>Allied Health Services</t>
  </si>
  <si>
    <t>859</t>
  </si>
  <si>
    <t>Other Health Care Services</t>
  </si>
  <si>
    <t>86</t>
  </si>
  <si>
    <t>Residential Care Services</t>
  </si>
  <si>
    <t>860</t>
  </si>
  <si>
    <t>87</t>
  </si>
  <si>
    <t>Social Assistance Services</t>
  </si>
  <si>
    <t>870</t>
  </si>
  <si>
    <t>Social Assistance Services, nfd</t>
  </si>
  <si>
    <t>871</t>
  </si>
  <si>
    <t>Child Care Services</t>
  </si>
  <si>
    <t>879</t>
  </si>
  <si>
    <t>Other Social Assistance Services</t>
  </si>
  <si>
    <t>R</t>
  </si>
  <si>
    <t>R0</t>
  </si>
  <si>
    <t>Arts and Recreation Services, nfd</t>
  </si>
  <si>
    <t>R00</t>
  </si>
  <si>
    <t>89</t>
  </si>
  <si>
    <t>Heritage Activities</t>
  </si>
  <si>
    <t>890</t>
  </si>
  <si>
    <t>Heritage Activities, nfd</t>
  </si>
  <si>
    <t>891</t>
  </si>
  <si>
    <t>Museum Operation</t>
  </si>
  <si>
    <t>892</t>
  </si>
  <si>
    <t>Parks and Gardens Operations</t>
  </si>
  <si>
    <t>90</t>
  </si>
  <si>
    <t>Creative and Performing Arts Activities</t>
  </si>
  <si>
    <t>900</t>
  </si>
  <si>
    <t>91</t>
  </si>
  <si>
    <t>Sports and Recreation Activities</t>
  </si>
  <si>
    <t>910</t>
  </si>
  <si>
    <t>Sports and Recreation Activities, nfd</t>
  </si>
  <si>
    <t>911</t>
  </si>
  <si>
    <t>Sports and Physical Recreation Activities</t>
  </si>
  <si>
    <t>912</t>
  </si>
  <si>
    <t>Horse and Dog Racing Activities</t>
  </si>
  <si>
    <t>913</t>
  </si>
  <si>
    <t>Amusement and Other Recreation Activities</t>
  </si>
  <si>
    <t>92</t>
  </si>
  <si>
    <t>Gambling Activities</t>
  </si>
  <si>
    <t>920</t>
  </si>
  <si>
    <t>S</t>
  </si>
  <si>
    <t>S0</t>
  </si>
  <si>
    <t>Other Services, nfd</t>
  </si>
  <si>
    <t>S00</t>
  </si>
  <si>
    <t>94</t>
  </si>
  <si>
    <t>Repair and Maintenance</t>
  </si>
  <si>
    <t>940</t>
  </si>
  <si>
    <t>Repair and Maintenance, nfd</t>
  </si>
  <si>
    <t>941</t>
  </si>
  <si>
    <t>Automotive Repair and Maintenance</t>
  </si>
  <si>
    <t>942</t>
  </si>
  <si>
    <t>Machinery and Equipment Repair and Maintenance</t>
  </si>
  <si>
    <t>949</t>
  </si>
  <si>
    <t>Other Repair and Maintenance</t>
  </si>
  <si>
    <t>95</t>
  </si>
  <si>
    <t>Personal and Other Services</t>
  </si>
  <si>
    <t>950</t>
  </si>
  <si>
    <t>Personal and Other Services, nfd</t>
  </si>
  <si>
    <t>951</t>
  </si>
  <si>
    <t>Personal Care Services</t>
  </si>
  <si>
    <t>952</t>
  </si>
  <si>
    <t>Funeral, Crematorium and Cemetery Services</t>
  </si>
  <si>
    <t>953</t>
  </si>
  <si>
    <t>Other Personal Services</t>
  </si>
  <si>
    <t>954</t>
  </si>
  <si>
    <t>Religious Services</t>
  </si>
  <si>
    <t>955</t>
  </si>
  <si>
    <t>Civic, Professional and Other Interest Group Services</t>
  </si>
  <si>
    <t>96</t>
  </si>
  <si>
    <t>Private Households Employing Staff and Undifferentiated Goods and Service-Producing Activities of Households for Own Use</t>
  </si>
  <si>
    <t>960</t>
  </si>
  <si>
    <t>Y</t>
  </si>
  <si>
    <t>Occupation Level</t>
  </si>
  <si>
    <t>ANZSCO Code</t>
  </si>
  <si>
    <t>Skill level</t>
  </si>
  <si>
    <t>-</t>
  </si>
  <si>
    <t>Managers nfd</t>
  </si>
  <si>
    <t>Chief Executives, General Managers and Legislators</t>
  </si>
  <si>
    <t>Chief Executives, General Managers and Legislators nfd</t>
  </si>
  <si>
    <t>Chief Executives and Managing Directors</t>
  </si>
  <si>
    <t>General Managers</t>
  </si>
  <si>
    <t>Legislators</t>
  </si>
  <si>
    <t>Farmers and Farm Managers</t>
  </si>
  <si>
    <t>Farmers and Farm Managers nfd</t>
  </si>
  <si>
    <t>Aquaculture Farmers</t>
  </si>
  <si>
    <t>Crop Farmers</t>
  </si>
  <si>
    <t>Livestock Farmers</t>
  </si>
  <si>
    <t>Mixed Crop and Livestock Farmers</t>
  </si>
  <si>
    <t>Specialist Managers</t>
  </si>
  <si>
    <t>Specialist Managers nfd</t>
  </si>
  <si>
    <t>Advertising, Public Relations and Sales Managers</t>
  </si>
  <si>
    <t>Business Administration Managers</t>
  </si>
  <si>
    <t>Business Administration Managers nfd</t>
  </si>
  <si>
    <t>Corporate Services Managers</t>
  </si>
  <si>
    <t>Finance Managers</t>
  </si>
  <si>
    <t>Human Resource Managers</t>
  </si>
  <si>
    <t>Policy and Planning Managers</t>
  </si>
  <si>
    <t>Research and Development Managers</t>
  </si>
  <si>
    <t>Construction, Distribution and Production Managers</t>
  </si>
  <si>
    <t>Construction, Distribution and Production Managers nfd</t>
  </si>
  <si>
    <t>Construction Managers</t>
  </si>
  <si>
    <t>Engineering Managers</t>
  </si>
  <si>
    <t>Importers, Exporters and Wholesalers</t>
  </si>
  <si>
    <t>Manufacturers</t>
  </si>
  <si>
    <t>Production Managers</t>
  </si>
  <si>
    <t>Supply, Distribution and Procurement Managers</t>
  </si>
  <si>
    <t>Education, Health and Welfare Services Managers</t>
  </si>
  <si>
    <t>Education, Health and Welfare Services Managers nfd</t>
  </si>
  <si>
    <t>Child Care Centre Managers</t>
  </si>
  <si>
    <t>Health and Welfare Services Managers</t>
  </si>
  <si>
    <t>School Principals</t>
  </si>
  <si>
    <t>Other Education Managers</t>
  </si>
  <si>
    <t>ICT Managers</t>
  </si>
  <si>
    <t>Miscellaneous Specialist Managers</t>
  </si>
  <si>
    <t>Miscellaneous Specialist Managers nfd</t>
  </si>
  <si>
    <t>Commissioned Officers (Management)</t>
  </si>
  <si>
    <t>Senior Non-commissioned Defence Force Members</t>
  </si>
  <si>
    <t>Other Specialist Managers</t>
  </si>
  <si>
    <t>Hospitality, Retail and Service Managers</t>
  </si>
  <si>
    <t>Hospitality, Retail and Service Managers nfd</t>
  </si>
  <si>
    <t>Accommodation and Hospitality Managers</t>
  </si>
  <si>
    <t>Accommodation and Hospitality Managers nfd</t>
  </si>
  <si>
    <t>Cafe and Restaurant Managers</t>
  </si>
  <si>
    <t>Caravan Park and Camping Ground Managers</t>
  </si>
  <si>
    <t>Hotel and Motel Managers</t>
  </si>
  <si>
    <t>Licensed Club Managers</t>
  </si>
  <si>
    <t>Other Accommodation and Hospitality Managers</t>
  </si>
  <si>
    <t>Retail Managers</t>
  </si>
  <si>
    <t>Miscellaneous Hospitality, Retail and Service Managers</t>
  </si>
  <si>
    <t>Miscellaneous Hospitality, Retail and Service Managers nfd</t>
  </si>
  <si>
    <t>Amusement, Fitness and Sports Centre Managers</t>
  </si>
  <si>
    <t>Call or Contact Centre and Customer Service Managers</t>
  </si>
  <si>
    <t>Conference and Event Organisers</t>
  </si>
  <si>
    <t>Transport Services Managers</t>
  </si>
  <si>
    <t>Other Hospitality, Retail and Service Managers</t>
  </si>
  <si>
    <t>Professionals nfd</t>
  </si>
  <si>
    <t>Arts and Media Professionals</t>
  </si>
  <si>
    <t>Arts and Media Professionals nfd</t>
  </si>
  <si>
    <t>Arts Professionals</t>
  </si>
  <si>
    <t>Arts Professionals nfd</t>
  </si>
  <si>
    <t>Actors, Dancers and Other Entertainers</t>
  </si>
  <si>
    <t>Music Professionals</t>
  </si>
  <si>
    <t>Photographers</t>
  </si>
  <si>
    <t>Visual Arts and Crafts Professionals</t>
  </si>
  <si>
    <t>Media Professionals</t>
  </si>
  <si>
    <t>Media Professionals nfd</t>
  </si>
  <si>
    <t>Artistic Directors, and Media Producers and Presenters</t>
  </si>
  <si>
    <t>Authors, and Book and Script Editors</t>
  </si>
  <si>
    <t>Film, Television, Radio and Stage Directors</t>
  </si>
  <si>
    <t>Journalists and Other Writers</t>
  </si>
  <si>
    <t>Business, Human Resource and Marketing Professionals</t>
  </si>
  <si>
    <t>Business, Human Resource and Marketing Professionals nfd</t>
  </si>
  <si>
    <t>Accountants, Auditors and Company Secretaries</t>
  </si>
  <si>
    <t>Accountants, Auditors and Company Secretaries nfd</t>
  </si>
  <si>
    <t>Accountants</t>
  </si>
  <si>
    <t>Auditors, Company Secretaries and Corporate Treasurers</t>
  </si>
  <si>
    <t>Financial Brokers and Dealers, and Investment Advisers</t>
  </si>
  <si>
    <t>Financial Brokers and Dealers, and Investment Advisers nfd</t>
  </si>
  <si>
    <t>Financial Brokers</t>
  </si>
  <si>
    <t>Financial Dealers</t>
  </si>
  <si>
    <t>Financial Investment Advisers and Managers</t>
  </si>
  <si>
    <t>Human Resource and Training Professionals</t>
  </si>
  <si>
    <t>Human Resource and Training Professionals nfd</t>
  </si>
  <si>
    <t>Human Resource Professionals</t>
  </si>
  <si>
    <t>ICT Trainers</t>
  </si>
  <si>
    <t>Training and Development Professionals</t>
  </si>
  <si>
    <t>Information and Organisation Professionals</t>
  </si>
  <si>
    <t>Information and Organisation Professionals nfd</t>
  </si>
  <si>
    <t>Actuaries, Mathematicians and Statisticians</t>
  </si>
  <si>
    <t>Archivists, Curators and Records Managers</t>
  </si>
  <si>
    <t>Economists</t>
  </si>
  <si>
    <t>Intelligence and Policy Analysts</t>
  </si>
  <si>
    <t>Land Economists and Valuers</t>
  </si>
  <si>
    <t>Librarians</t>
  </si>
  <si>
    <t>Management and Organisation Analysts</t>
  </si>
  <si>
    <t>Other Information and Organisation Professionals</t>
  </si>
  <si>
    <t>Sales, Marketing and Public Relations Professionals</t>
  </si>
  <si>
    <t>Sales, Marketing and Public Relations Professionals nfd</t>
  </si>
  <si>
    <t>Advertising and Marketing Professionals</t>
  </si>
  <si>
    <t>ICT Sales Professionals</t>
  </si>
  <si>
    <t>Public Relations Professionals</t>
  </si>
  <si>
    <t>Technical Sales Representatives</t>
  </si>
  <si>
    <t>Design, Engineering, Science and Transport Professionals</t>
  </si>
  <si>
    <t>Design, Engineering, Science and Transport Professionals nfd</t>
  </si>
  <si>
    <t>Air and Marine Transport Professionals</t>
  </si>
  <si>
    <t>Air and Marine Transport Professionals nfd</t>
  </si>
  <si>
    <t>Air Transport Professionals</t>
  </si>
  <si>
    <t>Marine Transport Professionals</t>
  </si>
  <si>
    <t>Architects, Designers, Planners and Surveyors</t>
  </si>
  <si>
    <t>Architects, Designers, Planners and Surveyors nfd</t>
  </si>
  <si>
    <t>Architects and Landscape Architects</t>
  </si>
  <si>
    <t>Surveyors and Spatial Scientists</t>
  </si>
  <si>
    <t>Fashion, Industrial and Jewellery Designers</t>
  </si>
  <si>
    <t>Graphic and Web Designers, and Illustrators</t>
  </si>
  <si>
    <t>Interior Designers</t>
  </si>
  <si>
    <t>Urban and Regional Planners</t>
  </si>
  <si>
    <t>Engineering Professionals</t>
  </si>
  <si>
    <t>Engineering Professionals nfd</t>
  </si>
  <si>
    <t>Chemical and Materials Engineers</t>
  </si>
  <si>
    <t>Civil Engineering Professionals</t>
  </si>
  <si>
    <t>Electrical Engineers</t>
  </si>
  <si>
    <t>Electronics Engineers</t>
  </si>
  <si>
    <t>Industrial, Mechanical and Production Engineers</t>
  </si>
  <si>
    <t>Mining Engineers</t>
  </si>
  <si>
    <t>Other Engineering Professionals</t>
  </si>
  <si>
    <t>Natural and Physical Science Professionals</t>
  </si>
  <si>
    <t>Natural and Physical Science Professionals nfd</t>
  </si>
  <si>
    <t>Agricultural and Forestry Scientists</t>
  </si>
  <si>
    <t>Chemists, and Food and Wine Scientists</t>
  </si>
  <si>
    <t>Environmental Scientists</t>
  </si>
  <si>
    <t>Geologists, Geophysicists and Hydrogeologists</t>
  </si>
  <si>
    <t>Life Scientists</t>
  </si>
  <si>
    <t>Medical Laboratory Scientists</t>
  </si>
  <si>
    <t>Veterinarians</t>
  </si>
  <si>
    <t>Other Natural and Physical Science Professionals</t>
  </si>
  <si>
    <t>Education Professionals</t>
  </si>
  <si>
    <t>Education Professionals nfd</t>
  </si>
  <si>
    <t>School Teachers</t>
  </si>
  <si>
    <t>School Teachers nfd</t>
  </si>
  <si>
    <t>Early Childhood (Pre-primary School) Teachers</t>
  </si>
  <si>
    <t>Primary School Teachers</t>
  </si>
  <si>
    <t>Middle School Teachers</t>
  </si>
  <si>
    <t>Secondary School Teachers</t>
  </si>
  <si>
    <t>Special Education Teachers</t>
  </si>
  <si>
    <t>Tertiary Education Teachers</t>
  </si>
  <si>
    <t>Tertiary Education Teachers nfd</t>
  </si>
  <si>
    <t>University Lecturers and Tutors</t>
  </si>
  <si>
    <t>Vocational Education Teachers</t>
  </si>
  <si>
    <t>Miscellaneous Education Professionals</t>
  </si>
  <si>
    <t>Miscellaneous Education Professionals nfd</t>
  </si>
  <si>
    <t>Education Advisers and Reviewers</t>
  </si>
  <si>
    <t>Private Tutors and Teachers</t>
  </si>
  <si>
    <t>Teachers of English to Speakers of Other Languages</t>
  </si>
  <si>
    <t>Health Professionals</t>
  </si>
  <si>
    <t>Health Professionals nfd</t>
  </si>
  <si>
    <t>Health Diagnostic and Promotion Professionals</t>
  </si>
  <si>
    <t>Health Diagnostic and Promotion Professionals nfd</t>
  </si>
  <si>
    <t>Nutrition Professionals</t>
  </si>
  <si>
    <t>Medical Imaging Professionals</t>
  </si>
  <si>
    <t>Occupational and Environmental Health Professionals</t>
  </si>
  <si>
    <t>Optometrists and Orthoptists</t>
  </si>
  <si>
    <t>Pharmacists</t>
  </si>
  <si>
    <t>Other Health Diagnostic and Promotion Professionals</t>
  </si>
  <si>
    <t>Health Therapy Professionals</t>
  </si>
  <si>
    <t>Health Therapy Professionals nfd</t>
  </si>
  <si>
    <t>Chiropractors and Osteopaths</t>
  </si>
  <si>
    <t>Complementary Health Therapists</t>
  </si>
  <si>
    <t>Dental Practitioners</t>
  </si>
  <si>
    <t>Occupational Therapists</t>
  </si>
  <si>
    <t>Physiotherapists</t>
  </si>
  <si>
    <t>Podiatrists</t>
  </si>
  <si>
    <t>Audiologists and Speech Pathologists \ Therapists</t>
  </si>
  <si>
    <t>Medical Practitioners</t>
  </si>
  <si>
    <t>Medical Practitioners nfd</t>
  </si>
  <si>
    <t>General Practitioners and Resident Medical Officers</t>
  </si>
  <si>
    <t>Anaesthetists</t>
  </si>
  <si>
    <t>Specialist Physicians</t>
  </si>
  <si>
    <t>Psychiatrists</t>
  </si>
  <si>
    <t>Surgeons</t>
  </si>
  <si>
    <t>Other Medical Practitioners</t>
  </si>
  <si>
    <t>Midwifery and Nursing Professionals</t>
  </si>
  <si>
    <t>Midwifery and Nursing Professionals nfd</t>
  </si>
  <si>
    <t>Midwives</t>
  </si>
  <si>
    <t>Nurse Educators and Researchers</t>
  </si>
  <si>
    <t>Nurse Managers</t>
  </si>
  <si>
    <t>Registered Nurses</t>
  </si>
  <si>
    <t>ICT Professionals</t>
  </si>
  <si>
    <t>ICT Professionals nfd</t>
  </si>
  <si>
    <t>Business and Systems Analysts, and Programmers</t>
  </si>
  <si>
    <t>Business and Systems Analysts, and Programmers nfd</t>
  </si>
  <si>
    <t>ICT Business and Systems Analysts</t>
  </si>
  <si>
    <t>Multimedia Specialists and Web Developers</t>
  </si>
  <si>
    <t>Software and Applications Programmers</t>
  </si>
  <si>
    <t>Database and Systems Administrators, and ICT Security Specialists</t>
  </si>
  <si>
    <t>ICT Network and Support Professionals</t>
  </si>
  <si>
    <t>ICT Network and Support Professionals nfd</t>
  </si>
  <si>
    <t>Computer Network Professionals</t>
  </si>
  <si>
    <t>ICT Support and Test Engineers</t>
  </si>
  <si>
    <t>Telecommunications Engineering Professionals</t>
  </si>
  <si>
    <t>Legal, Social and Welfare Professionals</t>
  </si>
  <si>
    <t>Legal, Social and Welfare Professionals nfd</t>
  </si>
  <si>
    <t>Legal Professionals</t>
  </si>
  <si>
    <t>Legal Professionals nfd</t>
  </si>
  <si>
    <t>Barristers</t>
  </si>
  <si>
    <t>Judicial and Other Legal Professionals</t>
  </si>
  <si>
    <t>Solicitors</t>
  </si>
  <si>
    <t>Social and Welfare Professionals</t>
  </si>
  <si>
    <t>Social and Welfare Professionals nfd</t>
  </si>
  <si>
    <t>Counsellors</t>
  </si>
  <si>
    <t>Ministers of Religion</t>
  </si>
  <si>
    <t>Psychologists</t>
  </si>
  <si>
    <t>Social Professionals</t>
  </si>
  <si>
    <t>Social Workers</t>
  </si>
  <si>
    <t>Welfare, Recreation and Community Arts Workers</t>
  </si>
  <si>
    <t>Technicians and Trades Workers nfd</t>
  </si>
  <si>
    <t>Engineering, ICT and Science Technicians</t>
  </si>
  <si>
    <t>Engineering, ICT and Science Technicians nfd</t>
  </si>
  <si>
    <t>Agricultural, Medical and Science Technicians</t>
  </si>
  <si>
    <t>Agricultural, Medical and Science Technicians nfd</t>
  </si>
  <si>
    <t>Agricultural Technicians</t>
  </si>
  <si>
    <t>Medical Technicians</t>
  </si>
  <si>
    <t>Primary Products Inspectors</t>
  </si>
  <si>
    <t>Science Technicians</t>
  </si>
  <si>
    <t>Building and Engineering Technicians</t>
  </si>
  <si>
    <t>Building and Engineering Technicians nfd</t>
  </si>
  <si>
    <t>Architectural, Building and Surveying Technicians</t>
  </si>
  <si>
    <t>Civil Engineering Draftspersons and Technicians</t>
  </si>
  <si>
    <t>Electrical Engineering Draftspersons and Technicians</t>
  </si>
  <si>
    <t>Electronic Engineering Draftspersons and Technicians</t>
  </si>
  <si>
    <t>Mechanical Engineering Draftspersons and Technicians</t>
  </si>
  <si>
    <t>Safety Inspectors</t>
  </si>
  <si>
    <t>Other Building and Engineering Technicians</t>
  </si>
  <si>
    <t>ICT and Telecommunications Technicians</t>
  </si>
  <si>
    <t>ICT and Telecommunications Technicians nfd</t>
  </si>
  <si>
    <t>ICT Support Technicians</t>
  </si>
  <si>
    <t>Telecommunications Technical Specialists</t>
  </si>
  <si>
    <t>Automotive and Engineering Trades Workers</t>
  </si>
  <si>
    <t>Automotive and Engineering Trades Workers nfd</t>
  </si>
  <si>
    <t>Automotive Electricians and Mechanics</t>
  </si>
  <si>
    <t>Automotive Electricians and Mechanics nfd</t>
  </si>
  <si>
    <t>Automotive Electricians</t>
  </si>
  <si>
    <t>Motor Mechanics</t>
  </si>
  <si>
    <t>Fabrication Engineering Trades Workers</t>
  </si>
  <si>
    <t>Fabrication Engineering Trades Workers nfd</t>
  </si>
  <si>
    <t>Metal Casting, Forging and Finishing Trades Workers</t>
  </si>
  <si>
    <t>Sheetmetal Trades Workers</t>
  </si>
  <si>
    <t>Structural Steel and Welding Trades Workers</t>
  </si>
  <si>
    <t>Mechanical Engineering Trades Workers</t>
  </si>
  <si>
    <t>Mechanical Engineering Trades Workers nfd</t>
  </si>
  <si>
    <t>Aircraft Maintenance Engineers</t>
  </si>
  <si>
    <t>Metal Fitters and Machinists</t>
  </si>
  <si>
    <t>Precision Metal Trades Workers</t>
  </si>
  <si>
    <t>Toolmakers and Engineering Patternmakers</t>
  </si>
  <si>
    <t>Panelbeaters, and Vehicle Body Builders, Trimmers and Painters</t>
  </si>
  <si>
    <t>Panelbeaters, and Vehicle Body Builders, Trimmers and Painters nfd</t>
  </si>
  <si>
    <t>Panelbeaters</t>
  </si>
  <si>
    <t>Vehicle Body Builders and Trimmers</t>
  </si>
  <si>
    <t>Vehicle Painters</t>
  </si>
  <si>
    <t>Construction Trades Workers</t>
  </si>
  <si>
    <t>Construction Trades Workers nfd</t>
  </si>
  <si>
    <t>Bricklayers, and Carpenters and Joiners</t>
  </si>
  <si>
    <t>Bricklayers, and Carpenters and Joiners nfd</t>
  </si>
  <si>
    <t>Bricklayers and Stonemasons</t>
  </si>
  <si>
    <t>Carpenters and Joiners</t>
  </si>
  <si>
    <t>Floor Finishers and Painting Trades Workers</t>
  </si>
  <si>
    <t>Floor Finishers and Painting Trades Workers nfd</t>
  </si>
  <si>
    <t>Floor Finishers</t>
  </si>
  <si>
    <t>Painting Trades Workers</t>
  </si>
  <si>
    <t>Glaziers, Plasterers and Tilers</t>
  </si>
  <si>
    <t>Glaziers, Plasterers and Tilers nfd</t>
  </si>
  <si>
    <t>Glaziers</t>
  </si>
  <si>
    <t>Plasterers</t>
  </si>
  <si>
    <t>Roof Tilers</t>
  </si>
  <si>
    <t>Wall and Floor Tilers</t>
  </si>
  <si>
    <t>Plumbers</t>
  </si>
  <si>
    <t>Electrotechnology and Telecommunications Trades Workers</t>
  </si>
  <si>
    <t>Electrotechnology and Telecommunications Trades Workers nfd</t>
  </si>
  <si>
    <t>Electricians</t>
  </si>
  <si>
    <t>Electronics and Telecommunications Trades Workers</t>
  </si>
  <si>
    <t>Electronics and Telecommunications Trades Workers nfd</t>
  </si>
  <si>
    <t>Airconditioning and Refrigeration Mechanics</t>
  </si>
  <si>
    <t>Electrical Distribution Trades Workers</t>
  </si>
  <si>
    <t>Electronics Trades Workers</t>
  </si>
  <si>
    <t>Telecommunications Trades Workers</t>
  </si>
  <si>
    <t>Food Trades Workers</t>
  </si>
  <si>
    <t>Food Trades Workers nfd</t>
  </si>
  <si>
    <t>Bakers and Pastrycooks</t>
  </si>
  <si>
    <t>Butchers and Smallgoods Makers</t>
  </si>
  <si>
    <t>Chefs</t>
  </si>
  <si>
    <t>Cooks</t>
  </si>
  <si>
    <t>Skilled Animal and Horticultural Workers</t>
  </si>
  <si>
    <t>Skilled Animal and Horticultural Workers nfd</t>
  </si>
  <si>
    <t>Animal Attendants and Trainers, and Shearers</t>
  </si>
  <si>
    <t>Animal Attendants and Trainers, and Shearers nfd</t>
  </si>
  <si>
    <t>Animal Attendants and Trainers</t>
  </si>
  <si>
    <t>Shearers</t>
  </si>
  <si>
    <t>Veterinary Nurses</t>
  </si>
  <si>
    <t>Horticultural Trades Workers</t>
  </si>
  <si>
    <t>Horticultural Trades Workers nfd</t>
  </si>
  <si>
    <t>Florists</t>
  </si>
  <si>
    <t>Gardeners</t>
  </si>
  <si>
    <t>Greenkeepers</t>
  </si>
  <si>
    <t>Nurserypersons</t>
  </si>
  <si>
    <t>Other Technicians and Trades Workers</t>
  </si>
  <si>
    <t>Other Technicians and Trades Workers nfd</t>
  </si>
  <si>
    <t>Hairdressers</t>
  </si>
  <si>
    <t>Printing Trades Workers</t>
  </si>
  <si>
    <t>Printing Trades Workers nfd</t>
  </si>
  <si>
    <t>Print Finishers and Screen Printers</t>
  </si>
  <si>
    <t>Graphic Pre-press Trades Workers</t>
  </si>
  <si>
    <t>Printers</t>
  </si>
  <si>
    <t>Textile, Clothing and Footwear Trades Workers</t>
  </si>
  <si>
    <t>Textile, Clothing and Footwear Trades Workers nfd</t>
  </si>
  <si>
    <t>Canvas and Leather Goods Makers</t>
  </si>
  <si>
    <t>Clothing Trades Workers</t>
  </si>
  <si>
    <t>Upholsterers</t>
  </si>
  <si>
    <t>Wood Trades Workers</t>
  </si>
  <si>
    <t>Wood Trades Workers nfd</t>
  </si>
  <si>
    <t>Cabinetmakers</t>
  </si>
  <si>
    <t>Wood Machinists and Other Wood Trades Workers</t>
  </si>
  <si>
    <t>Miscellaneous Technicians and Trades Workers</t>
  </si>
  <si>
    <t>Miscellaneous Technicians and Trades Workers nfd</t>
  </si>
  <si>
    <t>Boat Builders and Shipwrights</t>
  </si>
  <si>
    <t>Chemical, Gas, Petroleum and Power Generation Plant Operators</t>
  </si>
  <si>
    <t>Gallery, Library and Museum Technicians</t>
  </si>
  <si>
    <t>Jewellers</t>
  </si>
  <si>
    <t>Performing Arts Technicians</t>
  </si>
  <si>
    <t>Signwriters</t>
  </si>
  <si>
    <t>Other Miscellaneous Technicians and Trades Workers</t>
  </si>
  <si>
    <t>Community and Personal Service Workers nfd</t>
  </si>
  <si>
    <t>Health and Welfare Support Workers</t>
  </si>
  <si>
    <t>Health and Welfare Support Workers nfd</t>
  </si>
  <si>
    <t>Ambulance Officers and Paramedics</t>
  </si>
  <si>
    <t>Dental Hygienists, Technicians and Therapists</t>
  </si>
  <si>
    <t>Diversional Therapists</t>
  </si>
  <si>
    <t>Enrolled and Mothercraft Nurses</t>
  </si>
  <si>
    <t>Indigenous Health Workers</t>
  </si>
  <si>
    <t>Massage Therapists</t>
  </si>
  <si>
    <t>Welfare Support Workers</t>
  </si>
  <si>
    <t>Carers and Aides</t>
  </si>
  <si>
    <t>Carers and Aides nfd</t>
  </si>
  <si>
    <t>Child Carers</t>
  </si>
  <si>
    <t>Education Aides</t>
  </si>
  <si>
    <t>Personal Carers and Assistants</t>
  </si>
  <si>
    <t>Personal Carers and Assistants nfd</t>
  </si>
  <si>
    <t>Aged and Disabled Carers</t>
  </si>
  <si>
    <t>Dental Assistants</t>
  </si>
  <si>
    <t>Nursing Support and Personal Care Workers</t>
  </si>
  <si>
    <t>Special Care Workers</t>
  </si>
  <si>
    <t>Hospitality Workers</t>
  </si>
  <si>
    <t>Hospitality Workers nfd</t>
  </si>
  <si>
    <t>Bar Attendants and Baristas</t>
  </si>
  <si>
    <t>Cafe Workers</t>
  </si>
  <si>
    <t>Gaming Workers</t>
  </si>
  <si>
    <t>Hotel Service Managers</t>
  </si>
  <si>
    <t>Waiters</t>
  </si>
  <si>
    <t>Other Hospitality Workers</t>
  </si>
  <si>
    <t>Protective Service Workers</t>
  </si>
  <si>
    <t>Protective Service Workers nfd</t>
  </si>
  <si>
    <t>Defence Force Members, Fire Fighters and Police</t>
  </si>
  <si>
    <t>Defence Force Members, Fire Fighters and Police nfd</t>
  </si>
  <si>
    <t>Defence Force Members - Other Ranks</t>
  </si>
  <si>
    <t>Fire and Emergency Workers</t>
  </si>
  <si>
    <t>Police</t>
  </si>
  <si>
    <t>Prison and Security Officers</t>
  </si>
  <si>
    <t>Prison and Security Officers nfd</t>
  </si>
  <si>
    <t>Prison Officers</t>
  </si>
  <si>
    <t>Security Officers and Guards</t>
  </si>
  <si>
    <t>Sports and Personal Service Workers</t>
  </si>
  <si>
    <t>Sports and Personal Service Workers nfd</t>
  </si>
  <si>
    <t>Personal Service and Travel Workers</t>
  </si>
  <si>
    <t>Personal Service and Travel Workers nfd</t>
  </si>
  <si>
    <t>Beauty Therapists</t>
  </si>
  <si>
    <t>Driving Instructors</t>
  </si>
  <si>
    <t>Funeral Workers</t>
  </si>
  <si>
    <t>Gallery, Museum and Tour Guides</t>
  </si>
  <si>
    <t>Personal Care Consultants</t>
  </si>
  <si>
    <t>Tourism and Travel Advisers</t>
  </si>
  <si>
    <t>Travel Attendants</t>
  </si>
  <si>
    <t>Other Personal Service Workers</t>
  </si>
  <si>
    <t>Sports and Fitness Workers</t>
  </si>
  <si>
    <t>Sports and Fitness Workers nfd</t>
  </si>
  <si>
    <t>Fitness Instructors</t>
  </si>
  <si>
    <t>Outdoor Adventure Guides</t>
  </si>
  <si>
    <t>Sports Coaches, Instructors and Officials</t>
  </si>
  <si>
    <t>Sportspersons</t>
  </si>
  <si>
    <t>Clerical and Administrative Workers nfd</t>
  </si>
  <si>
    <t>Office Managers and Program Administrators</t>
  </si>
  <si>
    <t>Office Managers and Program Administrators nfd</t>
  </si>
  <si>
    <t>Contract, Program and Project Administrators</t>
  </si>
  <si>
    <t>Office and Practice Managers</t>
  </si>
  <si>
    <t>Office and Practice Managers nfd</t>
  </si>
  <si>
    <t>Office Managers</t>
  </si>
  <si>
    <t>Practice Managers</t>
  </si>
  <si>
    <t>Personal Assistants and Secretaries</t>
  </si>
  <si>
    <t>Personal Assistants and Secretaries nfd</t>
  </si>
  <si>
    <t>Personal Assistants</t>
  </si>
  <si>
    <t>Secretaries</t>
  </si>
  <si>
    <t>General Clerical Workers</t>
  </si>
  <si>
    <t>General Clerical Workers nfd</t>
  </si>
  <si>
    <t>General Clerks</t>
  </si>
  <si>
    <t>Keyboard Operators</t>
  </si>
  <si>
    <t>Inquiry Clerks and Receptionists</t>
  </si>
  <si>
    <t>Inquiry Clerks and Receptionists nfd</t>
  </si>
  <si>
    <t>Call or Contact Centre Information Clerks</t>
  </si>
  <si>
    <t>Call or Contact Centre Information Clerks nfd</t>
  </si>
  <si>
    <t>Call or Contact Centre Workers</t>
  </si>
  <si>
    <t>Information Officers</t>
  </si>
  <si>
    <t>Receptionists</t>
  </si>
  <si>
    <t>Numerical Clerks</t>
  </si>
  <si>
    <t>Numerical Clerks nfd</t>
  </si>
  <si>
    <t>Accounting Clerks and Bookkeepers</t>
  </si>
  <si>
    <t>Accounting Clerks and Bookkeepers nfd</t>
  </si>
  <si>
    <t>Accounting Clerks</t>
  </si>
  <si>
    <t>Bookkeepers</t>
  </si>
  <si>
    <t>Payroll Clerks</t>
  </si>
  <si>
    <t>Financial and Insurance Clerks</t>
  </si>
  <si>
    <t>Financial and Insurance Clerks nfd</t>
  </si>
  <si>
    <t>Bank Workers</t>
  </si>
  <si>
    <t>Credit and Loans Officers</t>
  </si>
  <si>
    <t>Insurance, Money Market and Statistical Clerks</t>
  </si>
  <si>
    <t>Clerical and Office Support Workers</t>
  </si>
  <si>
    <t>Clerical and Office Support Workers nfd</t>
  </si>
  <si>
    <t>Betting Clerks</t>
  </si>
  <si>
    <t>Couriers and Postal Deliverers</t>
  </si>
  <si>
    <t>Filing and Registry Clerks</t>
  </si>
  <si>
    <t>Mail Sorters</t>
  </si>
  <si>
    <t>Survey Interviewers</t>
  </si>
  <si>
    <t>Switchboard Operators</t>
  </si>
  <si>
    <t>Other Clerical and Office Support Workers</t>
  </si>
  <si>
    <t>Other Clerical and Administrative Workers</t>
  </si>
  <si>
    <t>Other Clerical and Administrative Workers nfd</t>
  </si>
  <si>
    <t>Logistics Clerks</t>
  </si>
  <si>
    <t>Logistics Clerks nfd</t>
  </si>
  <si>
    <t>Purchasing and Supply Logistics Clerks</t>
  </si>
  <si>
    <t>Transport and Despatch Clerks</t>
  </si>
  <si>
    <t>Miscellaneous Clerical and Administrative Workers</t>
  </si>
  <si>
    <t>Miscellaneous Clerical and Administrative Workers nfd</t>
  </si>
  <si>
    <t>Conveyancers and Legal Executives</t>
  </si>
  <si>
    <t>Court and Legal Clerks</t>
  </si>
  <si>
    <t>Debt Collectors</t>
  </si>
  <si>
    <t>Human Resource Clerks</t>
  </si>
  <si>
    <t>Inspectors and Regulatory Officers</t>
  </si>
  <si>
    <t>Insurance Investigators, Loss Adjusters and Risk Surveyors</t>
  </si>
  <si>
    <t>Library Assistants</t>
  </si>
  <si>
    <t>Other Miscellaneous Clerical and Administrative Workers</t>
  </si>
  <si>
    <t>Sales Workers nfd</t>
  </si>
  <si>
    <t>Sales Representatives and Agents</t>
  </si>
  <si>
    <t>Sales Representatives and Agents nfd</t>
  </si>
  <si>
    <t>Insurance Agents and Sales Representatives</t>
  </si>
  <si>
    <t>Insurance Agents and Sales Representatives nfd</t>
  </si>
  <si>
    <t>Auctioneers, and Stock and Station Agents</t>
  </si>
  <si>
    <t>Insurance Agents</t>
  </si>
  <si>
    <t>Sales Representatives</t>
  </si>
  <si>
    <t>Real Estate Sales Agents</t>
  </si>
  <si>
    <t>Sales Assistants and Salespersons</t>
  </si>
  <si>
    <t>Sales Assistants and Salespersons nfd</t>
  </si>
  <si>
    <t>Sales Assistants (General)</t>
  </si>
  <si>
    <t>ICT Sales Assistants</t>
  </si>
  <si>
    <t>Motor Vehicle and Vehicle Parts Salespersons</t>
  </si>
  <si>
    <t>Pharmacy Sales Assistants</t>
  </si>
  <si>
    <t>Retail Supervisors</t>
  </si>
  <si>
    <t>Service Station Attendants</t>
  </si>
  <si>
    <t>Street Vendors and Related Salespersons</t>
  </si>
  <si>
    <t>Other Sales Assistants and Salespersons</t>
  </si>
  <si>
    <t>Sales Support Workers</t>
  </si>
  <si>
    <t>Sales Support Workers nfd</t>
  </si>
  <si>
    <t>Checkout Operators and Office Cashiers</t>
  </si>
  <si>
    <t>Miscellaneous Sales Support Workers</t>
  </si>
  <si>
    <t>Miscellaneous Sales Support Workers nfd</t>
  </si>
  <si>
    <t>Models and Sales Demonstrators</t>
  </si>
  <si>
    <t>Retail and Wool Buyers</t>
  </si>
  <si>
    <t>Telemarketers</t>
  </si>
  <si>
    <t>Ticket Salespersons</t>
  </si>
  <si>
    <t>Visual Merchandisers</t>
  </si>
  <si>
    <t>Other Sales Support Workers</t>
  </si>
  <si>
    <t>Machinery Operators and Drivers nfd</t>
  </si>
  <si>
    <t>Machine and Stationary Plant Operators</t>
  </si>
  <si>
    <t>Machine and Stationary Plant Operators nfd</t>
  </si>
  <si>
    <t>Machine Operators</t>
  </si>
  <si>
    <t>Machine Operators nfd</t>
  </si>
  <si>
    <t>Clay, Concrete, Glass and Stone Processing Machine Operators</t>
  </si>
  <si>
    <t>Industrial Spraypainters</t>
  </si>
  <si>
    <t>Paper and Wood Processing Machine Operators</t>
  </si>
  <si>
    <t>Photographic Developers and Printers</t>
  </si>
  <si>
    <t>Plastics and Rubber Production Machine Operators</t>
  </si>
  <si>
    <t>Sewing Machinists</t>
  </si>
  <si>
    <t>Textile and Footwear Production Machine Operators</t>
  </si>
  <si>
    <t>Other Machine Operators</t>
  </si>
  <si>
    <t>Stationary Plant Operators</t>
  </si>
  <si>
    <t>Stationary Plant Operators nfd</t>
  </si>
  <si>
    <t>Crane, Hoist and Lift Operators</t>
  </si>
  <si>
    <t>Drillers, Miners and Shot Firers</t>
  </si>
  <si>
    <t>Engineering Production Workers</t>
  </si>
  <si>
    <t>Other Stationary Plant Operators</t>
  </si>
  <si>
    <t>Mobile Plant Operators</t>
  </si>
  <si>
    <t>Mobile Plant Operators nfd</t>
  </si>
  <si>
    <t>Agricultural, Forestry and Horticultural Plant Operators</t>
  </si>
  <si>
    <t>Earthmoving Plant Operators</t>
  </si>
  <si>
    <t>Forklift Drivers</t>
  </si>
  <si>
    <t>Other Mobile Plant Operators</t>
  </si>
  <si>
    <t>Road and Rail Drivers</t>
  </si>
  <si>
    <t>Road and Rail Drivers nfd</t>
  </si>
  <si>
    <t>Automobile, Bus and Rail Drivers</t>
  </si>
  <si>
    <t>Automobile, Bus and Rail Drivers nfd</t>
  </si>
  <si>
    <t>Automobile Drivers</t>
  </si>
  <si>
    <t>Bus and Coach Drivers</t>
  </si>
  <si>
    <t>Train and Tram Drivers</t>
  </si>
  <si>
    <t>Delivery Drivers</t>
  </si>
  <si>
    <t>Truck Drivers</t>
  </si>
  <si>
    <t>Storepersons</t>
  </si>
  <si>
    <t>Labourers nfd</t>
  </si>
  <si>
    <t>Cleaners and Laundry Workers</t>
  </si>
  <si>
    <t>Cleaners and Laundry Workers nfd</t>
  </si>
  <si>
    <t>Car Detailers</t>
  </si>
  <si>
    <t>Commercial Cleaners</t>
  </si>
  <si>
    <t>Domestic Cleaners</t>
  </si>
  <si>
    <t>Housekeepers</t>
  </si>
  <si>
    <t>Laundry Workers</t>
  </si>
  <si>
    <t>Other Cleaners</t>
  </si>
  <si>
    <t>Construction and Mining Labourers</t>
  </si>
  <si>
    <t>Construction and Mining Labourers nfd</t>
  </si>
  <si>
    <t>Building and Plumbing Labourers</t>
  </si>
  <si>
    <t>Concreters</t>
  </si>
  <si>
    <t>Fencers</t>
  </si>
  <si>
    <t>Insulation and Home Improvement Installers</t>
  </si>
  <si>
    <t>Paving and Surfacing Labourers</t>
  </si>
  <si>
    <t>Railway Track Workers</t>
  </si>
  <si>
    <t>Structural Steel Construction Workers</t>
  </si>
  <si>
    <t>Other Construction and Mining Labourers</t>
  </si>
  <si>
    <t>Factory Process Workers</t>
  </si>
  <si>
    <t>Factory Process Workers nfd</t>
  </si>
  <si>
    <t>Food Process Workers</t>
  </si>
  <si>
    <t>Food Process Workers nfd</t>
  </si>
  <si>
    <t>Food and Drink Factory Workers</t>
  </si>
  <si>
    <t>Meat Boners and Slicers, and Slaughterers</t>
  </si>
  <si>
    <t>Meat, Poultry and Seafood Process Workers</t>
  </si>
  <si>
    <t>Packers and Product Assemblers</t>
  </si>
  <si>
    <t>Packers and Product Assemblers nfd</t>
  </si>
  <si>
    <t>Packers</t>
  </si>
  <si>
    <t>Product Assemblers</t>
  </si>
  <si>
    <t>Miscellaneous Factory Process Workers</t>
  </si>
  <si>
    <t>Miscellaneous Factory Process Workers nfd</t>
  </si>
  <si>
    <t>Metal Engineering Process Workers</t>
  </si>
  <si>
    <t>Plastics and Rubber Factory Workers</t>
  </si>
  <si>
    <t>Product Quality Controllers</t>
  </si>
  <si>
    <t>Timber and Wood Process Workers</t>
  </si>
  <si>
    <t>Other Factory Process Workers</t>
  </si>
  <si>
    <t>Farm, Forestry and Garden Workers</t>
  </si>
  <si>
    <t>Farm, Forestry and Garden Workers nfd</t>
  </si>
  <si>
    <t>Aquaculture Workers</t>
  </si>
  <si>
    <t>Crop Farm Workers</t>
  </si>
  <si>
    <t>Forestry and Logging Workers</t>
  </si>
  <si>
    <t>Garden and Nursery Labourers</t>
  </si>
  <si>
    <t>Livestock Farm Workers</t>
  </si>
  <si>
    <t>Mixed Crop and Livestock Farm Workers</t>
  </si>
  <si>
    <t>Other Farm, Forestry and Garden Workers</t>
  </si>
  <si>
    <t>Food Preparation Assistants</t>
  </si>
  <si>
    <t>Food Preparation Assistants nfd</t>
  </si>
  <si>
    <t>Fast Food Cooks</t>
  </si>
  <si>
    <t>Food Trades Assistants</t>
  </si>
  <si>
    <t>Kitchenhands</t>
  </si>
  <si>
    <t>Other Labourers</t>
  </si>
  <si>
    <t>Other Labourers nfd</t>
  </si>
  <si>
    <t>Freight Handlers and Shelf Fillers</t>
  </si>
  <si>
    <t>Freight Handlers and Shelf Fillers nfd</t>
  </si>
  <si>
    <t>Freight and Furniture Handlers</t>
  </si>
  <si>
    <t>Shelf Fillers</t>
  </si>
  <si>
    <t>Miscellaneous Labourers</t>
  </si>
  <si>
    <t>Miscellaneous Labourers nfd</t>
  </si>
  <si>
    <t>Caretakers</t>
  </si>
  <si>
    <t>Deck and Fishing Hands</t>
  </si>
  <si>
    <t>Handypersons</t>
  </si>
  <si>
    <t>Motor Vehicle Parts and Accessories Fitters</t>
  </si>
  <si>
    <t>Printing Assistants and Table Workers</t>
  </si>
  <si>
    <t>Recycling and Rubbish Collectors</t>
  </si>
  <si>
    <t>Vending Machine Attendants</t>
  </si>
  <si>
    <t>Other Miscellaneous Labourers</t>
  </si>
  <si>
    <t>Industry Code</t>
  </si>
  <si>
    <t>Occupation Code</t>
  </si>
  <si>
    <t>Table 5 - Employment Projections by Industry Group (ANZSIC 3-digit level), Persons, Australia</t>
  </si>
  <si>
    <t>Table 6 - Employment Projections by Occupation Unit Group (ANZSCO 4-digit level), Persons, Australia</t>
  </si>
  <si>
    <t>Employment projections by industry division (ANZSIC 1-digit level), Australia</t>
  </si>
  <si>
    <t>Employment projections by major occupation group (ANZSCO 1-digit level), Australia</t>
  </si>
  <si>
    <t>Table_4</t>
  </si>
  <si>
    <t>Table_5</t>
  </si>
  <si>
    <t>Table_6</t>
  </si>
  <si>
    <t>Employment projections by State and Territory</t>
  </si>
  <si>
    <t>Employment projections by industry group (ANZSIC 3-digit level), Australia</t>
  </si>
  <si>
    <t>Employment projections by occupation unit group (ANZSCO 4-digit level), Australia</t>
  </si>
  <si>
    <t>Employment Projections (May 2024 - May 2034), produced by Victoria University for Jobs and Skills Australia</t>
  </si>
  <si>
    <t>Skill Level 1 is commensurate with a Bachelor degree or higher qualification.</t>
  </si>
  <si>
    <t>Skill Level 2 is commensurate with an Advanced Diploma or Diploma.</t>
  </si>
  <si>
    <t>Skill Level 3 is commensurate with a Certificate IV or III (including at least 2 years of on-the-job training).</t>
  </si>
  <si>
    <t>Skill Level 4 is commensurate with a Certificate II or III.</t>
  </si>
  <si>
    <t>Skill Level 5 is commensurate with a Certificate I or secondary education.</t>
  </si>
  <si>
    <t>Codes ending in zero are described as 'not further defined' (nfd) and are used to code responses which cannot be coded to the unit level of the classification, but can be coded to a higher level of the classification structure.</t>
  </si>
  <si>
    <t>Name</t>
  </si>
  <si>
    <t>Baseline</t>
  </si>
  <si>
    <t>occupationandindustryanalysis@jobsandskills.gov.au</t>
  </si>
  <si>
    <t>The employment projections have been calibrated to the macroeconomic and labour market outlook provided by the Australian Treasury, and are presented over 5- and 10-year periods to highlight the shorter-term trends as well as to show the impact of longer-term or structural changes.</t>
  </si>
  <si>
    <t>The projections are based off a starting point of employment estimated at May 2024 using the JSA trended series of the ABS’ Detailed Labour Force Survey data, which may not align with estimates of employment from other data sources.</t>
  </si>
  <si>
    <t>Table 3 - Employment Projections by Occupation Skill Level, Persons, Australia</t>
  </si>
  <si>
    <t>Employment projections by occupation skill level, Australia</t>
  </si>
  <si>
    <t>JSA's annual employment projections are useful for understanding the impact of the current economic and labour market outlook on Australia’s future workforce needs and can be used by industry and governments to inform policy decisions and workforce planning activities. However, like any model these projections are based on assumptions and contain a degree of inherent uncertainty. Therefore, they should be used as indicative of the future trends based on our current knowledge, rather than a precise prediction of the future.</t>
  </si>
  <si>
    <t>Related reading</t>
  </si>
  <si>
    <t xml:space="preserve">Jobs and Skills Australia (JSA) has commissioned Victoria University to produce national employment projections to May 2034, using the Victoria University Employment Forecasting (VUEF) Model. Projections are available by industry, occupation, and state/territory. </t>
  </si>
  <si>
    <t>Victoria University Employment Forecasts Methodology, working paper, 2017 edition</t>
  </si>
  <si>
    <t>Australian and New Zealand Standard Industrial Classification, 2006 (Revision 2.0)</t>
  </si>
  <si>
    <t>Skill level is defined as a function of the range and complexity of the set of tasks performed in a particular occupation. The greater the range and complexity of the set of tasks, the greater the skill level of an occupation. Note that the skill level determines the characteristics of an occupation rather than the skill level of the person themselves.</t>
  </si>
  <si>
    <t>Australian and New Zealand Standard Classification of Occupations, version 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</si>
</sst>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C09]#,##0.00;[Red]&quot;-&quot;[$$-C09]#,##0.00"/>
    <numFmt numFmtId="165" formatCode="mmm\-yyyy"/>
    <numFmt numFmtId="166" formatCode="0.0%"/>
    <numFmt numFmtId="167" formatCode="_-* #,##0.0_-;\-* #,##0.0_-;_-* &quot;-&quot;??_-;_-@_-"/>
    <numFmt numFmtId="168" formatCode="&quot;0&quot;#"/>
  </numFmts>
  <fonts count="37" x14ac:knownFonts="1">
    <font>
      <sz val="11"/>
      <color theme="1"/>
      <name val="Arial"/>
      <family val="2"/>
      <scheme val="minor"/>
    </font>
    <font>
      <u/>
      <sz val="11"/>
      <color theme="10"/>
      <name val="Arial"/>
      <family val="2"/>
      <scheme val="minor"/>
    </font>
    <font>
      <sz val="11"/>
      <color theme="1"/>
      <name val="Arial"/>
      <family val="2"/>
    </font>
    <font>
      <b/>
      <i/>
      <sz val="16"/>
      <color rgb="FF000000"/>
      <name val="Arial"/>
      <family val="2"/>
    </font>
    <font>
      <b/>
      <i/>
      <u/>
      <sz val="10"/>
      <color rgb="FF000000"/>
      <name val="Arial"/>
      <family val="2"/>
    </font>
    <font>
      <u/>
      <sz val="11"/>
      <color theme="10"/>
      <name val="Arial"/>
      <family val="2"/>
    </font>
    <font>
      <sz val="11"/>
      <color theme="1"/>
      <name val="Arial"/>
      <family val="2"/>
      <scheme val="major"/>
    </font>
    <font>
      <b/>
      <sz val="11"/>
      <color theme="1"/>
      <name val="Arial"/>
      <family val="2"/>
      <scheme val="major"/>
    </font>
    <font>
      <sz val="10"/>
      <color theme="1"/>
      <name val="Arial"/>
      <family val="2"/>
      <scheme val="major"/>
    </font>
    <font>
      <b/>
      <sz val="20"/>
      <color theme="1"/>
      <name val="Arial"/>
      <family val="2"/>
      <scheme val="major"/>
    </font>
    <font>
      <b/>
      <sz val="14"/>
      <color theme="1"/>
      <name val="Arial"/>
      <family val="2"/>
      <scheme val="major"/>
    </font>
    <font>
      <b/>
      <sz val="12"/>
      <color rgb="FF000000"/>
      <name val="Arial"/>
      <family val="2"/>
      <scheme val="major"/>
    </font>
    <font>
      <b/>
      <sz val="10"/>
      <color theme="1"/>
      <name val="Arial"/>
      <family val="2"/>
      <scheme val="major"/>
    </font>
    <font>
      <u/>
      <sz val="10"/>
      <color theme="10"/>
      <name val="Arial"/>
      <family val="2"/>
      <scheme val="major"/>
    </font>
    <font>
      <sz val="10"/>
      <color rgb="FF000000"/>
      <name val="Arial"/>
      <family val="2"/>
      <scheme val="major"/>
    </font>
    <font>
      <sz val="12"/>
      <color rgb="FF000000"/>
      <name val="Arial"/>
      <family val="2"/>
      <scheme val="major"/>
    </font>
    <font>
      <b/>
      <sz val="12"/>
      <color theme="1"/>
      <name val="Arial"/>
      <family val="2"/>
      <scheme val="major"/>
    </font>
    <font>
      <sz val="12"/>
      <color theme="1"/>
      <name val="Arial"/>
      <family val="2"/>
      <scheme val="major"/>
    </font>
    <font>
      <sz val="8"/>
      <color theme="1"/>
      <name val="Arial"/>
      <family val="2"/>
      <scheme val="major"/>
    </font>
    <font>
      <u/>
      <sz val="11"/>
      <color theme="10"/>
      <name val="Arial"/>
      <family val="2"/>
      <scheme val="major"/>
    </font>
    <font>
      <sz val="9"/>
      <color theme="1"/>
      <name val="Arial"/>
      <family val="2"/>
      <scheme val="major"/>
    </font>
    <font>
      <sz val="11"/>
      <color theme="1"/>
      <name val="Arial"/>
      <family val="2"/>
      <scheme val="minor"/>
    </font>
    <font>
      <b/>
      <sz val="11"/>
      <color theme="1"/>
      <name val="Arial"/>
      <family val="2"/>
      <scheme val="minor"/>
    </font>
    <font>
      <b/>
      <sz val="8"/>
      <color theme="1"/>
      <name val="Arial"/>
      <family val="2"/>
      <scheme val="major"/>
    </font>
    <font>
      <sz val="11"/>
      <color theme="0"/>
      <name val="Arial"/>
      <family val="2"/>
      <scheme val="major"/>
    </font>
    <font>
      <b/>
      <i/>
      <sz val="11"/>
      <color theme="1"/>
      <name val="Arial"/>
      <family val="2"/>
      <scheme val="minor"/>
    </font>
    <font>
      <i/>
      <sz val="11"/>
      <color theme="1"/>
      <name val="Arial"/>
      <family val="2"/>
      <scheme val="minor"/>
    </font>
    <font>
      <sz val="8"/>
      <name val="Arial"/>
      <family val="2"/>
      <scheme val="minor"/>
    </font>
    <font>
      <b/>
      <sz val="10"/>
      <color rgb="FF000000"/>
      <name val="Arial"/>
      <family val="2"/>
      <scheme val="major"/>
    </font>
    <font>
      <u/>
      <sz val="10"/>
      <color theme="10"/>
      <name val="Arial"/>
      <family val="2"/>
      <scheme val="minor"/>
    </font>
    <font>
      <sz val="10"/>
      <color rgb="FF000000"/>
      <name val="Aptos Narrow"/>
      <family val="2"/>
    </font>
    <font>
      <i/>
      <sz val="10"/>
      <color rgb="FF000000"/>
      <name val="Aptos Narrow"/>
      <family val="2"/>
    </font>
    <font>
      <b/>
      <i/>
      <sz val="10"/>
      <color rgb="FF000000"/>
      <name val="Aptos Narrow"/>
      <family val="2"/>
    </font>
    <font>
      <b/>
      <sz val="10"/>
      <color rgb="FF000000"/>
      <name val="Aptos Narrow"/>
      <family val="2"/>
    </font>
    <font>
      <i/>
      <sz val="9"/>
      <color theme="1"/>
      <name val="Arial"/>
      <family val="2"/>
      <scheme val="major"/>
    </font>
    <font>
      <b/>
      <sz val="10"/>
      <name val="Arial"/>
      <family val="2"/>
      <scheme val="major"/>
    </font>
    <font>
      <sz val="10"/>
      <color theme="1"/>
      <name val="Arial"/>
      <family val="2"/>
      <scheme val="minor"/>
    </font>
  </fonts>
  <fills count="6">
    <fill>
      <patternFill patternType="none"/>
    </fill>
    <fill>
      <patternFill patternType="gray125"/>
    </fill>
    <fill>
      <patternFill patternType="solid">
        <fgColor rgb="FF4B0985"/>
        <bgColor indexed="64"/>
      </patternFill>
    </fill>
    <fill>
      <patternFill patternType="solid">
        <fgColor rgb="FFEFE5F7"/>
        <bgColor indexed="64"/>
      </patternFill>
    </fill>
    <fill>
      <patternFill patternType="solid">
        <fgColor theme="0"/>
        <bgColor indexed="64"/>
      </patternFill>
    </fill>
    <fill>
      <patternFill patternType="solid">
        <fgColor rgb="FFF5F0FA"/>
        <bgColor indexed="64"/>
      </patternFill>
    </fill>
  </fills>
  <borders count="47">
    <border>
      <left/>
      <right/>
      <top/>
      <bottom/>
      <diagonal/>
    </border>
    <border>
      <left/>
      <right/>
      <top style="thin">
        <color rgb="FF000000"/>
      </top>
      <bottom/>
      <diagonal/>
    </border>
    <border>
      <left/>
      <right/>
      <top style="thin">
        <color theme="0"/>
      </top>
      <bottom/>
      <diagonal/>
    </border>
    <border>
      <left style="medium">
        <color theme="0"/>
      </left>
      <right style="medium">
        <color theme="0"/>
      </right>
      <top style="medium">
        <color theme="0"/>
      </top>
      <bottom style="medium">
        <color theme="0"/>
      </bottom>
      <diagonal/>
    </border>
    <border>
      <left style="thin">
        <color rgb="FF4B0985"/>
      </left>
      <right style="thin">
        <color rgb="FF4B0985"/>
      </right>
      <top style="thin">
        <color rgb="FF4B0985"/>
      </top>
      <bottom/>
      <diagonal/>
    </border>
    <border>
      <left style="thin">
        <color rgb="FF4B0985"/>
      </left>
      <right/>
      <top style="thin">
        <color rgb="FF4B0985"/>
      </top>
      <bottom/>
      <diagonal/>
    </border>
    <border>
      <left/>
      <right style="thin">
        <color rgb="FF4B0985"/>
      </right>
      <top style="thin">
        <color rgb="FF4B0985"/>
      </top>
      <bottom/>
      <diagonal/>
    </border>
    <border>
      <left style="thin">
        <color rgb="FF4B0985"/>
      </left>
      <right style="thin">
        <color rgb="FF4B0985"/>
      </right>
      <top/>
      <bottom/>
      <diagonal/>
    </border>
    <border>
      <left style="thin">
        <color rgb="FF4B0985"/>
      </left>
      <right/>
      <top/>
      <bottom/>
      <diagonal/>
    </border>
    <border>
      <left/>
      <right style="thin">
        <color rgb="FF4B0985"/>
      </right>
      <top/>
      <bottom/>
      <diagonal/>
    </border>
    <border>
      <left style="thin">
        <color rgb="FF4B0985"/>
      </left>
      <right style="thin">
        <color rgb="FF4B0985"/>
      </right>
      <top/>
      <bottom style="thin">
        <color rgb="FF4B0985"/>
      </bottom>
      <diagonal/>
    </border>
    <border>
      <left style="thin">
        <color rgb="FF4B0985"/>
      </left>
      <right/>
      <top/>
      <bottom style="thin">
        <color rgb="FF4B0985"/>
      </bottom>
      <diagonal/>
    </border>
    <border>
      <left/>
      <right/>
      <top/>
      <bottom style="thin">
        <color rgb="FF4B0985"/>
      </bottom>
      <diagonal/>
    </border>
    <border>
      <left/>
      <right style="thin">
        <color rgb="FF4B0985"/>
      </right>
      <top/>
      <bottom style="thin">
        <color rgb="FF4B0985"/>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rgb="FF4B0985"/>
      </bottom>
      <diagonal/>
    </border>
    <border>
      <left style="thin">
        <color rgb="FF4B0985"/>
      </left>
      <right style="thin">
        <color rgb="FF4B0985"/>
      </right>
      <top style="thin">
        <color rgb="FF4B0985"/>
      </top>
      <bottom style="thin">
        <color rgb="FF4B0985"/>
      </bottom>
      <diagonal/>
    </border>
    <border>
      <left style="medium">
        <color rgb="FF4B0985"/>
      </left>
      <right style="thin">
        <color rgb="FF4B0985"/>
      </right>
      <top style="thin">
        <color rgb="FF4B0985"/>
      </top>
      <bottom/>
      <diagonal/>
    </border>
    <border>
      <left style="medium">
        <color rgb="FF4B0985"/>
      </left>
      <right style="thin">
        <color rgb="FF4B0985"/>
      </right>
      <top/>
      <bottom/>
      <diagonal/>
    </border>
    <border>
      <left style="thin">
        <color theme="0"/>
      </left>
      <right style="thin">
        <color theme="0"/>
      </right>
      <top style="thin">
        <color rgb="FF4B0985"/>
      </top>
      <bottom/>
      <diagonal/>
    </border>
    <border>
      <left style="medium">
        <color rgb="FF4B0985"/>
      </left>
      <right style="thin">
        <color theme="0"/>
      </right>
      <top style="medium">
        <color rgb="FF4B0985"/>
      </top>
      <bottom/>
      <diagonal/>
    </border>
    <border>
      <left style="thin">
        <color theme="0"/>
      </left>
      <right style="thin">
        <color theme="0"/>
      </right>
      <top style="medium">
        <color rgb="FF4B0985"/>
      </top>
      <bottom/>
      <diagonal/>
    </border>
    <border>
      <left style="thin">
        <color theme="0"/>
      </left>
      <right style="thin">
        <color theme="0"/>
      </right>
      <top/>
      <bottom style="medium">
        <color rgb="FF4B0985"/>
      </bottom>
      <diagonal/>
    </border>
    <border>
      <left style="thin">
        <color theme="0"/>
      </left>
      <right/>
      <top style="medium">
        <color rgb="FF4B0985"/>
      </top>
      <bottom/>
      <diagonal/>
    </border>
    <border>
      <left/>
      <right/>
      <top style="medium">
        <color rgb="FF4B0985"/>
      </top>
      <bottom/>
      <diagonal/>
    </border>
    <border>
      <left/>
      <right style="thin">
        <color theme="0"/>
      </right>
      <top style="medium">
        <color rgb="FF4B0985"/>
      </top>
      <bottom/>
      <diagonal/>
    </border>
    <border>
      <left/>
      <right style="medium">
        <color rgb="FF4B0985"/>
      </right>
      <top style="medium">
        <color rgb="FF4B0985"/>
      </top>
      <bottom/>
      <diagonal/>
    </border>
    <border>
      <left style="medium">
        <color rgb="FF4B0985"/>
      </left>
      <right style="thin">
        <color theme="0"/>
      </right>
      <top/>
      <bottom style="thin">
        <color rgb="FF4B0985"/>
      </bottom>
      <diagonal/>
    </border>
    <border>
      <left style="thin">
        <color theme="0"/>
      </left>
      <right/>
      <top/>
      <bottom style="thin">
        <color rgb="FF4B0985"/>
      </bottom>
      <diagonal/>
    </border>
    <border>
      <left/>
      <right style="thin">
        <color rgb="FF4B0985"/>
      </right>
      <top style="thin">
        <color rgb="FF4B0985"/>
      </top>
      <bottom style="thin">
        <color rgb="FF4B0985"/>
      </bottom>
      <diagonal/>
    </border>
    <border>
      <left style="thin">
        <color rgb="FF4B0985"/>
      </left>
      <right style="thin">
        <color theme="0"/>
      </right>
      <top style="thin">
        <color rgb="FF4B0985"/>
      </top>
      <bottom/>
      <diagonal/>
    </border>
    <border>
      <left style="thin">
        <color theme="0"/>
      </left>
      <right/>
      <top style="thin">
        <color rgb="FF4B0985"/>
      </top>
      <bottom/>
      <diagonal/>
    </border>
    <border>
      <left style="thin">
        <color rgb="FF4B0985"/>
      </left>
      <right style="thin">
        <color theme="0"/>
      </right>
      <top/>
      <bottom style="medium">
        <color rgb="FF4B0985"/>
      </bottom>
      <diagonal/>
    </border>
    <border>
      <left/>
      <right/>
      <top style="thin">
        <color rgb="FF4B0985"/>
      </top>
      <bottom style="thin">
        <color rgb="FF4B0985"/>
      </bottom>
      <diagonal/>
    </border>
    <border>
      <left/>
      <right style="thin">
        <color theme="0"/>
      </right>
      <top style="thin">
        <color rgb="FF4B0985"/>
      </top>
      <bottom style="thin">
        <color rgb="FF4B0985"/>
      </bottom>
      <diagonal/>
    </border>
    <border>
      <left style="thin">
        <color rgb="FF4B0985"/>
      </left>
      <right style="thin">
        <color theme="0"/>
      </right>
      <top/>
      <bottom style="thin">
        <color rgb="FF4B0985"/>
      </bottom>
      <diagonal/>
    </border>
    <border>
      <left style="medium">
        <color rgb="FF4B0985"/>
      </left>
      <right style="thin">
        <color rgb="FF4B0985"/>
      </right>
      <top/>
      <bottom style="thin">
        <color rgb="FF4B0985"/>
      </bottom>
      <diagonal/>
    </border>
    <border>
      <left style="thin">
        <color theme="0"/>
      </left>
      <right style="thin">
        <color theme="0"/>
      </right>
      <top style="thin">
        <color rgb="FF4B0985"/>
      </top>
      <bottom style="thin">
        <color theme="0"/>
      </bottom>
      <diagonal/>
    </border>
    <border>
      <left style="thin">
        <color theme="0"/>
      </left>
      <right style="thin">
        <color rgb="FF4B0985"/>
      </right>
      <top style="thin">
        <color theme="0"/>
      </top>
      <bottom style="thin">
        <color rgb="FF4B0985"/>
      </bottom>
      <diagonal/>
    </border>
    <border>
      <left/>
      <right style="thin">
        <color theme="0"/>
      </right>
      <top/>
      <bottom style="thin">
        <color rgb="FF4B0985"/>
      </bottom>
      <diagonal/>
    </border>
    <border>
      <left style="thin">
        <color rgb="FF4B0985"/>
      </left>
      <right/>
      <top style="medium">
        <color rgb="FF4B0985"/>
      </top>
      <bottom/>
      <diagonal/>
    </border>
    <border>
      <left style="thin">
        <color theme="0"/>
      </left>
      <right/>
      <top style="thin">
        <color rgb="FF4B0985"/>
      </top>
      <bottom style="thin">
        <color rgb="FF4B0985"/>
      </bottom>
      <diagonal/>
    </border>
    <border>
      <left style="thin">
        <color theme="0"/>
      </left>
      <right style="thin">
        <color rgb="FF4B0985"/>
      </right>
      <top style="thin">
        <color rgb="FF4B0985"/>
      </top>
      <bottom style="thin">
        <color rgb="FF4B0985"/>
      </bottom>
      <diagonal/>
    </border>
    <border>
      <left style="thin">
        <color theme="0"/>
      </left>
      <right/>
      <top style="thin">
        <color rgb="FF4B0985"/>
      </top>
      <bottom style="thin">
        <color theme="0"/>
      </bottom>
      <diagonal/>
    </border>
    <border>
      <left style="thin">
        <color theme="0"/>
      </left>
      <right/>
      <top style="medium">
        <color rgb="FF4B0985"/>
      </top>
      <bottom style="thin">
        <color rgb="FF4B0985"/>
      </bottom>
      <diagonal/>
    </border>
    <border>
      <left/>
      <right style="thin">
        <color rgb="FF4B0985"/>
      </right>
      <top style="medium">
        <color rgb="FF4B0985"/>
      </top>
      <bottom style="thin">
        <color rgb="FF4B0985"/>
      </bottom>
      <diagonal/>
    </border>
    <border>
      <left style="thin">
        <color rgb="FF4B0985"/>
      </left>
      <right style="thin">
        <color rgb="FF4B0985"/>
      </right>
      <top style="thin">
        <color theme="0"/>
      </top>
      <bottom style="thin">
        <color rgb="FF4B0985"/>
      </bottom>
      <diagonal/>
    </border>
  </borders>
  <cellStyleXfs count="10">
    <xf numFmtId="0" fontId="0" fillId="0" borderId="0"/>
    <xf numFmtId="0" fontId="1" fillId="0" borderId="0" applyNumberFormat="0" applyFill="0" applyBorder="0" applyAlignment="0" applyProtection="0"/>
    <xf numFmtId="0" fontId="2" fillId="0" borderId="0"/>
    <xf numFmtId="0" fontId="3" fillId="0" borderId="0" applyNumberFormat="0" applyFill="0" applyBorder="0" applyProtection="0">
      <alignment horizontal="center"/>
    </xf>
    <xf numFmtId="0" fontId="3" fillId="0" borderId="0" applyNumberFormat="0" applyFill="0" applyBorder="0" applyProtection="0">
      <alignment horizontal="center" textRotation="90"/>
    </xf>
    <xf numFmtId="0" fontId="4" fillId="0" borderId="0" applyNumberFormat="0" applyFill="0" applyBorder="0" applyAlignment="0" applyProtection="0"/>
    <xf numFmtId="164" fontId="4" fillId="0" borderId="0" applyFill="0" applyBorder="0" applyAlignment="0" applyProtection="0"/>
    <xf numFmtId="0" fontId="5" fillId="0" borderId="0" applyNumberFormat="0" applyFill="0" applyBorder="0" applyAlignment="0" applyProtection="0"/>
    <xf numFmtId="43" fontId="21" fillId="0" borderId="0" applyFont="0" applyFill="0" applyBorder="0" applyAlignment="0" applyProtection="0"/>
    <xf numFmtId="9" fontId="21" fillId="0" borderId="0" applyFont="0" applyFill="0" applyBorder="0" applyAlignment="0" applyProtection="0"/>
  </cellStyleXfs>
  <cellXfs count="235">
    <xf numFmtId="0" fontId="0" fillId="0" borderId="0" xfId="0"/>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horizontal="left" vertical="center" indent="1"/>
    </xf>
    <xf numFmtId="0" fontId="8" fillId="0" borderId="0" xfId="0" applyFont="1"/>
    <xf numFmtId="0" fontId="13" fillId="0" borderId="0" xfId="1" applyFont="1"/>
    <xf numFmtId="0" fontId="11" fillId="0" borderId="0" xfId="2" applyFont="1" applyAlignment="1">
      <alignment horizontal="left" vertical="center"/>
    </xf>
    <xf numFmtId="0" fontId="6" fillId="0" borderId="0" xfId="2" applyFont="1" applyAlignment="1">
      <alignment vertical="center"/>
    </xf>
    <xf numFmtId="0" fontId="14" fillId="0" borderId="0" xfId="2" applyFont="1" applyAlignment="1">
      <alignment horizontal="left" vertical="center"/>
    </xf>
    <xf numFmtId="0" fontId="8" fillId="0" borderId="0" xfId="0" applyFont="1" applyAlignment="1">
      <alignment horizontal="left" vertical="center"/>
    </xf>
    <xf numFmtId="0" fontId="15" fillId="0" borderId="1" xfId="2" applyFont="1" applyBorder="1" applyAlignment="1">
      <alignment vertical="center"/>
    </xf>
    <xf numFmtId="0" fontId="16" fillId="0" borderId="0" xfId="0" applyFont="1"/>
    <xf numFmtId="0" fontId="8" fillId="0" borderId="0" xfId="0" applyFont="1" applyAlignment="1">
      <alignment vertical="center" wrapText="1"/>
    </xf>
    <xf numFmtId="0" fontId="13" fillId="0" borderId="0" xfId="1" applyFont="1" applyFill="1" applyBorder="1" applyAlignment="1">
      <alignment horizontal="left" indent="2"/>
    </xf>
    <xf numFmtId="0" fontId="17" fillId="0" borderId="0" xfId="0" applyFont="1" applyAlignment="1">
      <alignment horizontal="left"/>
    </xf>
    <xf numFmtId="0" fontId="18" fillId="0" borderId="0" xfId="0" applyFont="1" applyAlignment="1">
      <alignment horizontal="left"/>
    </xf>
    <xf numFmtId="0" fontId="6" fillId="0" borderId="0" xfId="0" applyFont="1" applyAlignment="1">
      <alignment horizontal="left" vertical="center"/>
    </xf>
    <xf numFmtId="0" fontId="19" fillId="0" borderId="0" xfId="1" applyFont="1" applyAlignment="1">
      <alignment horizontal="left" vertical="center"/>
    </xf>
    <xf numFmtId="0" fontId="20" fillId="0" borderId="0" xfId="0" applyFont="1" applyAlignment="1">
      <alignment horizontal="left" vertical="center"/>
    </xf>
    <xf numFmtId="0" fontId="9" fillId="0" borderId="0" xfId="0" applyFont="1" applyAlignment="1">
      <alignment horizontal="left" vertical="center"/>
    </xf>
    <xf numFmtId="0" fontId="18" fillId="0" borderId="0" xfId="0" applyFont="1"/>
    <xf numFmtId="0" fontId="6" fillId="0" borderId="0" xfId="0" applyFont="1" applyAlignment="1">
      <alignment vertical="center" wrapText="1"/>
    </xf>
    <xf numFmtId="0" fontId="23" fillId="0" borderId="0" xfId="0" applyFont="1"/>
    <xf numFmtId="167" fontId="18" fillId="0" borderId="0" xfId="0" applyNumberFormat="1" applyFont="1"/>
    <xf numFmtId="0" fontId="18" fillId="0" borderId="2" xfId="0" applyFont="1" applyBorder="1"/>
    <xf numFmtId="0" fontId="6" fillId="4" borderId="0" xfId="0" applyFont="1" applyFill="1" applyAlignment="1">
      <alignment vertical="center"/>
    </xf>
    <xf numFmtId="0" fontId="9" fillId="4" borderId="0" xfId="0" applyFont="1" applyFill="1" applyAlignment="1">
      <alignment horizontal="left" vertical="center"/>
    </xf>
    <xf numFmtId="0" fontId="19" fillId="4" borderId="0" xfId="1" applyFont="1" applyFill="1" applyAlignment="1">
      <alignment horizontal="left" vertical="center"/>
    </xf>
    <xf numFmtId="0" fontId="10" fillId="4" borderId="0" xfId="0" applyFont="1" applyFill="1" applyAlignment="1">
      <alignment horizontal="left" vertical="center" indent="1"/>
    </xf>
    <xf numFmtId="0" fontId="6" fillId="4" borderId="0" xfId="0" applyFont="1" applyFill="1" applyAlignment="1">
      <alignment vertical="center" wrapText="1"/>
    </xf>
    <xf numFmtId="0" fontId="18" fillId="4" borderId="0" xfId="0" applyFont="1" applyFill="1"/>
    <xf numFmtId="0" fontId="18" fillId="4" borderId="2" xfId="0" applyFont="1" applyFill="1" applyBorder="1"/>
    <xf numFmtId="0" fontId="23" fillId="4" borderId="0" xfId="0" applyFont="1" applyFill="1"/>
    <xf numFmtId="167" fontId="18" fillId="4" borderId="0" xfId="0" applyNumberFormat="1" applyFont="1" applyFill="1"/>
    <xf numFmtId="43" fontId="18" fillId="4" borderId="0" xfId="0" applyNumberFormat="1" applyFont="1" applyFill="1"/>
    <xf numFmtId="0" fontId="22" fillId="4" borderId="4" xfId="0" applyFont="1" applyFill="1" applyBorder="1" applyAlignment="1">
      <alignment horizontal="center" vertical="center"/>
    </xf>
    <xf numFmtId="0" fontId="22" fillId="4" borderId="4" xfId="0" applyFont="1" applyFill="1" applyBorder="1" applyAlignment="1">
      <alignment horizontal="center"/>
    </xf>
    <xf numFmtId="0" fontId="25" fillId="4" borderId="7" xfId="0" applyFont="1" applyFill="1" applyBorder="1" applyAlignment="1">
      <alignment horizontal="center" vertical="center"/>
    </xf>
    <xf numFmtId="0" fontId="25" fillId="4" borderId="7" xfId="0" applyFont="1" applyFill="1" applyBorder="1" applyAlignment="1">
      <alignment horizontal="center"/>
    </xf>
    <xf numFmtId="167" fontId="25" fillId="4" borderId="9" xfId="8" applyNumberFormat="1" applyFont="1" applyFill="1" applyBorder="1" applyAlignment="1">
      <alignment horizontal="center"/>
    </xf>
    <xf numFmtId="166" fontId="25" fillId="4" borderId="9" xfId="9" applyNumberFormat="1" applyFont="1" applyFill="1" applyBorder="1"/>
    <xf numFmtId="0" fontId="0" fillId="4" borderId="7" xfId="0" applyFill="1" applyBorder="1" applyAlignment="1">
      <alignment horizontal="center" vertical="center"/>
    </xf>
    <xf numFmtId="0" fontId="0" fillId="4" borderId="7" xfId="0" applyFill="1" applyBorder="1" applyAlignment="1">
      <alignment horizontal="center"/>
    </xf>
    <xf numFmtId="167" fontId="21" fillId="4" borderId="9" xfId="8" applyNumberFormat="1" applyFont="1" applyFill="1" applyBorder="1" applyAlignment="1">
      <alignment horizontal="center"/>
    </xf>
    <xf numFmtId="166" fontId="21" fillId="4" borderId="9" xfId="9" applyNumberFormat="1" applyFont="1" applyFill="1" applyBorder="1"/>
    <xf numFmtId="168" fontId="25" fillId="4" borderId="7" xfId="0" applyNumberFormat="1" applyFont="1" applyFill="1" applyBorder="1" applyAlignment="1">
      <alignment horizontal="center" vertical="center"/>
    </xf>
    <xf numFmtId="168" fontId="0" fillId="4" borderId="7" xfId="0" applyNumberFormat="1" applyFill="1" applyBorder="1" applyAlignment="1">
      <alignment horizontal="center" vertical="center"/>
    </xf>
    <xf numFmtId="0" fontId="22" fillId="4" borderId="7" xfId="0" applyFont="1" applyFill="1" applyBorder="1" applyAlignment="1">
      <alignment horizontal="center" vertical="center"/>
    </xf>
    <xf numFmtId="0" fontId="22" fillId="4" borderId="7" xfId="0" applyFont="1" applyFill="1" applyBorder="1" applyAlignment="1">
      <alignment horizontal="center"/>
    </xf>
    <xf numFmtId="167" fontId="22" fillId="4" borderId="9" xfId="8" applyNumberFormat="1" applyFont="1" applyFill="1" applyBorder="1" applyAlignment="1">
      <alignment horizontal="center"/>
    </xf>
    <xf numFmtId="166" fontId="22" fillId="4" borderId="9" xfId="9" applyNumberFormat="1" applyFont="1" applyFill="1" applyBorder="1"/>
    <xf numFmtId="0" fontId="0" fillId="4" borderId="10" xfId="0" applyFill="1" applyBorder="1" applyAlignment="1">
      <alignment horizontal="center" vertical="center"/>
    </xf>
    <xf numFmtId="0" fontId="0" fillId="4" borderId="10" xfId="0" applyFill="1" applyBorder="1" applyAlignment="1">
      <alignment horizontal="center"/>
    </xf>
    <xf numFmtId="167" fontId="21" fillId="4" borderId="13" xfId="8" applyNumberFormat="1" applyFont="1" applyFill="1" applyBorder="1" applyAlignment="1">
      <alignment horizontal="center"/>
    </xf>
    <xf numFmtId="166" fontId="21" fillId="4" borderId="13" xfId="9" applyNumberFormat="1" applyFont="1" applyFill="1" applyBorder="1"/>
    <xf numFmtId="1" fontId="0" fillId="4" borderId="7" xfId="0" applyNumberFormat="1" applyFill="1" applyBorder="1" applyAlignment="1">
      <alignment horizontal="center"/>
    </xf>
    <xf numFmtId="1" fontId="25" fillId="4" borderId="7" xfId="0" applyNumberFormat="1" applyFont="1" applyFill="1" applyBorder="1" applyAlignment="1">
      <alignment horizontal="center"/>
    </xf>
    <xf numFmtId="166" fontId="18" fillId="4" borderId="0" xfId="9" applyNumberFormat="1" applyFont="1" applyFill="1"/>
    <xf numFmtId="167" fontId="25" fillId="4" borderId="9" xfId="8" applyNumberFormat="1" applyFont="1" applyFill="1" applyBorder="1"/>
    <xf numFmtId="0" fontId="26" fillId="4" borderId="7" xfId="0" applyFont="1" applyFill="1" applyBorder="1" applyAlignment="1">
      <alignment horizontal="center" vertical="center"/>
    </xf>
    <xf numFmtId="0" fontId="26" fillId="4" borderId="7" xfId="0" applyFont="1" applyFill="1" applyBorder="1" applyAlignment="1">
      <alignment horizontal="center"/>
    </xf>
    <xf numFmtId="167" fontId="26" fillId="4" borderId="9" xfId="8" applyNumberFormat="1" applyFont="1" applyFill="1" applyBorder="1"/>
    <xf numFmtId="167" fontId="0" fillId="4" borderId="9" xfId="8" applyNumberFormat="1" applyFont="1" applyFill="1" applyBorder="1"/>
    <xf numFmtId="167" fontId="22" fillId="4" borderId="9" xfId="8" applyNumberFormat="1" applyFont="1" applyFill="1" applyBorder="1"/>
    <xf numFmtId="0" fontId="0" fillId="4" borderId="4" xfId="0" applyFill="1" applyBorder="1" applyAlignment="1">
      <alignment horizontal="center"/>
    </xf>
    <xf numFmtId="167" fontId="22" fillId="4" borderId="4" xfId="8" applyNumberFormat="1" applyFont="1" applyFill="1" applyBorder="1" applyAlignment="1">
      <alignment horizontal="center"/>
    </xf>
    <xf numFmtId="167" fontId="25" fillId="4" borderId="7" xfId="8" applyNumberFormat="1" applyFont="1" applyFill="1" applyBorder="1" applyAlignment="1">
      <alignment horizontal="center"/>
    </xf>
    <xf numFmtId="167" fontId="22" fillId="4" borderId="7" xfId="8" applyNumberFormat="1" applyFont="1" applyFill="1" applyBorder="1" applyAlignment="1">
      <alignment horizontal="center"/>
    </xf>
    <xf numFmtId="167" fontId="26" fillId="4" borderId="7" xfId="8" applyNumberFormat="1" applyFont="1" applyFill="1" applyBorder="1"/>
    <xf numFmtId="167" fontId="0" fillId="4" borderId="7" xfId="8" applyNumberFormat="1" applyFont="1" applyFill="1" applyBorder="1"/>
    <xf numFmtId="167" fontId="25" fillId="4" borderId="7" xfId="8" applyNumberFormat="1" applyFont="1" applyFill="1" applyBorder="1"/>
    <xf numFmtId="167" fontId="22" fillId="4" borderId="7" xfId="8" applyNumberFormat="1" applyFont="1" applyFill="1" applyBorder="1"/>
    <xf numFmtId="167" fontId="0" fillId="4" borderId="10" xfId="8" applyNumberFormat="1" applyFont="1" applyFill="1" applyBorder="1"/>
    <xf numFmtId="167" fontId="22" fillId="4" borderId="4" xfId="8" applyNumberFormat="1" applyFont="1" applyFill="1" applyBorder="1"/>
    <xf numFmtId="167" fontId="0" fillId="4" borderId="10" xfId="0" applyNumberFormat="1" applyFill="1" applyBorder="1"/>
    <xf numFmtId="165" fontId="6" fillId="5" borderId="16" xfId="0" applyNumberFormat="1" applyFont="1" applyFill="1" applyBorder="1" applyAlignment="1">
      <alignment horizontal="center" vertical="center" wrapText="1"/>
    </xf>
    <xf numFmtId="0" fontId="6" fillId="5" borderId="16" xfId="0" applyFont="1" applyFill="1" applyBorder="1" applyAlignment="1">
      <alignment horizontal="center" vertical="center" wrapText="1"/>
    </xf>
    <xf numFmtId="167" fontId="25" fillId="4" borderId="9" xfId="0" applyNumberFormat="1" applyFont="1" applyFill="1" applyBorder="1"/>
    <xf numFmtId="167" fontId="26" fillId="4" borderId="9" xfId="0" applyNumberFormat="1" applyFont="1" applyFill="1" applyBorder="1"/>
    <xf numFmtId="167" fontId="0" fillId="4" borderId="9" xfId="0" applyNumberFormat="1" applyFill="1" applyBorder="1"/>
    <xf numFmtId="167" fontId="22" fillId="4" borderId="9" xfId="0" applyNumberFormat="1" applyFont="1" applyFill="1" applyBorder="1"/>
    <xf numFmtId="167" fontId="0" fillId="4" borderId="13" xfId="0" applyNumberFormat="1" applyFill="1" applyBorder="1"/>
    <xf numFmtId="1" fontId="22" fillId="4" borderId="7" xfId="0" applyNumberFormat="1" applyFont="1" applyFill="1" applyBorder="1" applyAlignment="1">
      <alignment horizontal="center"/>
    </xf>
    <xf numFmtId="0" fontId="6" fillId="4" borderId="0" xfId="0" applyFont="1" applyFill="1" applyAlignment="1">
      <alignment horizontal="center" vertical="center" wrapText="1"/>
    </xf>
    <xf numFmtId="167" fontId="21" fillId="4" borderId="7" xfId="8" applyNumberFormat="1" applyFont="1" applyFill="1" applyBorder="1" applyAlignment="1">
      <alignment horizontal="center"/>
    </xf>
    <xf numFmtId="167" fontId="21" fillId="4" borderId="10" xfId="8" applyNumberFormat="1" applyFont="1" applyFill="1" applyBorder="1" applyAlignment="1">
      <alignment horizontal="center"/>
    </xf>
    <xf numFmtId="43" fontId="18" fillId="4" borderId="3" xfId="0" applyNumberFormat="1" applyFont="1" applyFill="1" applyBorder="1"/>
    <xf numFmtId="0" fontId="24" fillId="2" borderId="23" xfId="0" applyFont="1" applyFill="1" applyBorder="1" applyAlignment="1">
      <alignment horizontal="center" vertical="center"/>
    </xf>
    <xf numFmtId="0" fontId="22" fillId="4" borderId="17" xfId="0" applyFont="1" applyFill="1" applyBorder="1" applyAlignment="1">
      <alignment horizontal="center" vertical="center"/>
    </xf>
    <xf numFmtId="0" fontId="25" fillId="4" borderId="18" xfId="0" applyFont="1" applyFill="1" applyBorder="1" applyAlignment="1">
      <alignment horizontal="center" vertical="center"/>
    </xf>
    <xf numFmtId="0" fontId="26" fillId="4" borderId="18" xfId="0" applyFont="1" applyFill="1" applyBorder="1" applyAlignment="1">
      <alignment horizontal="center" vertical="center"/>
    </xf>
    <xf numFmtId="0" fontId="0" fillId="4" borderId="18" xfId="0" applyFill="1" applyBorder="1" applyAlignment="1">
      <alignment horizontal="center" vertical="center"/>
    </xf>
    <xf numFmtId="0" fontId="22" fillId="4" borderId="18" xfId="0" applyFont="1" applyFill="1" applyBorder="1" applyAlignment="1">
      <alignment horizontal="center" vertical="center"/>
    </xf>
    <xf numFmtId="0" fontId="6" fillId="0" borderId="4" xfId="0" applyFont="1" applyBorder="1" applyAlignment="1">
      <alignment horizontal="center"/>
    </xf>
    <xf numFmtId="0" fontId="6" fillId="0" borderId="7" xfId="0" applyFont="1" applyBorder="1" applyAlignment="1">
      <alignment horizontal="center"/>
    </xf>
    <xf numFmtId="0" fontId="23" fillId="0" borderId="10" xfId="0" applyFont="1" applyBorder="1"/>
    <xf numFmtId="166" fontId="6" fillId="0" borderId="7" xfId="9" applyNumberFormat="1" applyFont="1" applyBorder="1" applyAlignment="1">
      <alignment horizontal="right"/>
    </xf>
    <xf numFmtId="167" fontId="6" fillId="0" borderId="7" xfId="8" applyNumberFormat="1" applyFont="1" applyBorder="1" applyAlignment="1">
      <alignment horizontal="right"/>
    </xf>
    <xf numFmtId="0" fontId="24" fillId="2" borderId="24" xfId="0" applyFont="1" applyFill="1" applyBorder="1" applyAlignment="1">
      <alignment horizontal="center" vertical="center"/>
    </xf>
    <xf numFmtId="0" fontId="6" fillId="4" borderId="4" xfId="0" applyFont="1" applyFill="1" applyBorder="1" applyAlignment="1">
      <alignment horizontal="center"/>
    </xf>
    <xf numFmtId="0" fontId="6" fillId="4" borderId="7" xfId="0" applyFont="1" applyFill="1" applyBorder="1" applyAlignment="1">
      <alignment horizontal="center"/>
    </xf>
    <xf numFmtId="0" fontId="7" fillId="4" borderId="10" xfId="0" applyFont="1" applyFill="1" applyBorder="1" applyAlignment="1">
      <alignment horizontal="center"/>
    </xf>
    <xf numFmtId="0" fontId="6" fillId="4" borderId="8" xfId="0" applyFont="1" applyFill="1" applyBorder="1" applyAlignment="1">
      <alignment horizontal="center"/>
    </xf>
    <xf numFmtId="167" fontId="6" fillId="4" borderId="7" xfId="8" applyNumberFormat="1" applyFont="1" applyFill="1" applyBorder="1" applyAlignment="1">
      <alignment horizontal="right"/>
    </xf>
    <xf numFmtId="167" fontId="6" fillId="4" borderId="4" xfId="8" applyNumberFormat="1" applyFont="1" applyFill="1" applyBorder="1" applyAlignment="1">
      <alignment horizontal="right"/>
    </xf>
    <xf numFmtId="167" fontId="6" fillId="4" borderId="7" xfId="8" applyNumberFormat="1" applyFont="1" applyFill="1" applyBorder="1" applyAlignment="1">
      <alignment horizontal="right" vertical="center" wrapText="1"/>
    </xf>
    <xf numFmtId="166" fontId="6" fillId="4" borderId="4" xfId="9" applyNumberFormat="1" applyFont="1" applyFill="1" applyBorder="1" applyAlignment="1">
      <alignment horizontal="right"/>
    </xf>
    <xf numFmtId="166" fontId="6" fillId="4" borderId="7" xfId="9" applyNumberFormat="1" applyFont="1" applyFill="1" applyBorder="1" applyAlignment="1">
      <alignment horizontal="right"/>
    </xf>
    <xf numFmtId="165" fontId="6" fillId="3" borderId="16" xfId="0" applyNumberFormat="1" applyFont="1" applyFill="1" applyBorder="1" applyAlignment="1">
      <alignment horizontal="center" vertical="center" wrapText="1"/>
    </xf>
    <xf numFmtId="0" fontId="6" fillId="3" borderId="16" xfId="0" applyFont="1" applyFill="1" applyBorder="1" applyAlignment="1">
      <alignment horizontal="center" vertical="center" wrapText="1"/>
    </xf>
    <xf numFmtId="167" fontId="6" fillId="4" borderId="10" xfId="8" applyNumberFormat="1" applyFont="1" applyFill="1" applyBorder="1" applyAlignment="1">
      <alignment horizontal="right"/>
    </xf>
    <xf numFmtId="167" fontId="6" fillId="4" borderId="5" xfId="8" applyNumberFormat="1" applyFont="1" applyFill="1" applyBorder="1" applyAlignment="1">
      <alignment horizontal="right"/>
    </xf>
    <xf numFmtId="167" fontId="6" fillId="4" borderId="8" xfId="8" applyNumberFormat="1" applyFont="1" applyFill="1" applyBorder="1" applyAlignment="1">
      <alignment horizontal="right"/>
    </xf>
    <xf numFmtId="167" fontId="7" fillId="4" borderId="10" xfId="8" applyNumberFormat="1" applyFont="1" applyFill="1" applyBorder="1" applyAlignment="1">
      <alignment horizontal="right"/>
    </xf>
    <xf numFmtId="167" fontId="18" fillId="4" borderId="3" xfId="0" applyNumberFormat="1" applyFont="1" applyFill="1" applyBorder="1"/>
    <xf numFmtId="0" fontId="6" fillId="5" borderId="29" xfId="0" applyFont="1" applyFill="1" applyBorder="1" applyAlignment="1">
      <alignment horizontal="center" vertical="center" wrapText="1"/>
    </xf>
    <xf numFmtId="0" fontId="6" fillId="4" borderId="10" xfId="0" applyFont="1" applyFill="1" applyBorder="1" applyAlignment="1">
      <alignment horizontal="center"/>
    </xf>
    <xf numFmtId="166" fontId="6" fillId="4" borderId="10" xfId="9" applyNumberFormat="1" applyFont="1" applyFill="1" applyBorder="1" applyAlignment="1">
      <alignment horizontal="right"/>
    </xf>
    <xf numFmtId="166" fontId="6" fillId="4" borderId="5" xfId="9" applyNumberFormat="1" applyFont="1" applyFill="1" applyBorder="1" applyAlignment="1">
      <alignment horizontal="right"/>
    </xf>
    <xf numFmtId="166" fontId="6" fillId="4" borderId="8" xfId="9" applyNumberFormat="1" applyFont="1" applyFill="1" applyBorder="1" applyAlignment="1">
      <alignment horizontal="right"/>
    </xf>
    <xf numFmtId="166" fontId="6" fillId="4" borderId="11" xfId="9" applyNumberFormat="1" applyFont="1" applyFill="1" applyBorder="1" applyAlignment="1">
      <alignment horizontal="right"/>
    </xf>
    <xf numFmtId="167" fontId="6" fillId="0" borderId="9" xfId="8" applyNumberFormat="1" applyFont="1" applyBorder="1" applyAlignment="1">
      <alignment horizontal="right"/>
    </xf>
    <xf numFmtId="0" fontId="24" fillId="2" borderId="31" xfId="0" applyFont="1" applyFill="1" applyBorder="1" applyAlignment="1">
      <alignment horizontal="center" vertical="center"/>
    </xf>
    <xf numFmtId="167" fontId="6" fillId="4" borderId="9" xfId="8" applyNumberFormat="1" applyFont="1" applyFill="1" applyBorder="1" applyAlignment="1">
      <alignment horizontal="right"/>
    </xf>
    <xf numFmtId="166" fontId="6" fillId="4" borderId="9" xfId="9" applyNumberFormat="1" applyFont="1" applyFill="1" applyBorder="1" applyAlignment="1">
      <alignment horizontal="right"/>
    </xf>
    <xf numFmtId="167" fontId="6" fillId="4" borderId="6" xfId="8" applyNumberFormat="1" applyFont="1" applyFill="1" applyBorder="1" applyAlignment="1">
      <alignment horizontal="right"/>
    </xf>
    <xf numFmtId="167" fontId="6" fillId="4" borderId="13" xfId="8" applyNumberFormat="1" applyFont="1" applyFill="1" applyBorder="1" applyAlignment="1">
      <alignment horizontal="right"/>
    </xf>
    <xf numFmtId="165" fontId="6" fillId="5" borderId="29" xfId="0" applyNumberFormat="1" applyFont="1" applyFill="1" applyBorder="1" applyAlignment="1">
      <alignment horizontal="center" vertical="center" wrapText="1"/>
    </xf>
    <xf numFmtId="166" fontId="6" fillId="4" borderId="6" xfId="9" applyNumberFormat="1" applyFont="1" applyFill="1" applyBorder="1" applyAlignment="1">
      <alignment horizontal="right"/>
    </xf>
    <xf numFmtId="166" fontId="6" fillId="4" borderId="13" xfId="9" applyNumberFormat="1" applyFont="1" applyFill="1" applyBorder="1" applyAlignment="1">
      <alignment horizontal="right"/>
    </xf>
    <xf numFmtId="0" fontId="24" fillId="2" borderId="34" xfId="0" applyFont="1" applyFill="1" applyBorder="1" applyAlignment="1">
      <alignment horizontal="center" vertical="center"/>
    </xf>
    <xf numFmtId="167" fontId="18" fillId="4" borderId="14" xfId="0" applyNumberFormat="1" applyFont="1" applyFill="1" applyBorder="1"/>
    <xf numFmtId="165" fontId="6" fillId="5" borderId="13" xfId="0" applyNumberFormat="1" applyFont="1" applyFill="1" applyBorder="1" applyAlignment="1">
      <alignment horizontal="center" vertical="center" wrapText="1"/>
    </xf>
    <xf numFmtId="165" fontId="6" fillId="5" borderId="11" xfId="0" applyNumberFormat="1" applyFont="1" applyFill="1" applyBorder="1" applyAlignment="1">
      <alignment horizontal="center" vertical="center" wrapText="1"/>
    </xf>
    <xf numFmtId="165" fontId="6" fillId="5" borderId="10" xfId="0" applyNumberFormat="1" applyFont="1" applyFill="1" applyBorder="1" applyAlignment="1">
      <alignment horizontal="center" vertical="center" wrapText="1"/>
    </xf>
    <xf numFmtId="0" fontId="6" fillId="5" borderId="13" xfId="0" applyFont="1" applyFill="1" applyBorder="1" applyAlignment="1">
      <alignment horizontal="center" vertical="center" wrapText="1"/>
    </xf>
    <xf numFmtId="0" fontId="6" fillId="5" borderId="10" xfId="0" applyFont="1" applyFill="1" applyBorder="1" applyAlignment="1">
      <alignment horizontal="center" vertical="center" wrapText="1"/>
    </xf>
    <xf numFmtId="0" fontId="24" fillId="2" borderId="37" xfId="0" applyFont="1" applyFill="1" applyBorder="1" applyAlignment="1">
      <alignment horizontal="center" vertical="center"/>
    </xf>
    <xf numFmtId="165" fontId="6" fillId="5" borderId="38" xfId="0" applyNumberFormat="1" applyFont="1" applyFill="1" applyBorder="1" applyAlignment="1">
      <alignment horizontal="center" vertical="center" wrapText="1"/>
    </xf>
    <xf numFmtId="167" fontId="18" fillId="4" borderId="2" xfId="0" applyNumberFormat="1" applyFont="1" applyFill="1" applyBorder="1"/>
    <xf numFmtId="0" fontId="6" fillId="0" borderId="24" xfId="0" applyFont="1" applyBorder="1" applyAlignment="1">
      <alignment horizontal="center"/>
    </xf>
    <xf numFmtId="0" fontId="6" fillId="0" borderId="0" xfId="0" applyFont="1" applyAlignment="1">
      <alignment horizontal="center"/>
    </xf>
    <xf numFmtId="166" fontId="6" fillId="0" borderId="4" xfId="9" applyNumberFormat="1" applyFont="1" applyBorder="1" applyAlignment="1">
      <alignment horizontal="right"/>
    </xf>
    <xf numFmtId="167" fontId="6" fillId="0" borderId="4" xfId="8" applyNumberFormat="1" applyFont="1" applyBorder="1" applyAlignment="1">
      <alignment horizontal="right"/>
    </xf>
    <xf numFmtId="165" fontId="6" fillId="3" borderId="29" xfId="0" applyNumberFormat="1" applyFont="1" applyFill="1" applyBorder="1" applyAlignment="1">
      <alignment horizontal="center" vertical="center" wrapText="1"/>
    </xf>
    <xf numFmtId="0" fontId="6" fillId="4" borderId="40" xfId="0" applyFont="1" applyFill="1" applyBorder="1" applyAlignment="1">
      <alignment horizontal="center"/>
    </xf>
    <xf numFmtId="0" fontId="24" fillId="2" borderId="41" xfId="0" applyFont="1" applyFill="1" applyBorder="1" applyAlignment="1">
      <alignment horizontal="center" vertical="center"/>
    </xf>
    <xf numFmtId="167" fontId="18" fillId="4" borderId="16" xfId="0" applyNumberFormat="1" applyFont="1" applyFill="1" applyBorder="1"/>
    <xf numFmtId="0" fontId="6" fillId="4" borderId="8" xfId="0" applyFont="1" applyFill="1" applyBorder="1" applyAlignment="1">
      <alignment vertical="center"/>
    </xf>
    <xf numFmtId="166" fontId="22" fillId="4" borderId="4" xfId="9" applyNumberFormat="1" applyFont="1" applyFill="1" applyBorder="1"/>
    <xf numFmtId="166" fontId="25" fillId="4" borderId="7" xfId="9" applyNumberFormat="1" applyFont="1" applyFill="1" applyBorder="1"/>
    <xf numFmtId="166" fontId="21" fillId="4" borderId="7" xfId="9" applyNumberFormat="1" applyFont="1" applyFill="1" applyBorder="1"/>
    <xf numFmtId="166" fontId="22" fillId="4" borderId="7" xfId="9" applyNumberFormat="1" applyFont="1" applyFill="1" applyBorder="1"/>
    <xf numFmtId="166" fontId="21" fillId="4" borderId="10" xfId="9" applyNumberFormat="1" applyFont="1" applyFill="1" applyBorder="1"/>
    <xf numFmtId="167" fontId="0" fillId="4" borderId="46" xfId="0" applyNumberFormat="1" applyFill="1" applyBorder="1"/>
    <xf numFmtId="167" fontId="26" fillId="4" borderId="9" xfId="8" applyNumberFormat="1" applyFont="1" applyFill="1" applyBorder="1" applyAlignment="1">
      <alignment horizontal="center"/>
    </xf>
    <xf numFmtId="167" fontId="0" fillId="4" borderId="9" xfId="8" applyNumberFormat="1" applyFont="1" applyFill="1" applyBorder="1" applyAlignment="1">
      <alignment horizontal="center"/>
    </xf>
    <xf numFmtId="166" fontId="26" fillId="4" borderId="7" xfId="9" applyNumberFormat="1" applyFont="1" applyFill="1" applyBorder="1"/>
    <xf numFmtId="166" fontId="0" fillId="4" borderId="7" xfId="9" applyNumberFormat="1" applyFont="1" applyFill="1" applyBorder="1"/>
    <xf numFmtId="166" fontId="0" fillId="4" borderId="10" xfId="9" applyNumberFormat="1" applyFont="1" applyFill="1" applyBorder="1"/>
    <xf numFmtId="165" fontId="6" fillId="5" borderId="42" xfId="0" applyNumberFormat="1" applyFont="1" applyFill="1" applyBorder="1" applyAlignment="1">
      <alignment horizontal="center" vertical="center" wrapText="1"/>
    </xf>
    <xf numFmtId="43" fontId="18" fillId="4" borderId="14" xfId="0" applyNumberFormat="1" applyFont="1" applyFill="1" applyBorder="1"/>
    <xf numFmtId="0" fontId="0" fillId="4" borderId="36" xfId="0" applyFill="1" applyBorder="1" applyAlignment="1">
      <alignment horizontal="center" vertical="center"/>
    </xf>
    <xf numFmtId="0" fontId="28" fillId="0" borderId="0" xfId="2" applyFont="1" applyAlignment="1">
      <alignment vertical="center"/>
    </xf>
    <xf numFmtId="0" fontId="29" fillId="0" borderId="0" xfId="1" applyFont="1" applyAlignment="1">
      <alignment horizontal="left" vertical="center"/>
    </xf>
    <xf numFmtId="0" fontId="29" fillId="0" borderId="0" xfId="1" applyNumberFormat="1" applyFont="1" applyAlignment="1">
      <alignment horizontal="left" vertical="center"/>
    </xf>
    <xf numFmtId="0" fontId="30" fillId="0" borderId="0" xfId="0" applyFont="1"/>
    <xf numFmtId="0" fontId="31" fillId="0" borderId="0" xfId="0" applyFont="1"/>
    <xf numFmtId="0" fontId="32" fillId="0" borderId="0" xfId="0" applyFont="1"/>
    <xf numFmtId="0" fontId="33" fillId="0" borderId="0" xfId="0" applyFont="1"/>
    <xf numFmtId="0" fontId="8" fillId="0" borderId="0" xfId="0" applyFont="1" applyAlignment="1">
      <alignment vertical="top" wrapText="1"/>
    </xf>
    <xf numFmtId="0" fontId="35" fillId="0" borderId="0" xfId="0" applyFont="1" applyAlignment="1">
      <alignment horizontal="left" vertical="center"/>
    </xf>
    <xf numFmtId="0" fontId="34" fillId="0" borderId="7" xfId="0" applyFont="1" applyBorder="1" applyAlignment="1">
      <alignment horizontal="left" vertical="center"/>
    </xf>
    <xf numFmtId="0" fontId="34" fillId="0" borderId="10" xfId="0" applyFont="1" applyBorder="1" applyAlignment="1">
      <alignment horizontal="left" vertical="center"/>
    </xf>
    <xf numFmtId="0" fontId="20" fillId="0" borderId="16" xfId="0" applyFont="1" applyBorder="1" applyAlignment="1">
      <alignment horizontal="center" vertical="center"/>
    </xf>
    <xf numFmtId="0" fontId="20" fillId="0" borderId="16" xfId="0" applyFont="1" applyBorder="1" applyAlignment="1">
      <alignment horizontal="left" vertical="center"/>
    </xf>
    <xf numFmtId="0" fontId="7" fillId="4" borderId="11" xfId="0" applyFont="1" applyFill="1" applyBorder="1" applyAlignment="1">
      <alignment horizontal="center"/>
    </xf>
    <xf numFmtId="167" fontId="7" fillId="4" borderId="12" xfId="8" applyNumberFormat="1" applyFont="1" applyFill="1" applyBorder="1" applyAlignment="1">
      <alignment horizontal="right"/>
    </xf>
    <xf numFmtId="166" fontId="7" fillId="4" borderId="12" xfId="0" applyNumberFormat="1" applyFont="1" applyFill="1" applyBorder="1" applyAlignment="1">
      <alignment horizontal="right"/>
    </xf>
    <xf numFmtId="166" fontId="7" fillId="4" borderId="11" xfId="0" applyNumberFormat="1" applyFont="1" applyFill="1" applyBorder="1" applyAlignment="1">
      <alignment horizontal="right"/>
    </xf>
    <xf numFmtId="167" fontId="7" fillId="4" borderId="11" xfId="8" applyNumberFormat="1" applyFont="1" applyFill="1" applyBorder="1" applyAlignment="1">
      <alignment horizontal="right"/>
    </xf>
    <xf numFmtId="166" fontId="7" fillId="4" borderId="11" xfId="9" applyNumberFormat="1" applyFont="1" applyFill="1" applyBorder="1" applyAlignment="1">
      <alignment horizontal="right"/>
    </xf>
    <xf numFmtId="166" fontId="7" fillId="4" borderId="10" xfId="9" applyNumberFormat="1" applyFont="1" applyFill="1" applyBorder="1" applyAlignment="1">
      <alignment horizontal="right"/>
    </xf>
    <xf numFmtId="0" fontId="23" fillId="0" borderId="11" xfId="0" applyFont="1" applyBorder="1"/>
    <xf numFmtId="167" fontId="7" fillId="0" borderId="12" xfId="8" applyNumberFormat="1" applyFont="1" applyBorder="1" applyAlignment="1">
      <alignment horizontal="right"/>
    </xf>
    <xf numFmtId="0" fontId="23" fillId="0" borderId="8" xfId="0" applyFont="1" applyBorder="1"/>
    <xf numFmtId="166" fontId="7" fillId="0" borderId="10" xfId="9" applyNumberFormat="1" applyFont="1" applyBorder="1" applyAlignment="1">
      <alignment horizontal="right"/>
    </xf>
    <xf numFmtId="166" fontId="7" fillId="0" borderId="11" xfId="9" applyNumberFormat="1" applyFont="1" applyBorder="1" applyAlignment="1">
      <alignment horizontal="right"/>
    </xf>
    <xf numFmtId="167" fontId="7" fillId="0" borderId="10" xfId="8" applyNumberFormat="1" applyFont="1" applyBorder="1" applyAlignment="1">
      <alignment horizontal="right"/>
    </xf>
    <xf numFmtId="0" fontId="7" fillId="0" borderId="10" xfId="0" applyFont="1" applyBorder="1" applyAlignment="1">
      <alignment horizontal="center"/>
    </xf>
    <xf numFmtId="166" fontId="7" fillId="0" borderId="10" xfId="0" applyNumberFormat="1" applyFont="1" applyBorder="1" applyAlignment="1">
      <alignment horizontal="right"/>
    </xf>
    <xf numFmtId="167" fontId="6" fillId="0" borderId="7" xfId="8" applyNumberFormat="1" applyFont="1" applyBorder="1" applyAlignment="1">
      <alignment horizontal="right" vertical="center" wrapText="1"/>
    </xf>
    <xf numFmtId="167" fontId="7" fillId="0" borderId="11" xfId="8" applyNumberFormat="1" applyFont="1" applyBorder="1" applyAlignment="1">
      <alignment horizontal="right"/>
    </xf>
    <xf numFmtId="166" fontId="7" fillId="4" borderId="13" xfId="9" applyNumberFormat="1" applyFont="1" applyFill="1" applyBorder="1" applyAlignment="1">
      <alignment horizontal="right"/>
    </xf>
    <xf numFmtId="166" fontId="7" fillId="4" borderId="10" xfId="0" applyNumberFormat="1" applyFont="1" applyFill="1" applyBorder="1" applyAlignment="1">
      <alignment horizontal="right"/>
    </xf>
    <xf numFmtId="0" fontId="12" fillId="0" borderId="0" xfId="0" applyFont="1"/>
    <xf numFmtId="0" fontId="8" fillId="0" borderId="0" xfId="0" applyFont="1" applyAlignment="1">
      <alignment horizontal="left"/>
    </xf>
    <xf numFmtId="0" fontId="13" fillId="0" borderId="0" xfId="1" applyFont="1" applyFill="1"/>
    <xf numFmtId="0" fontId="29" fillId="0" borderId="0" xfId="1" applyFont="1"/>
    <xf numFmtId="0" fontId="20" fillId="0" borderId="7" xfId="0" applyFont="1" applyBorder="1" applyAlignment="1">
      <alignment horizontal="left" vertical="top" wrapText="1"/>
    </xf>
    <xf numFmtId="0" fontId="36" fillId="0" borderId="0" xfId="0" applyFont="1" applyAlignment="1">
      <alignment vertical="center"/>
    </xf>
    <xf numFmtId="0" fontId="8" fillId="0" borderId="0" xfId="0" applyFont="1" applyAlignment="1">
      <alignment horizontal="left" vertical="top" wrapText="1"/>
    </xf>
    <xf numFmtId="0" fontId="8" fillId="0" borderId="0" xfId="0" applyFont="1" applyAlignment="1">
      <alignment horizontal="left" vertical="center" wrapText="1"/>
    </xf>
    <xf numFmtId="0" fontId="20" fillId="0" borderId="4" xfId="0" applyFont="1" applyBorder="1" applyAlignment="1">
      <alignment horizontal="center" vertical="center"/>
    </xf>
    <xf numFmtId="0" fontId="20" fillId="0" borderId="7" xfId="0" applyFont="1" applyBorder="1" applyAlignment="1">
      <alignment horizontal="center" vertical="center"/>
    </xf>
    <xf numFmtId="0" fontId="20" fillId="0" borderId="10" xfId="0" applyFont="1" applyBorder="1" applyAlignment="1">
      <alignment horizontal="center" vertical="center"/>
    </xf>
    <xf numFmtId="0" fontId="24" fillId="2" borderId="23" xfId="0" applyFont="1" applyFill="1" applyBorder="1" applyAlignment="1">
      <alignment horizontal="center" vertical="center"/>
    </xf>
    <xf numFmtId="0" fontId="24" fillId="2" borderId="24" xfId="0" applyFont="1" applyFill="1" applyBorder="1" applyAlignment="1">
      <alignment horizontal="center" vertical="center"/>
    </xf>
    <xf numFmtId="0" fontId="24" fillId="2" borderId="44" xfId="0" applyFont="1" applyFill="1" applyBorder="1" applyAlignment="1">
      <alignment horizontal="center" vertical="center"/>
    </xf>
    <xf numFmtId="0" fontId="24" fillId="2" borderId="45" xfId="0" applyFont="1" applyFill="1" applyBorder="1" applyAlignment="1">
      <alignment horizontal="center" vertical="center"/>
    </xf>
    <xf numFmtId="0" fontId="24" fillId="2" borderId="25" xfId="0" applyFont="1" applyFill="1" applyBorder="1" applyAlignment="1">
      <alignment horizontal="center" vertical="center" wrapText="1"/>
    </xf>
    <xf numFmtId="0" fontId="24" fillId="2" borderId="39" xfId="0" applyFont="1" applyFill="1" applyBorder="1" applyAlignment="1">
      <alignment horizontal="center" vertical="center" wrapText="1"/>
    </xf>
    <xf numFmtId="0" fontId="24" fillId="2" borderId="21"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24" fillId="2" borderId="22" xfId="0" applyFont="1" applyFill="1" applyBorder="1" applyAlignment="1">
      <alignment horizontal="center" vertical="center" wrapText="1"/>
    </xf>
    <xf numFmtId="0" fontId="24" fillId="2" borderId="41" xfId="0" applyFont="1" applyFill="1" applyBorder="1" applyAlignment="1">
      <alignment horizontal="center" vertical="center"/>
    </xf>
    <xf numFmtId="0" fontId="24" fillId="2" borderId="33" xfId="0" applyFont="1" applyFill="1" applyBorder="1" applyAlignment="1">
      <alignment horizontal="center" vertical="center"/>
    </xf>
    <xf numFmtId="0" fontId="24" fillId="2" borderId="34" xfId="0" applyFont="1" applyFill="1" applyBorder="1" applyAlignment="1">
      <alignment horizontal="center" vertical="center"/>
    </xf>
    <xf numFmtId="0" fontId="24" fillId="2" borderId="29" xfId="0" applyFont="1" applyFill="1" applyBorder="1" applyAlignment="1">
      <alignment horizontal="center" vertical="center"/>
    </xf>
    <xf numFmtId="0" fontId="24" fillId="2" borderId="19" xfId="0" applyFont="1" applyFill="1" applyBorder="1" applyAlignment="1">
      <alignment horizontal="center" vertical="center" wrapText="1"/>
    </xf>
    <xf numFmtId="0" fontId="24" fillId="2" borderId="30" xfId="0" applyFont="1" applyFill="1" applyBorder="1" applyAlignment="1">
      <alignment horizontal="center" vertical="center" wrapText="1"/>
    </xf>
    <xf numFmtId="0" fontId="24" fillId="2" borderId="32" xfId="0" applyFont="1" applyFill="1" applyBorder="1" applyAlignment="1">
      <alignment horizontal="center" vertical="center" wrapText="1"/>
    </xf>
    <xf numFmtId="0" fontId="18" fillId="4" borderId="0" xfId="0" applyFont="1" applyFill="1" applyAlignment="1">
      <alignment horizontal="left" vertical="top" wrapText="1"/>
    </xf>
    <xf numFmtId="0" fontId="24" fillId="2" borderId="35" xfId="0" applyFont="1" applyFill="1" applyBorder="1" applyAlignment="1">
      <alignment horizontal="center" vertical="center" wrapText="1"/>
    </xf>
    <xf numFmtId="0" fontId="24" fillId="2" borderId="37" xfId="0" applyFont="1" applyFill="1" applyBorder="1" applyAlignment="1">
      <alignment horizontal="center" vertical="center"/>
    </xf>
    <xf numFmtId="0" fontId="24" fillId="2" borderId="43" xfId="0" applyFont="1" applyFill="1" applyBorder="1" applyAlignment="1">
      <alignment horizontal="center" vertical="center"/>
    </xf>
    <xf numFmtId="0" fontId="24" fillId="2" borderId="5" xfId="0" applyFont="1" applyFill="1" applyBorder="1" applyAlignment="1">
      <alignment horizontal="center" vertical="center" wrapText="1"/>
    </xf>
    <xf numFmtId="0" fontId="24" fillId="2" borderId="11" xfId="0" applyFont="1" applyFill="1" applyBorder="1" applyAlignment="1">
      <alignment horizontal="center" vertical="center" wrapText="1"/>
    </xf>
    <xf numFmtId="0" fontId="24" fillId="2" borderId="25" xfId="0" applyFont="1" applyFill="1" applyBorder="1" applyAlignment="1">
      <alignment horizontal="center" vertical="center"/>
    </xf>
    <xf numFmtId="0" fontId="24" fillId="2" borderId="26" xfId="0" applyFont="1" applyFill="1" applyBorder="1" applyAlignment="1">
      <alignment horizontal="center" vertical="center"/>
    </xf>
    <xf numFmtId="0" fontId="24" fillId="2" borderId="20" xfId="0" applyFont="1" applyFill="1" applyBorder="1" applyAlignment="1">
      <alignment horizontal="center" vertical="center" wrapText="1"/>
    </xf>
    <xf numFmtId="0" fontId="24" fillId="2" borderId="27" xfId="0" applyFont="1" applyFill="1" applyBorder="1" applyAlignment="1">
      <alignment horizontal="center" vertical="center" wrapText="1"/>
    </xf>
    <xf numFmtId="0" fontId="24" fillId="2" borderId="28" xfId="0" applyFont="1" applyFill="1" applyBorder="1" applyAlignment="1">
      <alignment horizontal="center" vertical="center" wrapText="1"/>
    </xf>
  </cellXfs>
  <cellStyles count="10">
    <cellStyle name="Comma" xfId="8" builtinId="3"/>
    <cellStyle name="Heading" xfId="3" xr:uid="{E231043C-A79C-4D27-A4E8-3E8DB7ABAF7F}"/>
    <cellStyle name="Heading1" xfId="4" xr:uid="{EEE5FB5E-5CBE-41D6-B0D6-1C28BFC5F4AB}"/>
    <cellStyle name="Hyperlink" xfId="1" builtinId="8"/>
    <cellStyle name="Hyperlink 2" xfId="7" xr:uid="{07014D8B-0E77-4877-BE74-BE26CA63D8C3}"/>
    <cellStyle name="Normal" xfId="0" builtinId="0"/>
    <cellStyle name="Normal 2" xfId="2" xr:uid="{69EDA6EC-E5BF-4FDB-8BA3-EF9B7C93962C}"/>
    <cellStyle name="Percent" xfId="9" builtinId="5"/>
    <cellStyle name="Result" xfId="5" xr:uid="{812ED5E8-1034-41CD-8BA5-01F8D1AE11CB}"/>
    <cellStyle name="Result2" xfId="6" xr:uid="{B071C27B-840B-44E9-8D31-2BFCA4109FD9}"/>
  </cellStyles>
  <dxfs count="0"/>
  <tableStyles count="0" defaultTableStyle="TableStyleMedium2" defaultPivotStyle="PivotStyleLight16"/>
  <colors>
    <mruColors>
      <color rgb="FF4B0985"/>
      <color rgb="FFF5F0FA"/>
      <color rgb="FFEFE5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7</xdr:col>
      <xdr:colOff>563721</xdr:colOff>
      <xdr:row>2</xdr:row>
      <xdr:rowOff>169602</xdr:rowOff>
    </xdr:to>
    <xdr:pic>
      <xdr:nvPicPr>
        <xdr:cNvPr id="3" name="Picture 2">
          <a:extLst>
            <a:ext uri="{FF2B5EF4-FFF2-40B4-BE49-F238E27FC236}">
              <a16:creationId xmlns:a16="http://schemas.microsoft.com/office/drawing/2014/main" id="{76A1ADAD-A065-E386-2D24-5FD62D05AABA}"/>
            </a:ext>
          </a:extLst>
        </xdr:cNvPr>
        <xdr:cNvPicPr>
          <a:picLocks noChangeAspect="1"/>
        </xdr:cNvPicPr>
      </xdr:nvPicPr>
      <xdr:blipFill>
        <a:blip xmlns:r="http://schemas.openxmlformats.org/officeDocument/2006/relationships" r:embed="rId1"/>
        <a:stretch>
          <a:fillRect/>
        </a:stretch>
      </xdr:blipFill>
      <xdr:spPr>
        <a:xfrm>
          <a:off x="0" y="0"/>
          <a:ext cx="5494496" cy="65537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3779996</xdr:colOff>
      <xdr:row>2</xdr:row>
      <xdr:rowOff>169602</xdr:rowOff>
    </xdr:to>
    <xdr:pic>
      <xdr:nvPicPr>
        <xdr:cNvPr id="3" name="Picture 2">
          <a:extLst>
            <a:ext uri="{FF2B5EF4-FFF2-40B4-BE49-F238E27FC236}">
              <a16:creationId xmlns:a16="http://schemas.microsoft.com/office/drawing/2014/main" id="{3692976D-9FEC-9C70-4C1A-655576076CFF}"/>
            </a:ext>
          </a:extLst>
        </xdr:cNvPr>
        <xdr:cNvPicPr>
          <a:picLocks noChangeAspect="1"/>
        </xdr:cNvPicPr>
      </xdr:nvPicPr>
      <xdr:blipFill>
        <a:blip xmlns:r="http://schemas.openxmlformats.org/officeDocument/2006/relationships" r:embed="rId1"/>
        <a:stretch>
          <a:fillRect/>
        </a:stretch>
      </xdr:blipFill>
      <xdr:spPr>
        <a:xfrm>
          <a:off x="0" y="0"/>
          <a:ext cx="5494496" cy="65537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3</xdr:col>
      <xdr:colOff>687546</xdr:colOff>
      <xdr:row>2</xdr:row>
      <xdr:rowOff>169602</xdr:rowOff>
    </xdr:to>
    <xdr:pic>
      <xdr:nvPicPr>
        <xdr:cNvPr id="3" name="Picture 2">
          <a:extLst>
            <a:ext uri="{FF2B5EF4-FFF2-40B4-BE49-F238E27FC236}">
              <a16:creationId xmlns:a16="http://schemas.microsoft.com/office/drawing/2014/main" id="{8456C023-62DE-4D15-B11D-6402DFE9C697}"/>
            </a:ext>
          </a:extLst>
        </xdr:cNvPr>
        <xdr:cNvPicPr>
          <a:picLocks noChangeAspect="1"/>
        </xdr:cNvPicPr>
      </xdr:nvPicPr>
      <xdr:blipFill>
        <a:blip xmlns:r="http://schemas.openxmlformats.org/officeDocument/2006/relationships" r:embed="rId1"/>
        <a:stretch>
          <a:fillRect/>
        </a:stretch>
      </xdr:blipFill>
      <xdr:spPr>
        <a:xfrm>
          <a:off x="0" y="0"/>
          <a:ext cx="5496401" cy="65537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3</xdr:col>
      <xdr:colOff>646271</xdr:colOff>
      <xdr:row>2</xdr:row>
      <xdr:rowOff>169602</xdr:rowOff>
    </xdr:to>
    <xdr:pic>
      <xdr:nvPicPr>
        <xdr:cNvPr id="2" name="Picture 1">
          <a:extLst>
            <a:ext uri="{FF2B5EF4-FFF2-40B4-BE49-F238E27FC236}">
              <a16:creationId xmlns:a16="http://schemas.microsoft.com/office/drawing/2014/main" id="{0C3258DE-C70A-4F9D-954E-1A7616486C62}"/>
            </a:ext>
          </a:extLst>
        </xdr:cNvPr>
        <xdr:cNvPicPr>
          <a:picLocks noChangeAspect="1"/>
        </xdr:cNvPicPr>
      </xdr:nvPicPr>
      <xdr:blipFill>
        <a:blip xmlns:r="http://schemas.openxmlformats.org/officeDocument/2006/relationships" r:embed="rId1"/>
        <a:stretch>
          <a:fillRect/>
        </a:stretch>
      </xdr:blipFill>
      <xdr:spPr>
        <a:xfrm>
          <a:off x="0" y="0"/>
          <a:ext cx="5250021" cy="68395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6</xdr:col>
      <xdr:colOff>379571</xdr:colOff>
      <xdr:row>2</xdr:row>
      <xdr:rowOff>169602</xdr:rowOff>
    </xdr:to>
    <xdr:pic>
      <xdr:nvPicPr>
        <xdr:cNvPr id="2" name="Picture 1">
          <a:extLst>
            <a:ext uri="{FF2B5EF4-FFF2-40B4-BE49-F238E27FC236}">
              <a16:creationId xmlns:a16="http://schemas.microsoft.com/office/drawing/2014/main" id="{04C1B260-51F6-4F6A-874F-BD852512E080}"/>
            </a:ext>
          </a:extLst>
        </xdr:cNvPr>
        <xdr:cNvPicPr>
          <a:picLocks noChangeAspect="1"/>
        </xdr:cNvPicPr>
      </xdr:nvPicPr>
      <xdr:blipFill>
        <a:blip xmlns:r="http://schemas.openxmlformats.org/officeDocument/2006/relationships" r:embed="rId1"/>
        <a:stretch>
          <a:fillRect/>
        </a:stretch>
      </xdr:blipFill>
      <xdr:spPr>
        <a:xfrm>
          <a:off x="0" y="0"/>
          <a:ext cx="5250021" cy="68395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6</xdr:col>
      <xdr:colOff>560546</xdr:colOff>
      <xdr:row>2</xdr:row>
      <xdr:rowOff>169602</xdr:rowOff>
    </xdr:to>
    <xdr:pic>
      <xdr:nvPicPr>
        <xdr:cNvPr id="2" name="Picture 1">
          <a:extLst>
            <a:ext uri="{FF2B5EF4-FFF2-40B4-BE49-F238E27FC236}">
              <a16:creationId xmlns:a16="http://schemas.microsoft.com/office/drawing/2014/main" id="{0763F0E0-C134-41D5-9161-2CFAD135870F}"/>
            </a:ext>
          </a:extLst>
        </xdr:cNvPr>
        <xdr:cNvPicPr>
          <a:picLocks noChangeAspect="1"/>
        </xdr:cNvPicPr>
      </xdr:nvPicPr>
      <xdr:blipFill>
        <a:blip xmlns:r="http://schemas.openxmlformats.org/officeDocument/2006/relationships" r:embed="rId1"/>
        <a:stretch>
          <a:fillRect/>
        </a:stretch>
      </xdr:blipFill>
      <xdr:spPr>
        <a:xfrm>
          <a:off x="0" y="0"/>
          <a:ext cx="5250021" cy="68395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3</xdr:col>
      <xdr:colOff>3294221</xdr:colOff>
      <xdr:row>2</xdr:row>
      <xdr:rowOff>169602</xdr:rowOff>
    </xdr:to>
    <xdr:pic>
      <xdr:nvPicPr>
        <xdr:cNvPr id="2" name="Picture 1">
          <a:extLst>
            <a:ext uri="{FF2B5EF4-FFF2-40B4-BE49-F238E27FC236}">
              <a16:creationId xmlns:a16="http://schemas.microsoft.com/office/drawing/2014/main" id="{AC56686A-3F45-4500-B7E9-77A5607FA30B}"/>
            </a:ext>
          </a:extLst>
        </xdr:cNvPr>
        <xdr:cNvPicPr>
          <a:picLocks noChangeAspect="1"/>
        </xdr:cNvPicPr>
      </xdr:nvPicPr>
      <xdr:blipFill>
        <a:blip xmlns:r="http://schemas.openxmlformats.org/officeDocument/2006/relationships" r:embed="rId1"/>
        <a:stretch>
          <a:fillRect/>
        </a:stretch>
      </xdr:blipFill>
      <xdr:spPr>
        <a:xfrm>
          <a:off x="0" y="0"/>
          <a:ext cx="5250021" cy="68395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3</xdr:col>
      <xdr:colOff>3037046</xdr:colOff>
      <xdr:row>2</xdr:row>
      <xdr:rowOff>169602</xdr:rowOff>
    </xdr:to>
    <xdr:pic>
      <xdr:nvPicPr>
        <xdr:cNvPr id="3" name="Picture 2">
          <a:extLst>
            <a:ext uri="{FF2B5EF4-FFF2-40B4-BE49-F238E27FC236}">
              <a16:creationId xmlns:a16="http://schemas.microsoft.com/office/drawing/2014/main" id="{37814F63-88F1-407A-BCE1-709A3FC431F0}"/>
            </a:ext>
          </a:extLst>
        </xdr:cNvPr>
        <xdr:cNvPicPr>
          <a:picLocks noChangeAspect="1"/>
        </xdr:cNvPicPr>
      </xdr:nvPicPr>
      <xdr:blipFill>
        <a:blip xmlns:r="http://schemas.openxmlformats.org/officeDocument/2006/relationships" r:embed="rId1"/>
        <a:stretch>
          <a:fillRect/>
        </a:stretch>
      </xdr:blipFill>
      <xdr:spPr>
        <a:xfrm>
          <a:off x="0" y="0"/>
          <a:ext cx="5246846" cy="664902"/>
        </a:xfrm>
        <a:prstGeom prst="rect">
          <a:avLst/>
        </a:prstGeom>
      </xdr:spPr>
    </xdr:pic>
    <xdr:clientData/>
  </xdr:twoCellAnchor>
</xdr:wsDr>
</file>

<file path=xl/theme/theme1.xml><?xml version="1.0" encoding="utf-8"?>
<a:theme xmlns:a="http://schemas.openxmlformats.org/drawingml/2006/main" name="ThemeJSA">
  <a:themeElements>
    <a:clrScheme name="New JSA purple fix">
      <a:dk1>
        <a:sysClr val="windowText" lastClr="000000"/>
      </a:dk1>
      <a:lt1>
        <a:sysClr val="window" lastClr="FFFFFF"/>
      </a:lt1>
      <a:dk2>
        <a:srgbClr val="4B0885"/>
      </a:dk2>
      <a:lt2>
        <a:srgbClr val="D2DE5A"/>
      </a:lt2>
      <a:accent1>
        <a:srgbClr val="6929C4"/>
      </a:accent1>
      <a:accent2>
        <a:srgbClr val="009D9A"/>
      </a:accent2>
      <a:accent3>
        <a:srgbClr val="012749"/>
      </a:accent3>
      <a:accent4>
        <a:srgbClr val="EE538B"/>
      </a:accent4>
      <a:accent5>
        <a:srgbClr val="1192E8"/>
      </a:accent5>
      <a:accent6>
        <a:srgbClr val="9F1853"/>
      </a:accent6>
      <a:hlink>
        <a:srgbClr val="013D74"/>
      </a:hlink>
      <a:folHlink>
        <a:srgbClr val="4B0885"/>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opsmodels.com/ftp/workpapr/g-277.pdf" TargetMode="External"/><Relationship Id="rId2" Type="http://schemas.openxmlformats.org/officeDocument/2006/relationships/hyperlink" Target="mailto:digital@jobsandskills.gov.au" TargetMode="External"/><Relationship Id="rId1" Type="http://schemas.openxmlformats.org/officeDocument/2006/relationships/hyperlink" Target="https://www.jobsandskills.gov.au/engage/connect-with-us"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42CF3-C202-4C38-B18F-FC1120918252}">
  <dimension ref="A2:S49"/>
  <sheetViews>
    <sheetView showGridLines="0" tabSelected="1" zoomScaleNormal="100" workbookViewId="0">
      <pane ySplit="6" topLeftCell="A7" activePane="bottomLeft" state="frozen"/>
      <selection pane="bottomLeft" activeCell="J16" sqref="J16"/>
    </sheetView>
  </sheetViews>
  <sheetFormatPr defaultColWidth="8.75" defaultRowHeight="14" x14ac:dyDescent="0.3"/>
  <cols>
    <col min="1" max="16384" width="8.75" style="1"/>
  </cols>
  <sheetData>
    <row r="2" spans="1:19" ht="25" x14ac:dyDescent="0.3">
      <c r="E2" s="4"/>
    </row>
    <row r="5" spans="1:19" ht="18" x14ac:dyDescent="0.3">
      <c r="A5" s="5" t="s">
        <v>1447</v>
      </c>
    </row>
    <row r="8" spans="1:19" ht="15.5" x14ac:dyDescent="0.3">
      <c r="B8" s="8" t="s">
        <v>0</v>
      </c>
      <c r="C8" s="9"/>
      <c r="S8" s="168"/>
    </row>
    <row r="9" spans="1:19" x14ac:dyDescent="0.3">
      <c r="B9" s="165"/>
      <c r="C9" s="9"/>
      <c r="S9" s="169"/>
    </row>
    <row r="10" spans="1:19" x14ac:dyDescent="0.3">
      <c r="B10" s="166" t="s">
        <v>5</v>
      </c>
      <c r="C10" s="10"/>
      <c r="S10" s="170"/>
    </row>
    <row r="11" spans="1:19" s="3" customFormat="1" ht="13" x14ac:dyDescent="0.3">
      <c r="A11" s="202"/>
      <c r="B11" s="166" t="s">
        <v>7</v>
      </c>
      <c r="C11" s="10" t="s">
        <v>1439</v>
      </c>
      <c r="S11" s="168"/>
    </row>
    <row r="12" spans="1:19" s="3" customFormat="1" ht="13" x14ac:dyDescent="0.3">
      <c r="A12" s="202"/>
      <c r="B12" s="167" t="s">
        <v>8</v>
      </c>
      <c r="C12" s="10" t="s">
        <v>1440</v>
      </c>
      <c r="S12" s="168"/>
    </row>
    <row r="13" spans="1:19" s="3" customFormat="1" ht="13" x14ac:dyDescent="0.3">
      <c r="A13" s="202"/>
      <c r="B13" s="167" t="s">
        <v>9</v>
      </c>
      <c r="C13" s="10" t="s">
        <v>1460</v>
      </c>
      <c r="S13" s="168"/>
    </row>
    <row r="14" spans="1:19" s="3" customFormat="1" ht="13" x14ac:dyDescent="0.3">
      <c r="A14" s="202"/>
      <c r="B14" s="166" t="s">
        <v>1441</v>
      </c>
      <c r="C14" s="10" t="s">
        <v>1444</v>
      </c>
      <c r="S14" s="170"/>
    </row>
    <row r="15" spans="1:19" s="3" customFormat="1" ht="13" x14ac:dyDescent="0.3">
      <c r="A15" s="202"/>
      <c r="B15" s="167" t="s">
        <v>1442</v>
      </c>
      <c r="C15" s="10" t="s">
        <v>1445</v>
      </c>
      <c r="S15" s="168"/>
    </row>
    <row r="16" spans="1:19" s="3" customFormat="1" ht="13" x14ac:dyDescent="0.3">
      <c r="A16" s="202"/>
      <c r="B16" s="166" t="s">
        <v>1443</v>
      </c>
      <c r="C16" s="10" t="s">
        <v>1446</v>
      </c>
      <c r="S16" s="171"/>
    </row>
    <row r="17" spans="1:19" s="3" customFormat="1" ht="13" x14ac:dyDescent="0.3">
      <c r="S17" s="169"/>
    </row>
    <row r="18" spans="1:19" ht="15.5" x14ac:dyDescent="0.3">
      <c r="A18" s="9"/>
      <c r="B18" s="12"/>
      <c r="C18" s="12"/>
      <c r="D18" s="12"/>
      <c r="E18" s="12"/>
      <c r="F18" s="12"/>
      <c r="G18" s="12"/>
      <c r="H18" s="12"/>
      <c r="I18" s="12"/>
      <c r="J18" s="12"/>
      <c r="K18" s="12"/>
      <c r="L18" s="12"/>
      <c r="M18" s="12"/>
      <c r="N18" s="12"/>
      <c r="O18" s="12"/>
      <c r="P18" s="12"/>
      <c r="Q18" s="12"/>
      <c r="S18" s="169"/>
    </row>
    <row r="19" spans="1:19" ht="15.5" x14ac:dyDescent="0.35">
      <c r="B19" s="13" t="s">
        <v>3</v>
      </c>
      <c r="C19" s="2"/>
      <c r="D19" s="2"/>
      <c r="E19" s="2"/>
      <c r="F19" s="2"/>
      <c r="G19" s="2"/>
      <c r="H19" s="2"/>
      <c r="I19" s="2"/>
      <c r="J19" s="2"/>
      <c r="K19" s="2"/>
      <c r="L19" s="2"/>
      <c r="M19" s="2"/>
      <c r="N19" s="2"/>
      <c r="O19" s="2"/>
      <c r="P19" s="2"/>
      <c r="Q19" s="2"/>
      <c r="S19" s="169"/>
    </row>
    <row r="20" spans="1:19" x14ac:dyDescent="0.3">
      <c r="C20" s="2"/>
      <c r="D20" s="2"/>
      <c r="E20" s="2"/>
      <c r="F20" s="2"/>
      <c r="G20" s="2"/>
      <c r="H20" s="2"/>
      <c r="I20" s="2"/>
      <c r="J20" s="2"/>
      <c r="K20" s="2"/>
      <c r="L20" s="2"/>
      <c r="M20" s="2"/>
      <c r="N20" s="2"/>
      <c r="O20" s="2"/>
      <c r="P20" s="2"/>
      <c r="Q20" s="2"/>
      <c r="S20" s="169"/>
    </row>
    <row r="21" spans="1:19" ht="14.5" customHeight="1" x14ac:dyDescent="0.3">
      <c r="B21" s="203" t="s">
        <v>1463</v>
      </c>
      <c r="C21" s="203"/>
      <c r="D21" s="203"/>
      <c r="E21" s="203"/>
      <c r="F21" s="203"/>
      <c r="G21" s="203"/>
      <c r="H21" s="203"/>
      <c r="I21" s="203"/>
      <c r="J21" s="203"/>
      <c r="K21" s="203"/>
      <c r="L21" s="203"/>
      <c r="M21" s="203"/>
      <c r="N21" s="203"/>
      <c r="O21" s="203"/>
      <c r="P21" s="203"/>
      <c r="Q21" s="203"/>
      <c r="S21" s="169"/>
    </row>
    <row r="22" spans="1:19" x14ac:dyDescent="0.3">
      <c r="B22" s="203"/>
      <c r="C22" s="203"/>
      <c r="D22" s="203"/>
      <c r="E22" s="203"/>
      <c r="F22" s="203"/>
      <c r="G22" s="203"/>
      <c r="H22" s="203"/>
      <c r="I22" s="203"/>
      <c r="J22" s="203"/>
      <c r="K22" s="203"/>
      <c r="L22" s="203"/>
      <c r="M22" s="203"/>
      <c r="N22" s="203"/>
      <c r="O22" s="203"/>
      <c r="P22" s="203"/>
      <c r="Q22" s="203"/>
      <c r="S22" s="168"/>
    </row>
    <row r="23" spans="1:19" x14ac:dyDescent="0.3">
      <c r="C23" s="172"/>
      <c r="D23" s="172"/>
      <c r="E23" s="172"/>
      <c r="F23" s="172"/>
      <c r="G23" s="172"/>
      <c r="H23" s="172"/>
      <c r="I23" s="172"/>
      <c r="J23" s="172"/>
      <c r="K23" s="172"/>
      <c r="L23" s="172"/>
      <c r="M23" s="172"/>
      <c r="N23" s="172"/>
      <c r="O23" s="172"/>
      <c r="P23" s="172"/>
      <c r="Q23" s="172"/>
    </row>
    <row r="24" spans="1:19" ht="14.5" customHeight="1" x14ac:dyDescent="0.3">
      <c r="B24" s="204" t="s">
        <v>1457</v>
      </c>
      <c r="C24" s="204"/>
      <c r="D24" s="204"/>
      <c r="E24" s="204"/>
      <c r="F24" s="204"/>
      <c r="G24" s="204"/>
      <c r="H24" s="204"/>
      <c r="I24" s="204"/>
      <c r="J24" s="204"/>
      <c r="K24" s="204"/>
      <c r="L24" s="204"/>
      <c r="M24" s="204"/>
      <c r="N24" s="204"/>
      <c r="O24" s="204"/>
      <c r="P24" s="204"/>
      <c r="Q24" s="204"/>
    </row>
    <row r="25" spans="1:19" x14ac:dyDescent="0.3">
      <c r="B25" s="204"/>
      <c r="C25" s="204"/>
      <c r="D25" s="204"/>
      <c r="E25" s="204"/>
      <c r="F25" s="204"/>
      <c r="G25" s="204"/>
      <c r="H25" s="204"/>
      <c r="I25" s="204"/>
      <c r="J25" s="204"/>
      <c r="K25" s="204"/>
      <c r="L25" s="204"/>
      <c r="M25" s="204"/>
      <c r="N25" s="204"/>
      <c r="O25" s="204"/>
      <c r="P25" s="204"/>
      <c r="Q25" s="204"/>
    </row>
    <row r="26" spans="1:19" x14ac:dyDescent="0.3">
      <c r="C26" s="14"/>
      <c r="D26" s="14"/>
      <c r="E26" s="14"/>
      <c r="F26" s="14"/>
      <c r="G26" s="14"/>
      <c r="H26" s="14"/>
      <c r="I26" s="14"/>
      <c r="J26" s="14"/>
      <c r="K26" s="14"/>
      <c r="L26" s="14"/>
      <c r="M26" s="14"/>
      <c r="N26" s="14"/>
      <c r="O26" s="14"/>
      <c r="P26" s="14"/>
      <c r="Q26" s="14"/>
    </row>
    <row r="27" spans="1:19" ht="14" customHeight="1" x14ac:dyDescent="0.3">
      <c r="B27" s="203" t="s">
        <v>1458</v>
      </c>
      <c r="C27" s="203"/>
      <c r="D27" s="203"/>
      <c r="E27" s="203"/>
      <c r="F27" s="203"/>
      <c r="G27" s="203"/>
      <c r="H27" s="203"/>
      <c r="I27" s="203"/>
      <c r="J27" s="203"/>
      <c r="K27" s="203"/>
      <c r="L27" s="203"/>
      <c r="M27" s="203"/>
      <c r="N27" s="203"/>
      <c r="O27" s="203"/>
      <c r="P27" s="203"/>
      <c r="Q27" s="203"/>
    </row>
    <row r="28" spans="1:19" ht="14.5" customHeight="1" x14ac:dyDescent="0.3">
      <c r="B28" s="203"/>
      <c r="C28" s="203"/>
      <c r="D28" s="203"/>
      <c r="E28" s="203"/>
      <c r="F28" s="203"/>
      <c r="G28" s="203"/>
      <c r="H28" s="203"/>
      <c r="I28" s="203"/>
      <c r="J28" s="203"/>
      <c r="K28" s="203"/>
      <c r="L28" s="203"/>
      <c r="M28" s="203"/>
      <c r="N28" s="203"/>
      <c r="O28" s="203"/>
      <c r="P28" s="203"/>
      <c r="Q28" s="203"/>
    </row>
    <row r="29" spans="1:19" ht="14.5" customHeight="1" x14ac:dyDescent="0.3">
      <c r="D29" s="14"/>
      <c r="E29" s="14"/>
      <c r="F29" s="14"/>
      <c r="G29" s="14"/>
      <c r="H29" s="14"/>
      <c r="I29" s="14"/>
      <c r="J29" s="14"/>
      <c r="K29" s="14"/>
      <c r="L29" s="14"/>
      <c r="M29" s="14"/>
      <c r="N29" s="14"/>
      <c r="O29" s="14"/>
      <c r="P29" s="14"/>
      <c r="Q29" s="14"/>
    </row>
    <row r="30" spans="1:19" ht="14.5" customHeight="1" x14ac:dyDescent="0.3">
      <c r="B30" s="203" t="s">
        <v>1461</v>
      </c>
      <c r="C30" s="203"/>
      <c r="D30" s="203"/>
      <c r="E30" s="203"/>
      <c r="F30" s="203"/>
      <c r="G30" s="203"/>
      <c r="H30" s="203"/>
      <c r="I30" s="203"/>
      <c r="J30" s="203"/>
      <c r="K30" s="203"/>
      <c r="L30" s="203"/>
      <c r="M30" s="203"/>
      <c r="N30" s="203"/>
      <c r="O30" s="203"/>
      <c r="P30" s="203"/>
      <c r="Q30" s="203"/>
    </row>
    <row r="31" spans="1:19" ht="14.5" customHeight="1" x14ac:dyDescent="0.3">
      <c r="B31" s="203"/>
      <c r="C31" s="203"/>
      <c r="D31" s="203"/>
      <c r="E31" s="203"/>
      <c r="F31" s="203"/>
      <c r="G31" s="203"/>
      <c r="H31" s="203"/>
      <c r="I31" s="203"/>
      <c r="J31" s="203"/>
      <c r="K31" s="203"/>
      <c r="L31" s="203"/>
      <c r="M31" s="203"/>
      <c r="N31" s="203"/>
      <c r="O31" s="203"/>
      <c r="P31" s="203"/>
      <c r="Q31" s="203"/>
    </row>
    <row r="32" spans="1:19" ht="14.5" customHeight="1" x14ac:dyDescent="0.3">
      <c r="B32" s="203"/>
      <c r="C32" s="203"/>
      <c r="D32" s="203"/>
      <c r="E32" s="203"/>
      <c r="F32" s="203"/>
      <c r="G32" s="203"/>
      <c r="H32" s="203"/>
      <c r="I32" s="203"/>
      <c r="J32" s="203"/>
      <c r="K32" s="203"/>
      <c r="L32" s="203"/>
      <c r="M32" s="203"/>
      <c r="N32" s="203"/>
      <c r="O32" s="203"/>
      <c r="P32" s="203"/>
      <c r="Q32" s="203"/>
    </row>
    <row r="33" spans="1:17" ht="14.5" customHeight="1" x14ac:dyDescent="0.3">
      <c r="B33" s="14"/>
      <c r="C33" s="14"/>
      <c r="D33" s="14"/>
      <c r="E33" s="14"/>
      <c r="F33" s="14"/>
      <c r="G33" s="14"/>
      <c r="H33" s="14"/>
      <c r="I33" s="14"/>
      <c r="J33" s="14"/>
      <c r="K33" s="14"/>
      <c r="L33" s="14"/>
      <c r="M33" s="14"/>
      <c r="N33" s="14"/>
      <c r="O33" s="14"/>
      <c r="P33" s="14"/>
      <c r="Q33" s="14"/>
    </row>
    <row r="35" spans="1:17" ht="15.5" x14ac:dyDescent="0.3">
      <c r="A35" s="9"/>
      <c r="B35" s="12"/>
      <c r="C35" s="12"/>
      <c r="D35" s="12"/>
      <c r="E35" s="12"/>
      <c r="F35" s="12"/>
      <c r="G35" s="12"/>
      <c r="H35" s="12"/>
      <c r="I35" s="12"/>
      <c r="J35" s="12"/>
      <c r="K35" s="12"/>
      <c r="L35" s="12"/>
      <c r="M35" s="12"/>
      <c r="N35" s="12"/>
      <c r="O35" s="12"/>
      <c r="P35" s="12"/>
      <c r="Q35" s="12"/>
    </row>
    <row r="36" spans="1:17" ht="15.5" x14ac:dyDescent="0.35">
      <c r="B36" s="13" t="s">
        <v>1462</v>
      </c>
    </row>
    <row r="37" spans="1:17" s="3" customFormat="1" ht="13" x14ac:dyDescent="0.3">
      <c r="B37" s="197"/>
    </row>
    <row r="38" spans="1:17" s="6" customFormat="1" ht="12.5" x14ac:dyDescent="0.25">
      <c r="B38" s="200" t="s">
        <v>1464</v>
      </c>
      <c r="C38" s="198"/>
    </row>
    <row r="39" spans="1:17" s="6" customFormat="1" ht="12.5" x14ac:dyDescent="0.25">
      <c r="C39" s="199"/>
    </row>
    <row r="40" spans="1:17" s="6" customFormat="1" ht="12.5" x14ac:dyDescent="0.25">
      <c r="A40" s="15"/>
    </row>
    <row r="41" spans="1:17" ht="15.5" x14ac:dyDescent="0.3">
      <c r="A41" s="9"/>
      <c r="B41" s="12"/>
      <c r="C41" s="12"/>
      <c r="D41" s="12"/>
      <c r="E41" s="12"/>
      <c r="F41" s="12"/>
      <c r="G41" s="12"/>
      <c r="H41" s="12"/>
      <c r="I41" s="12"/>
      <c r="J41" s="12"/>
      <c r="K41" s="12"/>
      <c r="L41" s="12"/>
      <c r="M41" s="12"/>
      <c r="N41" s="12"/>
      <c r="O41" s="12"/>
      <c r="P41" s="12"/>
      <c r="Q41" s="12"/>
    </row>
    <row r="42" spans="1:17" ht="15.5" x14ac:dyDescent="0.35">
      <c r="B42" s="13" t="s">
        <v>1</v>
      </c>
    </row>
    <row r="43" spans="1:17" s="3" customFormat="1" ht="12.5" x14ac:dyDescent="0.3"/>
    <row r="44" spans="1:17" s="3" customFormat="1" ht="12.5" x14ac:dyDescent="0.3">
      <c r="C44" s="11" t="s">
        <v>4</v>
      </c>
    </row>
    <row r="45" spans="1:17" s="6" customFormat="1" ht="12.5" x14ac:dyDescent="0.25">
      <c r="C45" s="7" t="s">
        <v>1456</v>
      </c>
    </row>
    <row r="46" spans="1:17" s="3" customFormat="1" ht="12.5" x14ac:dyDescent="0.3">
      <c r="C46" s="11"/>
    </row>
    <row r="47" spans="1:17" s="3" customFormat="1" ht="12.5" x14ac:dyDescent="0.3">
      <c r="C47" s="11" t="s">
        <v>2</v>
      </c>
    </row>
    <row r="48" spans="1:17" s="6" customFormat="1" ht="12.5" x14ac:dyDescent="0.25">
      <c r="C48" s="7" t="s">
        <v>11</v>
      </c>
    </row>
    <row r="49" spans="3:5" ht="15.5" x14ac:dyDescent="0.35">
      <c r="C49" s="16"/>
      <c r="D49" s="17"/>
      <c r="E49" s="17"/>
    </row>
  </sheetData>
  <mergeCells count="4">
    <mergeCell ref="B30:Q32"/>
    <mergeCell ref="B21:Q22"/>
    <mergeCell ref="B24:Q25"/>
    <mergeCell ref="B27:Q28"/>
  </mergeCells>
  <phoneticPr fontId="27" type="noConversion"/>
  <hyperlinks>
    <hyperlink ref="B11" location="'Table_1 Industry Division'!A1" display="Table_1" xr:uid="{00000000-0004-0000-0000-000000000000}"/>
    <hyperlink ref="B12" location="'Table_2 Major Occupation'!A1" display="Table_2" xr:uid="{00000000-0004-0000-0000-000001000000}"/>
    <hyperlink ref="B13" location="'Table_3 Skill Level'!A1" display="Table_3" xr:uid="{00000000-0004-0000-0000-000002000000}"/>
    <hyperlink ref="B10" location="Data_Dictionary!A1" display="Data dictionary" xr:uid="{E583BE9E-A68D-45D2-9BC7-50BAADC47DC8}"/>
    <hyperlink ref="C48" r:id="rId1" display="https://www.jobsandskills.gov.au/engage/connect-with-us" xr:uid="{7755215D-5098-4247-A51B-7A839487C885}"/>
    <hyperlink ref="C45" r:id="rId2" display="digital@jobsandskills.gov.au" xr:uid="{23DA99AD-2A5F-47F6-A26D-FD5CB279C038}"/>
    <hyperlink ref="B14" location="'Table_4 State &amp; Territory'!A1" display="Table_4" xr:uid="{BA512859-B996-47BA-9416-D90C5DF93B81}"/>
    <hyperlink ref="B15" location="'Table_5 Industry Group'!A1" display="Table_5" xr:uid="{5D96CEA1-00D3-44E0-8862-7E1A4CB631EC}"/>
    <hyperlink ref="B16" location="'Table_6 Occupation Unit Group'!A1" display="Table_6" xr:uid="{9CC8C24C-1541-424E-8174-ADBFB4A406AF}"/>
    <hyperlink ref="B38" r:id="rId3" xr:uid="{0297BA33-3DFB-4931-B4D6-54C37291348B}"/>
  </hyperlinks>
  <pageMargins left="0.7" right="0.7" top="0.75" bottom="0.75" header="0.3" footer="0.3"/>
  <pageSetup paperSize="9" scale="58"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506F7-1253-4A81-ABE4-B8E09ABF6C91}">
  <dimension ref="A2:D23"/>
  <sheetViews>
    <sheetView showGridLines="0" zoomScaleNormal="100" workbookViewId="0">
      <pane ySplit="7" topLeftCell="A8" activePane="bottomLeft" state="frozen"/>
      <selection pane="bottomLeft" activeCell="B7" sqref="B7"/>
    </sheetView>
  </sheetViews>
  <sheetFormatPr defaultColWidth="8.75" defaultRowHeight="14" x14ac:dyDescent="0.3"/>
  <cols>
    <col min="1" max="1" width="19.25" style="18" customWidth="1"/>
    <col min="2" max="2" width="155.33203125" style="18" bestFit="1" customWidth="1"/>
    <col min="3" max="16384" width="8.75" style="18"/>
  </cols>
  <sheetData>
    <row r="2" spans="1:4" ht="25" x14ac:dyDescent="0.3">
      <c r="B2" s="4"/>
      <c r="D2" s="19" t="s">
        <v>10</v>
      </c>
    </row>
    <row r="5" spans="1:4" ht="18" x14ac:dyDescent="0.3">
      <c r="A5" s="5" t="s">
        <v>5</v>
      </c>
    </row>
    <row r="7" spans="1:4" s="11" customFormat="1" ht="13" x14ac:dyDescent="0.3">
      <c r="A7" s="173" t="s">
        <v>1454</v>
      </c>
      <c r="B7" s="173" t="s">
        <v>6</v>
      </c>
    </row>
    <row r="8" spans="1:4" s="20" customFormat="1" ht="15.25" customHeight="1" x14ac:dyDescent="0.3">
      <c r="A8" s="176" t="s">
        <v>78</v>
      </c>
      <c r="B8" s="177" t="s">
        <v>1465</v>
      </c>
    </row>
    <row r="9" spans="1:4" s="20" customFormat="1" ht="15.25" customHeight="1" x14ac:dyDescent="0.3">
      <c r="A9" s="176" t="s">
        <v>79</v>
      </c>
      <c r="B9" s="177" t="s">
        <v>1467</v>
      </c>
    </row>
    <row r="10" spans="1:4" s="20" customFormat="1" ht="15.25" customHeight="1" x14ac:dyDescent="0.3">
      <c r="A10" s="176" t="s">
        <v>77</v>
      </c>
      <c r="B10" s="177" t="s">
        <v>1453</v>
      </c>
    </row>
    <row r="11" spans="1:4" s="20" customFormat="1" ht="26.5" customHeight="1" x14ac:dyDescent="0.3">
      <c r="A11" s="205" t="s">
        <v>55</v>
      </c>
      <c r="B11" s="201" t="s">
        <v>1466</v>
      </c>
    </row>
    <row r="12" spans="1:4" s="20" customFormat="1" ht="15.25" customHeight="1" x14ac:dyDescent="0.3">
      <c r="A12" s="206"/>
      <c r="B12" s="174" t="s">
        <v>1448</v>
      </c>
    </row>
    <row r="13" spans="1:4" s="20" customFormat="1" ht="15.25" customHeight="1" x14ac:dyDescent="0.3">
      <c r="A13" s="206"/>
      <c r="B13" s="174" t="s">
        <v>1449</v>
      </c>
    </row>
    <row r="14" spans="1:4" s="20" customFormat="1" ht="15.25" customHeight="1" x14ac:dyDescent="0.3">
      <c r="A14" s="206"/>
      <c r="B14" s="174" t="s">
        <v>1450</v>
      </c>
    </row>
    <row r="15" spans="1:4" s="20" customFormat="1" ht="15.25" customHeight="1" x14ac:dyDescent="0.3">
      <c r="A15" s="206"/>
      <c r="B15" s="174" t="s">
        <v>1451</v>
      </c>
    </row>
    <row r="16" spans="1:4" s="20" customFormat="1" ht="15.25" customHeight="1" x14ac:dyDescent="0.3">
      <c r="A16" s="207"/>
      <c r="B16" s="175" t="s">
        <v>1452</v>
      </c>
    </row>
    <row r="17" s="20" customFormat="1" ht="15.25" customHeight="1" x14ac:dyDescent="0.3"/>
    <row r="18" s="20" customFormat="1" ht="15.25" customHeight="1" x14ac:dyDescent="0.3"/>
    <row r="19" s="20" customFormat="1" ht="11.5" x14ac:dyDescent="0.3"/>
    <row r="20" s="20" customFormat="1" ht="11.5" x14ac:dyDescent="0.3"/>
    <row r="21" s="20" customFormat="1" ht="11.5" x14ac:dyDescent="0.3"/>
    <row r="22" s="20" customFormat="1" ht="11.5" x14ac:dyDescent="0.3"/>
    <row r="23" s="20" customFormat="1" ht="11.5" x14ac:dyDescent="0.3"/>
  </sheetData>
  <mergeCells count="1">
    <mergeCell ref="A11:A16"/>
  </mergeCells>
  <hyperlinks>
    <hyperlink ref="D2" location="Contents!A1" display="Back to Contents" xr:uid="{DC39C778-2C5D-48F3-BFFB-0F074A968712}"/>
  </hyperlinks>
  <pageMargins left="0.7" right="0.7" top="0.75" bottom="0.75" header="0.3" footer="0.3"/>
  <pageSetup paperSize="9" scale="6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60D14-3C02-4FAD-800E-DE245809EBAA}">
  <dimension ref="A1:Q76"/>
  <sheetViews>
    <sheetView showGridLines="0" zoomScaleNormal="100" workbookViewId="0">
      <pane ySplit="9" topLeftCell="A10" activePane="bottomLeft" state="frozen"/>
      <selection pane="bottomLeft" activeCell="J12" sqref="J12"/>
    </sheetView>
  </sheetViews>
  <sheetFormatPr defaultColWidth="8.75" defaultRowHeight="10" x14ac:dyDescent="0.2"/>
  <cols>
    <col min="1" max="2" width="8" style="22" customWidth="1"/>
    <col min="3" max="3" width="43.83203125" style="22" customWidth="1"/>
    <col min="4" max="4" width="9.58203125" style="22" customWidth="1"/>
    <col min="5" max="5" width="10" style="22" customWidth="1"/>
    <col min="6" max="6" width="9.83203125" style="22" customWidth="1"/>
    <col min="7" max="9" width="8.75" style="22" bestFit="1" customWidth="1"/>
    <col min="10" max="10" width="9" style="22" customWidth="1"/>
    <col min="11" max="12" width="8.33203125" style="22" customWidth="1"/>
    <col min="13" max="13" width="7.58203125" style="22" customWidth="1"/>
    <col min="14" max="15" width="10.33203125" style="22" customWidth="1"/>
    <col min="16" max="16" width="16.75" style="22" customWidth="1"/>
    <col min="17" max="16384" width="8.75" style="22"/>
  </cols>
  <sheetData>
    <row r="1" spans="1:17" s="1" customFormat="1" ht="14" x14ac:dyDescent="0.3"/>
    <row r="2" spans="1:17" s="1" customFormat="1" ht="25" x14ac:dyDescent="0.3">
      <c r="F2" s="21"/>
      <c r="P2" s="19" t="s">
        <v>10</v>
      </c>
    </row>
    <row r="3" spans="1:17" s="1" customFormat="1" ht="14" x14ac:dyDescent="0.3"/>
    <row r="4" spans="1:17" s="1" customFormat="1" ht="14" x14ac:dyDescent="0.3"/>
    <row r="5" spans="1:17" s="1" customFormat="1" ht="14" x14ac:dyDescent="0.3"/>
    <row r="6" spans="1:17" s="1" customFormat="1" ht="18" x14ac:dyDescent="0.3">
      <c r="A6" s="5" t="s">
        <v>69</v>
      </c>
    </row>
    <row r="7" spans="1:17" s="1" customFormat="1" ht="14.5" thickBot="1" x14ac:dyDescent="0.35"/>
    <row r="8" spans="1:17" s="1" customFormat="1" ht="14" x14ac:dyDescent="0.3">
      <c r="A8" s="212" t="s">
        <v>73</v>
      </c>
      <c r="B8" s="214" t="s">
        <v>1435</v>
      </c>
      <c r="C8" s="214" t="s">
        <v>31</v>
      </c>
      <c r="D8" s="100" t="s">
        <v>1455</v>
      </c>
      <c r="E8" s="89" t="s">
        <v>33</v>
      </c>
      <c r="F8" s="89" t="s">
        <v>33</v>
      </c>
      <c r="G8" s="208" t="s">
        <v>34</v>
      </c>
      <c r="H8" s="209"/>
      <c r="I8" s="209"/>
      <c r="J8" s="208" t="s">
        <v>35</v>
      </c>
      <c r="K8" s="209"/>
      <c r="L8" s="210" t="s">
        <v>36</v>
      </c>
      <c r="M8" s="211"/>
    </row>
    <row r="9" spans="1:17" s="23" customFormat="1" ht="28.5" thickBot="1" x14ac:dyDescent="0.35">
      <c r="A9" s="213"/>
      <c r="B9" s="215"/>
      <c r="C9" s="216"/>
      <c r="D9" s="146" t="s">
        <v>37</v>
      </c>
      <c r="E9" s="110" t="s">
        <v>38</v>
      </c>
      <c r="F9" s="110" t="s">
        <v>39</v>
      </c>
      <c r="G9" s="110">
        <v>45413</v>
      </c>
      <c r="H9" s="110">
        <v>47239</v>
      </c>
      <c r="I9" s="110">
        <v>49065</v>
      </c>
      <c r="J9" s="111" t="s">
        <v>40</v>
      </c>
      <c r="K9" s="111" t="s">
        <v>32</v>
      </c>
      <c r="L9" s="111" t="s">
        <v>40</v>
      </c>
      <c r="M9" s="111" t="s">
        <v>32</v>
      </c>
    </row>
    <row r="10" spans="1:17" ht="14" x14ac:dyDescent="0.3">
      <c r="A10" s="95">
        <v>1</v>
      </c>
      <c r="B10" s="95" t="s">
        <v>80</v>
      </c>
      <c r="C10" s="142" t="s">
        <v>12</v>
      </c>
      <c r="D10" s="145">
        <v>322.78771989771377</v>
      </c>
      <c r="E10" s="145">
        <v>330.19884617605754</v>
      </c>
      <c r="F10" s="145">
        <v>345.5818865147026</v>
      </c>
      <c r="G10" s="144">
        <v>2.2473102163025359E-2</v>
      </c>
      <c r="H10" s="144">
        <v>2.1566606762892779E-2</v>
      </c>
      <c r="I10" s="144">
        <v>2.1168185879032034E-2</v>
      </c>
      <c r="J10" s="145">
        <v>7.4111262783437848</v>
      </c>
      <c r="K10" s="144">
        <v>2.2959752870066685E-2</v>
      </c>
      <c r="L10" s="123">
        <v>22.794166616988836</v>
      </c>
      <c r="M10" s="98">
        <v>7.0616585489100769E-2</v>
      </c>
    </row>
    <row r="11" spans="1:17" ht="14" x14ac:dyDescent="0.3">
      <c r="A11" s="96">
        <v>1</v>
      </c>
      <c r="B11" s="96" t="s">
        <v>128</v>
      </c>
      <c r="C11" s="143" t="s">
        <v>13</v>
      </c>
      <c r="D11" s="99">
        <v>300.4193821557767</v>
      </c>
      <c r="E11" s="99">
        <v>307.33464389354151</v>
      </c>
      <c r="F11" s="99">
        <v>326.3730732726666</v>
      </c>
      <c r="G11" s="98">
        <v>2.0915775448580025E-2</v>
      </c>
      <c r="H11" s="98">
        <v>2.0073254301838622E-2</v>
      </c>
      <c r="I11" s="98">
        <v>1.9991574068372996E-2</v>
      </c>
      <c r="J11" s="99">
        <v>6.9152617377648129</v>
      </c>
      <c r="K11" s="98">
        <v>2.3018693694599968E-2</v>
      </c>
      <c r="L11" s="123">
        <v>25.953691116889882</v>
      </c>
      <c r="M11" s="98">
        <v>8.639153349776918E-2</v>
      </c>
    </row>
    <row r="12" spans="1:17" ht="14" x14ac:dyDescent="0.3">
      <c r="A12" s="96">
        <v>1</v>
      </c>
      <c r="B12" s="96" t="s">
        <v>157</v>
      </c>
      <c r="C12" s="143" t="s">
        <v>14</v>
      </c>
      <c r="D12" s="99">
        <v>909.14966762072015</v>
      </c>
      <c r="E12" s="99">
        <v>907.25206972868125</v>
      </c>
      <c r="F12" s="99">
        <v>959.2864779570441</v>
      </c>
      <c r="G12" s="98">
        <v>6.3296749233196906E-2</v>
      </c>
      <c r="H12" s="98">
        <v>5.925625982419859E-2</v>
      </c>
      <c r="I12" s="98">
        <v>5.8759892427905802E-2</v>
      </c>
      <c r="J12" s="99">
        <v>-1.8975978920388734</v>
      </c>
      <c r="K12" s="98">
        <v>-2.0872227748869321E-3</v>
      </c>
      <c r="L12" s="123">
        <v>50.136810336324039</v>
      </c>
      <c r="M12" s="98">
        <v>5.5146926982368116E-2</v>
      </c>
    </row>
    <row r="13" spans="1:17" ht="14" x14ac:dyDescent="0.3">
      <c r="A13" s="96">
        <v>1</v>
      </c>
      <c r="B13" s="96" t="s">
        <v>328</v>
      </c>
      <c r="C13" s="143" t="s">
        <v>15</v>
      </c>
      <c r="D13" s="99">
        <v>184.18736681526624</v>
      </c>
      <c r="E13" s="193">
        <v>197.41847418199319</v>
      </c>
      <c r="F13" s="99">
        <v>209.24704579966831</v>
      </c>
      <c r="G13" s="98">
        <v>1.2823478888508431E-2</v>
      </c>
      <c r="H13" s="98">
        <v>1.2894189818407871E-2</v>
      </c>
      <c r="I13" s="98">
        <v>1.2817165867104156E-2</v>
      </c>
      <c r="J13" s="99">
        <v>13.231107366726938</v>
      </c>
      <c r="K13" s="98">
        <v>7.1835042736656751E-2</v>
      </c>
      <c r="L13" s="123">
        <v>25.059678984402069</v>
      </c>
      <c r="M13" s="98">
        <v>0.13605536263263973</v>
      </c>
    </row>
    <row r="14" spans="1:17" ht="14" x14ac:dyDescent="0.3">
      <c r="A14" s="96">
        <v>1</v>
      </c>
      <c r="B14" s="96" t="s">
        <v>358</v>
      </c>
      <c r="C14" s="143" t="s">
        <v>16</v>
      </c>
      <c r="D14" s="99">
        <v>1357.7413376568541</v>
      </c>
      <c r="E14" s="99">
        <v>1452.8383714200002</v>
      </c>
      <c r="F14" s="99">
        <v>1520.3277252284001</v>
      </c>
      <c r="G14" s="98">
        <v>9.4528564475111265E-2</v>
      </c>
      <c r="H14" s="98">
        <v>9.489068241549968E-2</v>
      </c>
      <c r="I14" s="98">
        <v>9.312577175051541E-2</v>
      </c>
      <c r="J14" s="99">
        <v>95.097033763146257</v>
      </c>
      <c r="K14" s="98">
        <v>7.0040611658227725E-2</v>
      </c>
      <c r="L14" s="123">
        <v>162.58638757154625</v>
      </c>
      <c r="M14" s="98">
        <v>0.11974768909380962</v>
      </c>
      <c r="Q14" s="26"/>
    </row>
    <row r="15" spans="1:17" ht="14" x14ac:dyDescent="0.3">
      <c r="A15" s="96">
        <v>1</v>
      </c>
      <c r="B15" s="96" t="s">
        <v>387</v>
      </c>
      <c r="C15" s="143" t="s">
        <v>17</v>
      </c>
      <c r="D15" s="99">
        <v>384.15155340306416</v>
      </c>
      <c r="E15" s="99">
        <v>411.64957776711236</v>
      </c>
      <c r="F15" s="99">
        <v>437.63746846301586</v>
      </c>
      <c r="G15" s="98">
        <v>2.674537032712284E-2</v>
      </c>
      <c r="H15" s="98">
        <v>2.6886479679219095E-2</v>
      </c>
      <c r="I15" s="98">
        <v>2.6806935321420578E-2</v>
      </c>
      <c r="J15" s="99">
        <v>27.498024364048209</v>
      </c>
      <c r="K15" s="98">
        <v>7.1581187477840036E-2</v>
      </c>
      <c r="L15" s="123">
        <v>53.485915059951715</v>
      </c>
      <c r="M15" s="98">
        <v>0.13923128667875662</v>
      </c>
    </row>
    <row r="16" spans="1:17" ht="14" x14ac:dyDescent="0.3">
      <c r="A16" s="96">
        <v>1</v>
      </c>
      <c r="B16" s="96" t="s">
        <v>428</v>
      </c>
      <c r="C16" s="143" t="s">
        <v>18</v>
      </c>
      <c r="D16" s="99">
        <v>1320.2997472253244</v>
      </c>
      <c r="E16" s="99">
        <v>1366.8187450915946</v>
      </c>
      <c r="F16" s="99">
        <v>1420.1362202609184</v>
      </c>
      <c r="G16" s="98">
        <v>9.1921808904668403E-2</v>
      </c>
      <c r="H16" s="98">
        <v>8.9272396717655175E-2</v>
      </c>
      <c r="I16" s="98">
        <v>8.6988666527665764E-2</v>
      </c>
      <c r="J16" s="99">
        <v>46.518997866270134</v>
      </c>
      <c r="K16" s="98">
        <v>3.5233664146366861E-2</v>
      </c>
      <c r="L16" s="123">
        <v>99.836473035593983</v>
      </c>
      <c r="M16" s="98">
        <v>7.5616520601026638E-2</v>
      </c>
    </row>
    <row r="17" spans="1:14" ht="14" x14ac:dyDescent="0.3">
      <c r="A17" s="96">
        <v>1</v>
      </c>
      <c r="B17" s="96" t="s">
        <v>478</v>
      </c>
      <c r="C17" s="143" t="s">
        <v>19</v>
      </c>
      <c r="D17" s="99">
        <v>929.89288376728314</v>
      </c>
      <c r="E17" s="99">
        <v>984.83157641036996</v>
      </c>
      <c r="F17" s="99">
        <v>1040.64313266462</v>
      </c>
      <c r="G17" s="98">
        <v>6.4740931855135408E-2</v>
      </c>
      <c r="H17" s="98">
        <v>6.4323287564722872E-2</v>
      </c>
      <c r="I17" s="98">
        <v>6.374329247446156E-2</v>
      </c>
      <c r="J17" s="99">
        <v>54.938692643086775</v>
      </c>
      <c r="K17" s="98">
        <v>5.9080667894255923E-2</v>
      </c>
      <c r="L17" s="123">
        <v>110.75024889733689</v>
      </c>
      <c r="M17" s="98">
        <v>0.11910000692623157</v>
      </c>
    </row>
    <row r="18" spans="1:14" ht="14" x14ac:dyDescent="0.3">
      <c r="A18" s="96">
        <v>1</v>
      </c>
      <c r="B18" s="96" t="s">
        <v>495</v>
      </c>
      <c r="C18" s="143" t="s">
        <v>20</v>
      </c>
      <c r="D18" s="99">
        <v>736.94755611101982</v>
      </c>
      <c r="E18" s="99">
        <v>773.89292979573963</v>
      </c>
      <c r="F18" s="99">
        <v>812.5541172360505</v>
      </c>
      <c r="G18" s="98">
        <v>5.1307706880927451E-2</v>
      </c>
      <c r="H18" s="98">
        <v>5.0546041231739169E-2</v>
      </c>
      <c r="I18" s="98">
        <v>4.9771985343027313E-2</v>
      </c>
      <c r="J18" s="99">
        <v>36.94537368471979</v>
      </c>
      <c r="K18" s="98">
        <v>5.0132975377089162E-2</v>
      </c>
      <c r="L18" s="123">
        <v>75.606561125030737</v>
      </c>
      <c r="M18" s="98">
        <v>0.10259422193353562</v>
      </c>
    </row>
    <row r="19" spans="1:14" ht="14" x14ac:dyDescent="0.3">
      <c r="A19" s="96">
        <v>1</v>
      </c>
      <c r="B19" s="96" t="s">
        <v>550</v>
      </c>
      <c r="C19" s="143" t="s">
        <v>21</v>
      </c>
      <c r="D19" s="99">
        <v>191.13650695604596</v>
      </c>
      <c r="E19" s="99">
        <v>203.81903623023797</v>
      </c>
      <c r="F19" s="99">
        <v>219.22144542330096</v>
      </c>
      <c r="G19" s="98">
        <v>1.330729139655059E-2</v>
      </c>
      <c r="H19" s="98">
        <v>1.3312236114918522E-2</v>
      </c>
      <c r="I19" s="98">
        <v>1.3428135230672985E-2</v>
      </c>
      <c r="J19" s="99">
        <v>12.682529274192028</v>
      </c>
      <c r="K19" s="98">
        <v>6.6353254415748575E-2</v>
      </c>
      <c r="L19" s="123">
        <v>28.084938467255007</v>
      </c>
      <c r="M19" s="98">
        <v>0.1469365476774851</v>
      </c>
    </row>
    <row r="20" spans="1:14" ht="14" x14ac:dyDescent="0.3">
      <c r="A20" s="96">
        <v>1</v>
      </c>
      <c r="B20" s="96" t="s">
        <v>600</v>
      </c>
      <c r="C20" s="143" t="s">
        <v>22</v>
      </c>
      <c r="D20" s="99">
        <v>529.87513981848588</v>
      </c>
      <c r="E20" s="99">
        <v>571.04908809499636</v>
      </c>
      <c r="F20" s="99">
        <v>608.03782396485724</v>
      </c>
      <c r="G20" s="98">
        <v>3.6890926812710265E-2</v>
      </c>
      <c r="H20" s="98">
        <v>3.7297498970322862E-2</v>
      </c>
      <c r="I20" s="98">
        <v>3.7244595800372378E-2</v>
      </c>
      <c r="J20" s="99">
        <v>41.173948276510579</v>
      </c>
      <c r="K20" s="98">
        <v>7.7705001013286035E-2</v>
      </c>
      <c r="L20" s="123">
        <v>78.162684146371433</v>
      </c>
      <c r="M20" s="98">
        <v>0.14751151407697072</v>
      </c>
    </row>
    <row r="21" spans="1:14" ht="14" x14ac:dyDescent="0.3">
      <c r="A21" s="96">
        <v>1</v>
      </c>
      <c r="B21" s="96" t="s">
        <v>634</v>
      </c>
      <c r="C21" s="143" t="s">
        <v>23</v>
      </c>
      <c r="D21" s="99">
        <v>226.186916566946</v>
      </c>
      <c r="E21" s="99">
        <v>245.08726794737504</v>
      </c>
      <c r="F21" s="99">
        <v>260.79014307397284</v>
      </c>
      <c r="G21" s="98">
        <v>1.5747568357183571E-2</v>
      </c>
      <c r="H21" s="98">
        <v>1.6007629316773898E-2</v>
      </c>
      <c r="I21" s="98">
        <v>1.5974373771972424E-2</v>
      </c>
      <c r="J21" s="99">
        <v>18.900351380429058</v>
      </c>
      <c r="K21" s="98">
        <v>8.3560763227589208E-2</v>
      </c>
      <c r="L21" s="123">
        <v>34.603226507026875</v>
      </c>
      <c r="M21" s="98">
        <v>0.15298509317971609</v>
      </c>
    </row>
    <row r="22" spans="1:14" ht="14" x14ac:dyDescent="0.3">
      <c r="A22" s="96">
        <v>1</v>
      </c>
      <c r="B22" s="96" t="s">
        <v>658</v>
      </c>
      <c r="C22" s="143" t="s">
        <v>24</v>
      </c>
      <c r="D22" s="99">
        <v>1324.5610385345544</v>
      </c>
      <c r="E22" s="99">
        <v>1469.0620992314516</v>
      </c>
      <c r="F22" s="99">
        <v>1579.1160226104187</v>
      </c>
      <c r="G22" s="98">
        <v>9.2218488205135854E-2</v>
      </c>
      <c r="H22" s="98">
        <v>9.5950318940550477E-2</v>
      </c>
      <c r="I22" s="98">
        <v>9.6726775318859079E-2</v>
      </c>
      <c r="J22" s="99">
        <v>144.5010606968971</v>
      </c>
      <c r="K22" s="98">
        <v>0.10909354608283484</v>
      </c>
      <c r="L22" s="123">
        <v>254.5549840758643</v>
      </c>
      <c r="M22" s="98">
        <v>0.19218063695841048</v>
      </c>
    </row>
    <row r="23" spans="1:14" ht="14" x14ac:dyDescent="0.3">
      <c r="A23" s="96">
        <v>1</v>
      </c>
      <c r="B23" s="96" t="s">
        <v>685</v>
      </c>
      <c r="C23" s="143" t="s">
        <v>25</v>
      </c>
      <c r="D23" s="99">
        <v>437.62756608843199</v>
      </c>
      <c r="E23" s="99">
        <v>452.48551633492212</v>
      </c>
      <c r="F23" s="99">
        <v>474.40454942455591</v>
      </c>
      <c r="G23" s="98">
        <v>3.0468473228095448E-2</v>
      </c>
      <c r="H23" s="98">
        <v>2.9553638087204646E-2</v>
      </c>
      <c r="I23" s="98">
        <v>2.905905684281342E-2</v>
      </c>
      <c r="J23" s="99">
        <v>14.85795024649013</v>
      </c>
      <c r="K23" s="98">
        <v>3.395112967698144E-2</v>
      </c>
      <c r="L23" s="123">
        <v>36.776983336123926</v>
      </c>
      <c r="M23" s="98">
        <v>8.4037172669082727E-2</v>
      </c>
    </row>
    <row r="24" spans="1:14" ht="14" x14ac:dyDescent="0.3">
      <c r="A24" s="96">
        <v>1</v>
      </c>
      <c r="B24" s="96" t="s">
        <v>707</v>
      </c>
      <c r="C24" s="143" t="s">
        <v>26</v>
      </c>
      <c r="D24" s="99">
        <v>941.75779566888048</v>
      </c>
      <c r="E24" s="99">
        <v>982.95443260500997</v>
      </c>
      <c r="F24" s="99">
        <v>1034.0513738928003</v>
      </c>
      <c r="G24" s="98">
        <v>6.5566989852026941E-2</v>
      </c>
      <c r="H24" s="98">
        <v>6.4200683798063998E-2</v>
      </c>
      <c r="I24" s="98">
        <v>6.3339522542076268E-2</v>
      </c>
      <c r="J24" s="99">
        <v>41.196636936129536</v>
      </c>
      <c r="K24" s="98">
        <v>4.3744407665741392E-2</v>
      </c>
      <c r="L24" s="123">
        <v>92.293578223919852</v>
      </c>
      <c r="M24" s="98">
        <v>9.8001395526934321E-2</v>
      </c>
    </row>
    <row r="25" spans="1:14" ht="14" x14ac:dyDescent="0.3">
      <c r="A25" s="96">
        <v>1</v>
      </c>
      <c r="B25" s="96" t="s">
        <v>736</v>
      </c>
      <c r="C25" s="143" t="s">
        <v>27</v>
      </c>
      <c r="D25" s="99">
        <v>1210.2380803084411</v>
      </c>
      <c r="E25" s="99">
        <v>1281.7760777316867</v>
      </c>
      <c r="F25" s="99">
        <v>1360.3034488000756</v>
      </c>
      <c r="G25" s="98">
        <v>8.4259103874750357E-2</v>
      </c>
      <c r="H25" s="98">
        <v>8.3717920115878308E-2</v>
      </c>
      <c r="I25" s="98">
        <v>8.3323685007035977E-2</v>
      </c>
      <c r="J25" s="99">
        <v>71.537997423245571</v>
      </c>
      <c r="K25" s="98">
        <v>5.911068126778285E-2</v>
      </c>
      <c r="L25" s="123">
        <v>150.0653684916345</v>
      </c>
      <c r="M25" s="98">
        <v>0.123996568058236</v>
      </c>
    </row>
    <row r="26" spans="1:14" ht="14" x14ac:dyDescent="0.3">
      <c r="A26" s="96">
        <v>1</v>
      </c>
      <c r="B26" s="96" t="s">
        <v>758</v>
      </c>
      <c r="C26" s="143" t="s">
        <v>28</v>
      </c>
      <c r="D26" s="99">
        <v>2260.3901401938074</v>
      </c>
      <c r="E26" s="99">
        <v>2543.5235529802085</v>
      </c>
      <c r="F26" s="99">
        <v>2845.3427677800914</v>
      </c>
      <c r="G26" s="98">
        <v>0.15737271097230005</v>
      </c>
      <c r="H26" s="98">
        <v>0.16612769213018994</v>
      </c>
      <c r="I26" s="98">
        <v>0.1742879096047934</v>
      </c>
      <c r="J26" s="99">
        <v>283.13341278640087</v>
      </c>
      <c r="K26" s="98">
        <v>0.12525864794390085</v>
      </c>
      <c r="L26" s="123">
        <v>584.95262758628417</v>
      </c>
      <c r="M26" s="98">
        <v>0.25878392282145146</v>
      </c>
    </row>
    <row r="27" spans="1:14" ht="14" x14ac:dyDescent="0.3">
      <c r="A27" s="96">
        <v>1</v>
      </c>
      <c r="B27" s="96" t="s">
        <v>789</v>
      </c>
      <c r="C27" s="143" t="s">
        <v>29</v>
      </c>
      <c r="D27" s="99">
        <v>270.47197996020719</v>
      </c>
      <c r="E27" s="99">
        <v>284.58072410773002</v>
      </c>
      <c r="F27" s="99">
        <v>300.71985192953395</v>
      </c>
      <c r="G27" s="98">
        <v>1.8830779683339915E-2</v>
      </c>
      <c r="H27" s="98">
        <v>1.8587104831548365E-2</v>
      </c>
      <c r="I27" s="98">
        <v>1.8420218106218769E-2</v>
      </c>
      <c r="J27" s="99">
        <v>14.10874414752284</v>
      </c>
      <c r="K27" s="98">
        <v>5.2163422435102413E-2</v>
      </c>
      <c r="L27" s="123">
        <v>30.247871969326749</v>
      </c>
      <c r="M27" s="98">
        <v>0.11183366193339861</v>
      </c>
    </row>
    <row r="28" spans="1:14" ht="14" x14ac:dyDescent="0.3">
      <c r="A28" s="96">
        <v>1</v>
      </c>
      <c r="B28" s="96" t="s">
        <v>817</v>
      </c>
      <c r="C28" s="143" t="s">
        <v>30</v>
      </c>
      <c r="D28" s="99">
        <v>525.46923787504295</v>
      </c>
      <c r="E28" s="99">
        <v>544.08060282109807</v>
      </c>
      <c r="F28" s="99">
        <v>571.75697996916995</v>
      </c>
      <c r="G28" s="98">
        <v>3.6584179441631094E-2</v>
      </c>
      <c r="H28" s="98">
        <v>3.553607937837517E-2</v>
      </c>
      <c r="I28" s="98">
        <v>3.5022258115679529E-2</v>
      </c>
      <c r="J28" s="99">
        <v>18.611364946055108</v>
      </c>
      <c r="K28" s="98">
        <v>3.5418562314547763E-2</v>
      </c>
      <c r="L28" s="123">
        <v>46.287742094126997</v>
      </c>
      <c r="M28" s="98">
        <v>8.8088395585840695E-2</v>
      </c>
    </row>
    <row r="29" spans="1:14" s="24" customFormat="1" ht="14" x14ac:dyDescent="0.3">
      <c r="A29" s="97"/>
      <c r="B29" s="185"/>
      <c r="C29" s="191" t="s">
        <v>41</v>
      </c>
      <c r="D29" s="186">
        <v>14363.291616623863</v>
      </c>
      <c r="E29" s="190">
        <v>15310.653632549805</v>
      </c>
      <c r="F29" s="194">
        <v>16325.531554265866</v>
      </c>
      <c r="G29" s="192">
        <v>1</v>
      </c>
      <c r="H29" s="192">
        <v>1</v>
      </c>
      <c r="I29" s="192">
        <v>1</v>
      </c>
      <c r="J29" s="186">
        <v>947.36201592594193</v>
      </c>
      <c r="K29" s="189">
        <v>6.5957166449888138E-2</v>
      </c>
      <c r="L29" s="190">
        <v>1962.2399376420026</v>
      </c>
      <c r="M29" s="188">
        <v>0.13661492017407317</v>
      </c>
      <c r="N29" s="187"/>
    </row>
    <row r="32" spans="1:14" x14ac:dyDescent="0.2">
      <c r="C32" s="25"/>
      <c r="D32" s="25"/>
      <c r="E32" s="25"/>
      <c r="F32" s="25"/>
      <c r="G32" s="25"/>
      <c r="H32" s="25"/>
      <c r="I32" s="25"/>
      <c r="J32" s="25"/>
      <c r="K32" s="25"/>
      <c r="L32" s="25"/>
      <c r="M32" s="25"/>
    </row>
    <row r="33" spans="3:13" x14ac:dyDescent="0.2">
      <c r="C33" s="25"/>
      <c r="D33" s="25"/>
      <c r="E33" s="25"/>
      <c r="F33" s="25"/>
      <c r="G33" s="25"/>
      <c r="H33" s="25"/>
      <c r="I33" s="25"/>
      <c r="J33" s="25"/>
      <c r="K33" s="25"/>
      <c r="L33" s="25"/>
      <c r="M33" s="25"/>
    </row>
    <row r="34" spans="3:13" x14ac:dyDescent="0.2">
      <c r="C34" s="25"/>
      <c r="D34" s="25"/>
      <c r="E34" s="25"/>
      <c r="F34" s="25"/>
      <c r="G34" s="25"/>
      <c r="H34" s="25"/>
      <c r="I34" s="25"/>
      <c r="J34" s="25"/>
      <c r="K34" s="25"/>
      <c r="L34" s="25"/>
      <c r="M34" s="25"/>
    </row>
    <row r="35" spans="3:13" x14ac:dyDescent="0.2">
      <c r="C35" s="25"/>
      <c r="D35" s="25"/>
      <c r="E35" s="25"/>
      <c r="F35" s="25"/>
      <c r="G35" s="25"/>
      <c r="H35" s="25"/>
      <c r="I35" s="25"/>
      <c r="J35" s="25"/>
      <c r="K35" s="25"/>
      <c r="L35" s="25"/>
      <c r="M35" s="25"/>
    </row>
    <row r="36" spans="3:13" x14ac:dyDescent="0.2">
      <c r="D36" s="25"/>
      <c r="E36" s="25"/>
      <c r="F36" s="25"/>
      <c r="G36" s="25"/>
      <c r="H36" s="25"/>
      <c r="I36" s="25"/>
      <c r="J36" s="25"/>
      <c r="K36" s="25"/>
      <c r="L36" s="25"/>
      <c r="M36" s="25"/>
    </row>
    <row r="37" spans="3:13" x14ac:dyDescent="0.2">
      <c r="D37" s="25"/>
      <c r="E37" s="25"/>
      <c r="F37" s="25"/>
      <c r="G37" s="25"/>
      <c r="H37" s="25"/>
      <c r="I37" s="25"/>
      <c r="J37" s="25"/>
      <c r="K37" s="25"/>
      <c r="L37" s="25"/>
      <c r="M37" s="25"/>
    </row>
    <row r="38" spans="3:13" x14ac:dyDescent="0.2">
      <c r="D38" s="25"/>
      <c r="E38" s="25"/>
      <c r="F38" s="25"/>
      <c r="G38" s="25"/>
      <c r="H38" s="25"/>
      <c r="I38" s="25"/>
      <c r="J38" s="25"/>
      <c r="K38" s="25"/>
      <c r="L38" s="25"/>
      <c r="M38" s="25"/>
    </row>
    <row r="39" spans="3:13" x14ac:dyDescent="0.2">
      <c r="D39" s="25"/>
      <c r="E39" s="25"/>
      <c r="F39" s="25"/>
      <c r="G39" s="25"/>
      <c r="H39" s="25"/>
      <c r="I39" s="25"/>
      <c r="J39" s="25"/>
      <c r="K39" s="25"/>
      <c r="L39" s="25"/>
      <c r="M39" s="25"/>
    </row>
    <row r="40" spans="3:13" x14ac:dyDescent="0.2">
      <c r="D40" s="25"/>
      <c r="E40" s="25"/>
      <c r="F40" s="25"/>
      <c r="G40" s="25"/>
      <c r="H40" s="25"/>
      <c r="I40" s="25"/>
      <c r="J40" s="25"/>
      <c r="K40" s="25"/>
      <c r="L40" s="25"/>
      <c r="M40" s="25"/>
    </row>
    <row r="41" spans="3:13" x14ac:dyDescent="0.2">
      <c r="D41" s="25"/>
      <c r="E41" s="25"/>
      <c r="F41" s="25"/>
      <c r="G41" s="25"/>
      <c r="H41" s="25"/>
      <c r="I41" s="25"/>
      <c r="J41" s="25"/>
      <c r="K41" s="25"/>
      <c r="L41" s="25"/>
      <c r="M41" s="25"/>
    </row>
    <row r="42" spans="3:13" x14ac:dyDescent="0.2">
      <c r="D42" s="25"/>
      <c r="E42" s="25"/>
      <c r="F42" s="25"/>
      <c r="G42" s="25"/>
      <c r="H42" s="25"/>
      <c r="I42" s="25"/>
      <c r="J42" s="25"/>
      <c r="K42" s="25"/>
      <c r="L42" s="25"/>
      <c r="M42" s="25"/>
    </row>
    <row r="43" spans="3:13" x14ac:dyDescent="0.2">
      <c r="D43" s="25"/>
      <c r="E43" s="25"/>
      <c r="F43" s="25"/>
      <c r="G43" s="25"/>
      <c r="H43" s="25"/>
      <c r="I43" s="25"/>
      <c r="J43" s="25"/>
      <c r="K43" s="25"/>
      <c r="L43" s="25"/>
      <c r="M43" s="25"/>
    </row>
    <row r="44" spans="3:13" x14ac:dyDescent="0.2">
      <c r="D44" s="25"/>
      <c r="E44" s="25"/>
      <c r="F44" s="25"/>
      <c r="G44" s="25"/>
      <c r="H44" s="25"/>
      <c r="I44" s="25"/>
      <c r="J44" s="25"/>
      <c r="K44" s="25"/>
      <c r="L44" s="25"/>
      <c r="M44" s="25"/>
    </row>
    <row r="45" spans="3:13" x14ac:dyDescent="0.2">
      <c r="D45" s="25"/>
      <c r="E45" s="25"/>
      <c r="F45" s="25"/>
      <c r="G45" s="25"/>
      <c r="H45" s="25"/>
      <c r="I45" s="25"/>
      <c r="J45" s="25"/>
      <c r="K45" s="25"/>
      <c r="L45" s="25"/>
      <c r="M45" s="25"/>
    </row>
    <row r="46" spans="3:13" x14ac:dyDescent="0.2">
      <c r="D46" s="25"/>
      <c r="E46" s="25"/>
      <c r="F46" s="25"/>
      <c r="G46" s="25"/>
      <c r="H46" s="25"/>
      <c r="I46" s="25"/>
      <c r="J46" s="25"/>
      <c r="K46" s="25"/>
      <c r="L46" s="25"/>
      <c r="M46" s="25"/>
    </row>
    <row r="47" spans="3:13" x14ac:dyDescent="0.2">
      <c r="D47" s="25"/>
      <c r="E47" s="25"/>
      <c r="F47" s="25"/>
      <c r="G47" s="25"/>
      <c r="H47" s="25"/>
      <c r="I47" s="25"/>
      <c r="J47" s="25"/>
      <c r="K47" s="25"/>
      <c r="L47" s="25"/>
      <c r="M47" s="25"/>
    </row>
    <row r="48" spans="3:13" x14ac:dyDescent="0.2">
      <c r="D48" s="25"/>
      <c r="E48" s="25"/>
      <c r="F48" s="25"/>
      <c r="G48" s="25"/>
      <c r="H48" s="25"/>
      <c r="I48" s="25"/>
      <c r="J48" s="25"/>
      <c r="K48" s="25"/>
      <c r="L48" s="25"/>
      <c r="M48" s="25"/>
    </row>
    <row r="49" spans="4:13" x14ac:dyDescent="0.2">
      <c r="D49" s="25"/>
      <c r="E49" s="25"/>
      <c r="F49" s="25"/>
      <c r="G49" s="25"/>
      <c r="H49" s="25"/>
      <c r="I49" s="25"/>
      <c r="J49" s="25"/>
      <c r="K49" s="25"/>
      <c r="L49" s="25"/>
      <c r="M49" s="25"/>
    </row>
    <row r="50" spans="4:13" x14ac:dyDescent="0.2">
      <c r="D50" s="25"/>
      <c r="E50" s="25"/>
      <c r="F50" s="25"/>
      <c r="G50" s="25"/>
      <c r="H50" s="25"/>
      <c r="I50" s="25"/>
      <c r="J50" s="25"/>
      <c r="K50" s="25"/>
      <c r="L50" s="25"/>
      <c r="M50" s="25"/>
    </row>
    <row r="51" spans="4:13" x14ac:dyDescent="0.2">
      <c r="D51" s="25"/>
      <c r="E51" s="25"/>
      <c r="F51" s="25"/>
      <c r="G51" s="25"/>
      <c r="H51" s="25"/>
      <c r="I51" s="25"/>
      <c r="J51" s="25"/>
      <c r="K51" s="25"/>
      <c r="L51" s="25"/>
      <c r="M51" s="25"/>
    </row>
    <row r="52" spans="4:13" x14ac:dyDescent="0.2">
      <c r="D52" s="25"/>
      <c r="E52" s="25"/>
      <c r="F52" s="25"/>
      <c r="G52" s="25"/>
      <c r="H52" s="25"/>
      <c r="I52" s="25"/>
      <c r="J52" s="25"/>
      <c r="K52" s="25"/>
      <c r="L52" s="25"/>
      <c r="M52" s="25"/>
    </row>
    <row r="53" spans="4:13" x14ac:dyDescent="0.2">
      <c r="D53" s="25"/>
      <c r="E53" s="25"/>
      <c r="F53" s="25"/>
      <c r="G53" s="25"/>
      <c r="H53" s="25"/>
      <c r="I53" s="25"/>
      <c r="J53" s="25"/>
      <c r="K53" s="25"/>
      <c r="L53" s="25"/>
      <c r="M53" s="25"/>
    </row>
    <row r="54" spans="4:13" x14ac:dyDescent="0.2">
      <c r="D54" s="25"/>
      <c r="E54" s="25"/>
      <c r="F54" s="25"/>
      <c r="G54" s="25"/>
      <c r="H54" s="25"/>
      <c r="I54" s="25"/>
      <c r="J54" s="25"/>
      <c r="K54" s="25"/>
      <c r="L54" s="25"/>
      <c r="M54" s="25"/>
    </row>
    <row r="55" spans="4:13" x14ac:dyDescent="0.2">
      <c r="D55" s="25"/>
      <c r="E55" s="25"/>
      <c r="F55" s="25"/>
      <c r="G55" s="25"/>
      <c r="H55" s="25"/>
      <c r="I55" s="25"/>
      <c r="J55" s="25"/>
      <c r="K55" s="25"/>
      <c r="L55" s="25"/>
      <c r="M55" s="25"/>
    </row>
    <row r="56" spans="4:13" x14ac:dyDescent="0.2">
      <c r="D56" s="25"/>
      <c r="E56" s="25"/>
      <c r="F56" s="25"/>
      <c r="G56" s="25"/>
      <c r="H56" s="25"/>
      <c r="I56" s="25"/>
      <c r="J56" s="25"/>
      <c r="K56" s="25"/>
      <c r="L56" s="25"/>
      <c r="M56" s="25"/>
    </row>
    <row r="57" spans="4:13" x14ac:dyDescent="0.2">
      <c r="D57" s="25"/>
      <c r="E57" s="25"/>
      <c r="F57" s="25"/>
      <c r="G57" s="25"/>
      <c r="H57" s="25"/>
      <c r="I57" s="25"/>
      <c r="J57" s="25"/>
      <c r="K57" s="25"/>
      <c r="L57" s="25"/>
      <c r="M57" s="25"/>
    </row>
    <row r="58" spans="4:13" x14ac:dyDescent="0.2">
      <c r="D58" s="25"/>
      <c r="E58" s="25"/>
      <c r="F58" s="25"/>
      <c r="G58" s="25"/>
      <c r="H58" s="25"/>
      <c r="I58" s="25"/>
      <c r="J58" s="25"/>
      <c r="K58" s="25"/>
      <c r="L58" s="25"/>
      <c r="M58" s="25"/>
    </row>
    <row r="59" spans="4:13" x14ac:dyDescent="0.2">
      <c r="D59" s="25"/>
      <c r="E59" s="25"/>
      <c r="F59" s="25"/>
      <c r="G59" s="25"/>
      <c r="H59" s="25"/>
      <c r="I59" s="25"/>
      <c r="J59" s="25"/>
      <c r="K59" s="25"/>
      <c r="L59" s="25"/>
      <c r="M59" s="25"/>
    </row>
    <row r="60" spans="4:13" x14ac:dyDescent="0.2">
      <c r="D60" s="25"/>
      <c r="E60" s="25"/>
      <c r="F60" s="25"/>
      <c r="G60" s="25"/>
      <c r="H60" s="25"/>
      <c r="I60" s="25"/>
      <c r="J60" s="25"/>
      <c r="K60" s="25"/>
      <c r="L60" s="25"/>
      <c r="M60" s="25"/>
    </row>
    <row r="61" spans="4:13" x14ac:dyDescent="0.2">
      <c r="D61" s="25"/>
      <c r="E61" s="25"/>
      <c r="F61" s="25"/>
      <c r="G61" s="25"/>
      <c r="H61" s="25"/>
      <c r="I61" s="25"/>
      <c r="J61" s="25"/>
      <c r="K61" s="25"/>
      <c r="L61" s="25"/>
      <c r="M61" s="25"/>
    </row>
    <row r="62" spans="4:13" x14ac:dyDescent="0.2">
      <c r="D62" s="25"/>
      <c r="E62" s="25"/>
      <c r="F62" s="25"/>
      <c r="G62" s="25"/>
      <c r="H62" s="25"/>
      <c r="I62" s="25"/>
      <c r="J62" s="25"/>
      <c r="K62" s="25"/>
      <c r="L62" s="25"/>
      <c r="M62" s="25"/>
    </row>
    <row r="63" spans="4:13" x14ac:dyDescent="0.2">
      <c r="D63" s="25"/>
      <c r="E63" s="25"/>
      <c r="F63" s="25"/>
      <c r="G63" s="25"/>
      <c r="H63" s="25"/>
      <c r="I63" s="25"/>
      <c r="J63" s="25"/>
      <c r="K63" s="25"/>
      <c r="L63" s="25"/>
      <c r="M63" s="25"/>
    </row>
    <row r="64" spans="4:13" x14ac:dyDescent="0.2">
      <c r="D64" s="25"/>
      <c r="E64" s="25"/>
      <c r="F64" s="25"/>
      <c r="G64" s="25"/>
      <c r="H64" s="25"/>
      <c r="I64" s="25"/>
      <c r="J64" s="25"/>
      <c r="K64" s="25"/>
      <c r="L64" s="25"/>
      <c r="M64" s="25"/>
    </row>
    <row r="65" spans="4:13" x14ac:dyDescent="0.2">
      <c r="D65" s="25"/>
      <c r="E65" s="25"/>
      <c r="F65" s="25"/>
      <c r="G65" s="25"/>
      <c r="H65" s="25"/>
      <c r="I65" s="25"/>
      <c r="J65" s="25"/>
      <c r="K65" s="25"/>
      <c r="L65" s="25"/>
      <c r="M65" s="25"/>
    </row>
    <row r="66" spans="4:13" x14ac:dyDescent="0.2">
      <c r="D66" s="25"/>
      <c r="E66" s="25"/>
      <c r="F66" s="25"/>
      <c r="G66" s="25"/>
      <c r="H66" s="25"/>
      <c r="I66" s="25"/>
      <c r="J66" s="25"/>
      <c r="K66" s="25"/>
      <c r="L66" s="25"/>
      <c r="M66" s="25"/>
    </row>
    <row r="67" spans="4:13" x14ac:dyDescent="0.2">
      <c r="D67" s="25"/>
      <c r="E67" s="25"/>
      <c r="F67" s="25"/>
      <c r="G67" s="25"/>
      <c r="H67" s="25"/>
      <c r="I67" s="25"/>
      <c r="J67" s="25"/>
      <c r="K67" s="25"/>
      <c r="L67" s="25"/>
      <c r="M67" s="25"/>
    </row>
    <row r="68" spans="4:13" x14ac:dyDescent="0.2">
      <c r="D68" s="25"/>
      <c r="E68" s="25"/>
      <c r="F68" s="25"/>
      <c r="G68" s="25"/>
      <c r="H68" s="25"/>
      <c r="I68" s="25"/>
      <c r="J68" s="25"/>
      <c r="K68" s="25"/>
      <c r="L68" s="25"/>
      <c r="M68" s="25"/>
    </row>
    <row r="69" spans="4:13" x14ac:dyDescent="0.2">
      <c r="D69" s="25"/>
      <c r="E69" s="25"/>
      <c r="F69" s="25"/>
      <c r="G69" s="25"/>
      <c r="H69" s="25"/>
      <c r="I69" s="25"/>
      <c r="J69" s="25"/>
      <c r="K69" s="25"/>
      <c r="L69" s="25"/>
      <c r="M69" s="25"/>
    </row>
    <row r="70" spans="4:13" x14ac:dyDescent="0.2">
      <c r="D70" s="25"/>
      <c r="E70" s="25"/>
      <c r="F70" s="25"/>
      <c r="G70" s="25"/>
      <c r="H70" s="25"/>
      <c r="I70" s="25"/>
      <c r="J70" s="25"/>
      <c r="K70" s="25"/>
      <c r="L70" s="25"/>
      <c r="M70" s="25"/>
    </row>
    <row r="71" spans="4:13" x14ac:dyDescent="0.2">
      <c r="D71" s="25"/>
      <c r="E71" s="25"/>
      <c r="F71" s="25"/>
      <c r="G71" s="25"/>
      <c r="H71" s="25"/>
      <c r="I71" s="25"/>
      <c r="J71" s="25"/>
      <c r="K71" s="25"/>
      <c r="L71" s="25"/>
      <c r="M71" s="25"/>
    </row>
    <row r="72" spans="4:13" x14ac:dyDescent="0.2">
      <c r="D72" s="25"/>
      <c r="E72" s="25"/>
      <c r="F72" s="25"/>
      <c r="G72" s="25"/>
      <c r="H72" s="25"/>
      <c r="I72" s="25"/>
      <c r="J72" s="25"/>
      <c r="K72" s="25"/>
      <c r="L72" s="25"/>
      <c r="M72" s="25"/>
    </row>
    <row r="73" spans="4:13" x14ac:dyDescent="0.2">
      <c r="D73" s="25"/>
      <c r="E73" s="25"/>
      <c r="F73" s="25"/>
      <c r="G73" s="25"/>
      <c r="H73" s="25"/>
      <c r="I73" s="25"/>
      <c r="J73" s="25"/>
      <c r="K73" s="25"/>
      <c r="L73" s="25"/>
      <c r="M73" s="25"/>
    </row>
    <row r="74" spans="4:13" x14ac:dyDescent="0.2">
      <c r="D74" s="25"/>
      <c r="E74" s="25"/>
      <c r="F74" s="25"/>
      <c r="G74" s="25"/>
      <c r="H74" s="25"/>
      <c r="I74" s="25"/>
      <c r="J74" s="25"/>
      <c r="K74" s="25"/>
      <c r="L74" s="25"/>
      <c r="M74" s="25"/>
    </row>
    <row r="75" spans="4:13" x14ac:dyDescent="0.2">
      <c r="D75" s="25"/>
      <c r="E75" s="25"/>
      <c r="F75" s="25"/>
      <c r="G75" s="25"/>
      <c r="H75" s="25"/>
      <c r="I75" s="25"/>
      <c r="J75" s="25"/>
      <c r="K75" s="25"/>
      <c r="L75" s="25"/>
      <c r="M75" s="25"/>
    </row>
    <row r="76" spans="4:13" x14ac:dyDescent="0.2">
      <c r="D76" s="25"/>
      <c r="E76" s="25"/>
      <c r="F76" s="25"/>
      <c r="G76" s="25"/>
      <c r="H76" s="25"/>
      <c r="I76" s="25"/>
      <c r="J76" s="25"/>
      <c r="K76" s="25"/>
      <c r="L76" s="25"/>
      <c r="M76" s="25"/>
    </row>
  </sheetData>
  <mergeCells count="6">
    <mergeCell ref="G8:I8"/>
    <mergeCell ref="J8:K8"/>
    <mergeCell ref="L8:M8"/>
    <mergeCell ref="A8:A9"/>
    <mergeCell ref="B8:B9"/>
    <mergeCell ref="C8:C9"/>
  </mergeCells>
  <hyperlinks>
    <hyperlink ref="P2" location="Contents!A1" display="Back to Contents" xr:uid="{15A4EA63-5BE2-4701-BB76-FB3AF7E646BA}"/>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4320C-AF30-4AF8-A3C6-A4159219C1EF}">
  <dimension ref="A1:Q65"/>
  <sheetViews>
    <sheetView workbookViewId="0">
      <selection activeCell="H34" sqref="H34"/>
    </sheetView>
  </sheetViews>
  <sheetFormatPr defaultColWidth="8.75" defaultRowHeight="10" x14ac:dyDescent="0.2"/>
  <cols>
    <col min="1" max="1" width="10" style="32" customWidth="1"/>
    <col min="2" max="2" width="10.25" style="32" customWidth="1"/>
    <col min="3" max="3" width="40.1640625" style="32" customWidth="1"/>
    <col min="4" max="4" width="9.58203125" style="32" customWidth="1"/>
    <col min="5" max="5" width="10" style="32" customWidth="1"/>
    <col min="6" max="6" width="9.83203125" style="32" customWidth="1"/>
    <col min="7" max="9" width="8.75" style="32" bestFit="1"/>
    <col min="10" max="10" width="9" style="32" customWidth="1"/>
    <col min="11" max="12" width="8.33203125" style="32" customWidth="1"/>
    <col min="13" max="13" width="7.58203125" style="32" customWidth="1"/>
    <col min="14" max="15" width="10.33203125" style="32" customWidth="1"/>
    <col min="16" max="16" width="16.75" style="32" customWidth="1"/>
    <col min="17" max="16384" width="8.75" style="32"/>
  </cols>
  <sheetData>
    <row r="1" spans="1:17" s="27" customFormat="1" ht="14" x14ac:dyDescent="0.3"/>
    <row r="2" spans="1:17" s="27" customFormat="1" ht="25" x14ac:dyDescent="0.3">
      <c r="F2" s="28"/>
      <c r="P2" s="29" t="s">
        <v>10</v>
      </c>
    </row>
    <row r="3" spans="1:17" s="27" customFormat="1" ht="14" x14ac:dyDescent="0.3"/>
    <row r="4" spans="1:17" s="27" customFormat="1" ht="14" x14ac:dyDescent="0.3"/>
    <row r="5" spans="1:17" s="27" customFormat="1" ht="14" x14ac:dyDescent="0.3"/>
    <row r="6" spans="1:17" s="27" customFormat="1" ht="18" x14ac:dyDescent="0.3">
      <c r="A6" s="30" t="s">
        <v>68</v>
      </c>
    </row>
    <row r="7" spans="1:17" s="27" customFormat="1" ht="14" x14ac:dyDescent="0.3"/>
    <row r="8" spans="1:17" s="27" customFormat="1" ht="14" x14ac:dyDescent="0.3">
      <c r="A8" s="222" t="s">
        <v>849</v>
      </c>
      <c r="B8" s="221" t="s">
        <v>1436</v>
      </c>
      <c r="C8" s="221" t="s">
        <v>56</v>
      </c>
      <c r="D8" s="132" t="s">
        <v>1455</v>
      </c>
      <c r="E8" s="124" t="s">
        <v>33</v>
      </c>
      <c r="F8" s="148" t="s">
        <v>33</v>
      </c>
      <c r="G8" s="217" t="s">
        <v>34</v>
      </c>
      <c r="H8" s="218"/>
      <c r="I8" s="219"/>
      <c r="J8" s="217" t="s">
        <v>35</v>
      </c>
      <c r="K8" s="218"/>
      <c r="L8" s="217" t="s">
        <v>36</v>
      </c>
      <c r="M8" s="220"/>
    </row>
    <row r="9" spans="1:17" s="31" customFormat="1" ht="28.5" thickBot="1" x14ac:dyDescent="0.35">
      <c r="A9" s="223"/>
      <c r="B9" s="216"/>
      <c r="C9" s="216"/>
      <c r="D9" s="129" t="s">
        <v>37</v>
      </c>
      <c r="E9" s="77" t="s">
        <v>38</v>
      </c>
      <c r="F9" s="77" t="s">
        <v>39</v>
      </c>
      <c r="G9" s="129">
        <v>45413</v>
      </c>
      <c r="H9" s="77">
        <v>47239</v>
      </c>
      <c r="I9" s="77">
        <v>49065</v>
      </c>
      <c r="J9" s="117" t="s">
        <v>40</v>
      </c>
      <c r="K9" s="78" t="s">
        <v>32</v>
      </c>
      <c r="L9" s="117" t="s">
        <v>40</v>
      </c>
      <c r="M9" s="78" t="s">
        <v>32</v>
      </c>
    </row>
    <row r="10" spans="1:17" ht="14" x14ac:dyDescent="0.3">
      <c r="A10" s="102">
        <v>1</v>
      </c>
      <c r="B10" s="102">
        <v>1</v>
      </c>
      <c r="C10" s="147" t="s">
        <v>42</v>
      </c>
      <c r="D10" s="106">
        <v>1856.9075686387371</v>
      </c>
      <c r="E10" s="105">
        <v>2008.4453803441017</v>
      </c>
      <c r="F10" s="106">
        <v>2148.0556791146878</v>
      </c>
      <c r="G10" s="126">
        <v>0.12928147796495196</v>
      </c>
      <c r="H10" s="109">
        <v>0.13117959745848023</v>
      </c>
      <c r="I10" s="109">
        <v>0.13157646181225874</v>
      </c>
      <c r="J10" s="125">
        <v>151.53781170536462</v>
      </c>
      <c r="K10" s="109">
        <v>8.1607622406566008E-2</v>
      </c>
      <c r="L10" s="125">
        <v>291.14811047595066</v>
      </c>
      <c r="M10" s="109">
        <v>0.15679192405327189</v>
      </c>
    </row>
    <row r="11" spans="1:17" ht="14" x14ac:dyDescent="0.3">
      <c r="A11" s="102">
        <v>1</v>
      </c>
      <c r="B11" s="102">
        <v>2</v>
      </c>
      <c r="C11" s="102" t="s">
        <v>43</v>
      </c>
      <c r="D11" s="125">
        <v>3763.2135233203167</v>
      </c>
      <c r="E11" s="105">
        <v>4173.0548558081473</v>
      </c>
      <c r="F11" s="105">
        <v>4548.2609239308549</v>
      </c>
      <c r="G11" s="126">
        <v>0.26200216661791015</v>
      </c>
      <c r="H11" s="109">
        <v>0.27255889630579899</v>
      </c>
      <c r="I11" s="109">
        <v>0.27859802964531305</v>
      </c>
      <c r="J11" s="125">
        <v>409.84133248783041</v>
      </c>
      <c r="K11" s="109">
        <v>0.10890727564303175</v>
      </c>
      <c r="L11" s="125">
        <v>785.04740061053769</v>
      </c>
      <c r="M11" s="109">
        <v>0.20861091079357183</v>
      </c>
    </row>
    <row r="12" spans="1:17" ht="14" x14ac:dyDescent="0.3">
      <c r="A12" s="102">
        <v>1</v>
      </c>
      <c r="B12" s="102">
        <v>3</v>
      </c>
      <c r="C12" s="102" t="s">
        <v>44</v>
      </c>
      <c r="D12" s="125">
        <v>1967.8305511662918</v>
      </c>
      <c r="E12" s="105">
        <v>2049.5338860813295</v>
      </c>
      <c r="F12" s="105">
        <v>2154.5956335705337</v>
      </c>
      <c r="G12" s="126">
        <v>0.13700414944501677</v>
      </c>
      <c r="H12" s="109">
        <v>0.13386325203805188</v>
      </c>
      <c r="I12" s="109">
        <v>0.13197705853611472</v>
      </c>
      <c r="J12" s="125">
        <v>81.703334915037502</v>
      </c>
      <c r="K12" s="109">
        <v>4.1519497126728547E-2</v>
      </c>
      <c r="L12" s="125">
        <v>186.76508240424189</v>
      </c>
      <c r="M12" s="109">
        <v>9.4909128376704066E-2</v>
      </c>
    </row>
    <row r="13" spans="1:17" ht="14" x14ac:dyDescent="0.3">
      <c r="A13" s="102">
        <v>1</v>
      </c>
      <c r="B13" s="102">
        <v>4</v>
      </c>
      <c r="C13" s="102" t="s">
        <v>45</v>
      </c>
      <c r="D13" s="125">
        <v>1666.1345003746812</v>
      </c>
      <c r="E13" s="107">
        <v>1812.115163069923</v>
      </c>
      <c r="F13" s="105">
        <v>1960.6739179126912</v>
      </c>
      <c r="G13" s="126">
        <v>0.11599948986946153</v>
      </c>
      <c r="H13" s="109">
        <v>0.11835648604952059</v>
      </c>
      <c r="I13" s="109">
        <v>0.12009862658348583</v>
      </c>
      <c r="J13" s="125">
        <v>145.98066269524162</v>
      </c>
      <c r="K13" s="109">
        <v>8.7616373505508355E-2</v>
      </c>
      <c r="L13" s="125">
        <v>294.53941753800984</v>
      </c>
      <c r="M13" s="109">
        <v>0.17678009636783443</v>
      </c>
    </row>
    <row r="14" spans="1:17" ht="14" x14ac:dyDescent="0.3">
      <c r="A14" s="102">
        <v>1</v>
      </c>
      <c r="B14" s="102">
        <v>5</v>
      </c>
      <c r="C14" s="102" t="s">
        <v>46</v>
      </c>
      <c r="D14" s="125">
        <v>1855.0569002599536</v>
      </c>
      <c r="E14" s="105">
        <v>1923.6529175350461</v>
      </c>
      <c r="F14" s="105">
        <v>2029.6447800213623</v>
      </c>
      <c r="G14" s="126">
        <v>0.12915263087139012</v>
      </c>
      <c r="H14" s="109">
        <v>0.12564146271622531</v>
      </c>
      <c r="I14" s="109">
        <v>0.12432335040821478</v>
      </c>
      <c r="J14" s="125">
        <v>68.596017275092422</v>
      </c>
      <c r="K14" s="109">
        <v>3.6977850795563143E-2</v>
      </c>
      <c r="L14" s="125">
        <v>174.58787976140854</v>
      </c>
      <c r="M14" s="109">
        <v>9.4114568527220444E-2</v>
      </c>
      <c r="Q14" s="33"/>
    </row>
    <row r="15" spans="1:17" ht="14" x14ac:dyDescent="0.3">
      <c r="A15" s="102">
        <v>1</v>
      </c>
      <c r="B15" s="102">
        <v>6</v>
      </c>
      <c r="C15" s="104" t="s">
        <v>47</v>
      </c>
      <c r="D15" s="105">
        <v>1116.0709805777669</v>
      </c>
      <c r="E15" s="105">
        <v>1155.901246017906</v>
      </c>
      <c r="F15" s="105">
        <v>1204.1213847871593</v>
      </c>
      <c r="G15" s="126">
        <v>7.7703009196446501E-2</v>
      </c>
      <c r="H15" s="109">
        <v>7.5496531615117241E-2</v>
      </c>
      <c r="I15" s="109">
        <v>7.3756948175603021E-2</v>
      </c>
      <c r="J15" s="125">
        <v>39.830265440139222</v>
      </c>
      <c r="K15" s="109">
        <v>3.5687932159583539E-2</v>
      </c>
      <c r="L15" s="125">
        <v>88.050404209392383</v>
      </c>
      <c r="M15" s="109">
        <v>7.8893193839526685E-2</v>
      </c>
    </row>
    <row r="16" spans="1:17" ht="14" x14ac:dyDescent="0.3">
      <c r="A16" s="102">
        <v>1</v>
      </c>
      <c r="B16" s="102">
        <v>7</v>
      </c>
      <c r="C16" s="102" t="s">
        <v>48</v>
      </c>
      <c r="D16" s="125">
        <v>920.19750672493024</v>
      </c>
      <c r="E16" s="105">
        <v>960.02467225981002</v>
      </c>
      <c r="F16" s="105">
        <v>1007.7401802712957</v>
      </c>
      <c r="G16" s="126">
        <v>6.4065921049733979E-2</v>
      </c>
      <c r="H16" s="109">
        <v>6.270304947783796E-2</v>
      </c>
      <c r="I16" s="109">
        <v>6.1727863311622035E-2</v>
      </c>
      <c r="J16" s="125">
        <v>39.827165534879782</v>
      </c>
      <c r="K16" s="109">
        <v>4.328110567983217E-2</v>
      </c>
      <c r="L16" s="125">
        <v>87.542673546365464</v>
      </c>
      <c r="M16" s="109">
        <v>9.5134656317357458E-2</v>
      </c>
    </row>
    <row r="17" spans="1:13" ht="14" x14ac:dyDescent="0.3">
      <c r="A17" s="102">
        <v>1</v>
      </c>
      <c r="B17" s="102">
        <v>8</v>
      </c>
      <c r="C17" s="102" t="s">
        <v>49</v>
      </c>
      <c r="D17" s="125">
        <v>1217.8800855611862</v>
      </c>
      <c r="E17" s="105">
        <v>1227.9255114335417</v>
      </c>
      <c r="F17" s="105">
        <v>1272.4390546572813</v>
      </c>
      <c r="G17" s="126">
        <v>8.4791154985089198E-2</v>
      </c>
      <c r="H17" s="109">
        <v>8.020072433896773E-2</v>
      </c>
      <c r="I17" s="109">
        <v>7.7941661527387934E-2</v>
      </c>
      <c r="J17" s="125">
        <v>10.045425872355466</v>
      </c>
      <c r="K17" s="109">
        <v>8.2482881454840774E-3</v>
      </c>
      <c r="L17" s="125">
        <v>54.558969096095069</v>
      </c>
      <c r="M17" s="109">
        <v>4.4798309573273687E-2</v>
      </c>
    </row>
    <row r="18" spans="1:13" s="34" customFormat="1" ht="14" x14ac:dyDescent="0.3">
      <c r="A18" s="103"/>
      <c r="B18" s="178"/>
      <c r="C18" s="178" t="s">
        <v>41</v>
      </c>
      <c r="D18" s="115">
        <v>14363.291616623861</v>
      </c>
      <c r="E18" s="179">
        <v>15310.653632549805</v>
      </c>
      <c r="F18" s="115">
        <v>16325.531554265865</v>
      </c>
      <c r="G18" s="180">
        <v>1</v>
      </c>
      <c r="H18" s="181">
        <v>1</v>
      </c>
      <c r="I18" s="181">
        <v>1</v>
      </c>
      <c r="J18" s="182">
        <v>947.36201592594193</v>
      </c>
      <c r="K18" s="183">
        <v>6.5957166449888138E-2</v>
      </c>
      <c r="L18" s="182">
        <v>1962.2399376420026</v>
      </c>
      <c r="M18" s="184">
        <v>0.13661492017407317</v>
      </c>
    </row>
    <row r="21" spans="1:13" x14ac:dyDescent="0.2">
      <c r="D21" s="35"/>
      <c r="E21" s="35"/>
      <c r="F21" s="35"/>
      <c r="G21" s="35"/>
      <c r="H21" s="35"/>
      <c r="I21" s="35"/>
      <c r="J21" s="35"/>
      <c r="K21" s="35"/>
      <c r="L21" s="35"/>
      <c r="M21" s="35"/>
    </row>
    <row r="22" spans="1:13" x14ac:dyDescent="0.2">
      <c r="D22" s="35"/>
      <c r="E22" s="35"/>
      <c r="F22" s="35"/>
      <c r="G22" s="35"/>
      <c r="H22" s="35"/>
      <c r="I22" s="35"/>
      <c r="J22" s="35"/>
      <c r="K22" s="35"/>
      <c r="L22" s="35"/>
      <c r="M22" s="35"/>
    </row>
    <row r="23" spans="1:13" x14ac:dyDescent="0.2">
      <c r="D23" s="35"/>
      <c r="E23" s="35"/>
      <c r="F23" s="35"/>
      <c r="G23" s="35"/>
      <c r="H23" s="35"/>
      <c r="I23" s="35"/>
      <c r="J23" s="35"/>
      <c r="K23" s="35"/>
      <c r="L23" s="35"/>
      <c r="M23" s="35"/>
    </row>
    <row r="24" spans="1:13" x14ac:dyDescent="0.2">
      <c r="C24" s="35"/>
      <c r="D24" s="35"/>
      <c r="E24" s="35"/>
      <c r="F24" s="35"/>
      <c r="G24" s="35"/>
      <c r="H24" s="35"/>
      <c r="I24" s="35"/>
      <c r="J24" s="35"/>
      <c r="K24" s="35"/>
      <c r="L24" s="35"/>
      <c r="M24" s="35"/>
    </row>
    <row r="25" spans="1:13" ht="10.5" thickBot="1" x14ac:dyDescent="0.25">
      <c r="C25" s="35"/>
      <c r="D25" s="35"/>
      <c r="E25" s="35"/>
      <c r="F25" s="35"/>
      <c r="G25" s="35"/>
      <c r="H25" s="35"/>
      <c r="I25" s="35"/>
      <c r="J25" s="35"/>
      <c r="K25" s="35"/>
      <c r="L25" s="35"/>
      <c r="M25" s="35"/>
    </row>
    <row r="26" spans="1:13" ht="10.5" thickBot="1" x14ac:dyDescent="0.25">
      <c r="C26" s="35"/>
      <c r="D26" s="35"/>
      <c r="E26" s="35"/>
      <c r="F26" s="116"/>
      <c r="G26" s="35"/>
      <c r="H26" s="35"/>
      <c r="I26" s="35"/>
      <c r="J26" s="35"/>
      <c r="K26" s="35"/>
      <c r="L26" s="35"/>
      <c r="M26" s="35"/>
    </row>
    <row r="27" spans="1:13" x14ac:dyDescent="0.2">
      <c r="C27" s="35"/>
      <c r="D27" s="35"/>
      <c r="E27" s="35"/>
      <c r="F27" s="35"/>
      <c r="G27" s="35"/>
      <c r="H27" s="35"/>
      <c r="I27" s="35"/>
      <c r="J27" s="35"/>
      <c r="K27" s="35"/>
      <c r="L27" s="35"/>
      <c r="M27" s="35"/>
    </row>
    <row r="28" spans="1:13" x14ac:dyDescent="0.2">
      <c r="C28" s="35"/>
      <c r="D28" s="35"/>
      <c r="E28" s="35"/>
      <c r="F28" s="35"/>
      <c r="G28" s="35"/>
      <c r="H28" s="35"/>
      <c r="I28" s="35"/>
      <c r="J28" s="35"/>
      <c r="K28" s="35"/>
      <c r="L28" s="35"/>
      <c r="M28" s="35"/>
    </row>
    <row r="29" spans="1:13" x14ac:dyDescent="0.2">
      <c r="C29" s="35"/>
      <c r="D29" s="35"/>
      <c r="E29" s="35"/>
      <c r="F29" s="35"/>
      <c r="G29" s="35"/>
      <c r="H29" s="35"/>
      <c r="I29" s="35"/>
      <c r="J29" s="35"/>
      <c r="K29" s="35"/>
      <c r="L29" s="35"/>
      <c r="M29" s="35"/>
    </row>
    <row r="30" spans="1:13" x14ac:dyDescent="0.2">
      <c r="C30" s="35"/>
      <c r="D30" s="35"/>
      <c r="E30" s="35"/>
      <c r="F30" s="35"/>
      <c r="G30" s="35"/>
      <c r="H30" s="35"/>
      <c r="I30" s="35"/>
      <c r="J30" s="35"/>
      <c r="K30" s="35"/>
      <c r="L30" s="35"/>
      <c r="M30" s="35"/>
    </row>
    <row r="31" spans="1:13" x14ac:dyDescent="0.2">
      <c r="C31" s="35"/>
      <c r="D31" s="35"/>
      <c r="E31" s="35"/>
      <c r="F31" s="35"/>
      <c r="G31" s="35"/>
      <c r="H31" s="35"/>
      <c r="I31" s="35"/>
      <c r="J31" s="35"/>
      <c r="K31" s="35"/>
      <c r="L31" s="35"/>
      <c r="M31" s="35"/>
    </row>
    <row r="32" spans="1:13" x14ac:dyDescent="0.2">
      <c r="C32" s="35"/>
      <c r="D32" s="35"/>
      <c r="E32" s="35"/>
      <c r="F32" s="35"/>
      <c r="G32" s="35"/>
      <c r="H32" s="35"/>
      <c r="I32" s="35"/>
      <c r="J32" s="35"/>
      <c r="K32" s="35"/>
      <c r="L32" s="35"/>
      <c r="M32" s="35"/>
    </row>
    <row r="33" spans="3:13" x14ac:dyDescent="0.2">
      <c r="C33" s="35"/>
      <c r="D33" s="35"/>
      <c r="E33" s="35"/>
      <c r="F33" s="35"/>
      <c r="G33" s="35"/>
      <c r="H33" s="35"/>
      <c r="I33" s="35"/>
      <c r="J33" s="35"/>
      <c r="K33" s="35"/>
      <c r="L33" s="35"/>
      <c r="M33" s="35"/>
    </row>
    <row r="34" spans="3:13" x14ac:dyDescent="0.2">
      <c r="C34" s="35"/>
      <c r="D34" s="35"/>
      <c r="E34" s="35"/>
      <c r="F34" s="35"/>
      <c r="G34" s="35"/>
      <c r="H34" s="35"/>
      <c r="I34" s="35"/>
      <c r="J34" s="35"/>
      <c r="K34" s="35"/>
      <c r="L34" s="35"/>
      <c r="M34" s="35"/>
    </row>
    <row r="35" spans="3:13" x14ac:dyDescent="0.2">
      <c r="D35" s="35"/>
      <c r="E35" s="35"/>
      <c r="F35" s="35"/>
      <c r="G35" s="35"/>
      <c r="H35" s="35"/>
      <c r="I35" s="35"/>
      <c r="J35" s="35"/>
      <c r="K35" s="35"/>
      <c r="L35" s="35"/>
      <c r="M35" s="35"/>
    </row>
    <row r="36" spans="3:13" x14ac:dyDescent="0.2">
      <c r="D36" s="35"/>
      <c r="E36" s="35"/>
      <c r="F36" s="35"/>
      <c r="G36" s="133"/>
      <c r="H36" s="35"/>
      <c r="I36" s="35"/>
      <c r="J36" s="35"/>
      <c r="K36" s="35"/>
      <c r="L36" s="35"/>
      <c r="M36" s="35"/>
    </row>
    <row r="37" spans="3:13" x14ac:dyDescent="0.2">
      <c r="D37" s="35"/>
      <c r="E37" s="35"/>
      <c r="F37" s="35"/>
      <c r="G37" s="35"/>
      <c r="H37" s="35"/>
      <c r="I37" s="35"/>
      <c r="J37" s="35"/>
      <c r="K37" s="35"/>
      <c r="L37" s="35"/>
      <c r="M37" s="35"/>
    </row>
    <row r="38" spans="3:13" x14ac:dyDescent="0.2">
      <c r="D38" s="35"/>
      <c r="E38" s="35"/>
      <c r="F38" s="35"/>
      <c r="G38" s="35"/>
      <c r="H38" s="35"/>
      <c r="I38" s="35"/>
      <c r="J38" s="35"/>
      <c r="K38" s="35"/>
      <c r="L38" s="35"/>
      <c r="M38" s="35"/>
    </row>
    <row r="39" spans="3:13" x14ac:dyDescent="0.2">
      <c r="D39" s="35"/>
      <c r="E39" s="35"/>
      <c r="F39" s="35"/>
      <c r="G39" s="35"/>
      <c r="H39" s="35"/>
      <c r="I39" s="35"/>
      <c r="J39" s="35"/>
      <c r="K39" s="35"/>
      <c r="L39" s="35"/>
      <c r="M39" s="35"/>
    </row>
    <row r="40" spans="3:13" x14ac:dyDescent="0.2">
      <c r="D40" s="35"/>
      <c r="E40" s="35"/>
      <c r="F40" s="35"/>
      <c r="G40" s="35"/>
      <c r="H40" s="35"/>
      <c r="I40" s="35"/>
      <c r="J40" s="35"/>
      <c r="K40" s="35"/>
      <c r="L40" s="35"/>
      <c r="M40" s="35"/>
    </row>
    <row r="41" spans="3:13" x14ac:dyDescent="0.2">
      <c r="D41" s="35"/>
      <c r="E41" s="35"/>
      <c r="F41" s="35"/>
      <c r="G41" s="35"/>
      <c r="H41" s="35"/>
      <c r="I41" s="35"/>
      <c r="J41" s="35"/>
      <c r="K41" s="35"/>
      <c r="L41" s="35"/>
      <c r="M41" s="35"/>
    </row>
    <row r="42" spans="3:13" x14ac:dyDescent="0.2">
      <c r="D42" s="35"/>
      <c r="E42" s="35"/>
      <c r="F42" s="35"/>
      <c r="G42" s="35"/>
      <c r="H42" s="35"/>
      <c r="I42" s="35"/>
      <c r="J42" s="35"/>
      <c r="K42" s="35"/>
      <c r="L42" s="35"/>
      <c r="M42" s="35"/>
    </row>
    <row r="43" spans="3:13" x14ac:dyDescent="0.2">
      <c r="D43" s="35"/>
      <c r="E43" s="35"/>
      <c r="F43" s="35"/>
      <c r="G43" s="35"/>
      <c r="H43" s="35"/>
      <c r="I43" s="35"/>
      <c r="J43" s="35"/>
      <c r="K43" s="35"/>
      <c r="L43" s="35"/>
      <c r="M43" s="35"/>
    </row>
    <row r="44" spans="3:13" x14ac:dyDescent="0.2">
      <c r="D44" s="35"/>
      <c r="E44" s="35"/>
      <c r="F44" s="35"/>
      <c r="G44" s="35"/>
      <c r="H44" s="35"/>
      <c r="I44" s="35"/>
      <c r="J44" s="35"/>
      <c r="K44" s="35"/>
      <c r="L44" s="35"/>
      <c r="M44" s="35"/>
    </row>
    <row r="45" spans="3:13" x14ac:dyDescent="0.2">
      <c r="D45" s="35"/>
      <c r="E45" s="35"/>
      <c r="F45" s="35"/>
      <c r="G45" s="35"/>
      <c r="H45" s="35"/>
      <c r="I45" s="35"/>
      <c r="J45" s="35"/>
      <c r="K45" s="35"/>
      <c r="L45" s="35"/>
      <c r="M45" s="35"/>
    </row>
    <row r="46" spans="3:13" x14ac:dyDescent="0.2">
      <c r="D46" s="35"/>
      <c r="E46" s="35"/>
      <c r="F46" s="35"/>
      <c r="G46" s="35"/>
      <c r="H46" s="35"/>
      <c r="I46" s="35"/>
      <c r="J46" s="35"/>
      <c r="K46" s="35"/>
      <c r="L46" s="35"/>
      <c r="M46" s="35"/>
    </row>
    <row r="47" spans="3:13" x14ac:dyDescent="0.2">
      <c r="D47" s="35"/>
      <c r="E47" s="35"/>
      <c r="F47" s="35"/>
      <c r="G47" s="35"/>
      <c r="H47" s="35"/>
      <c r="I47" s="35"/>
      <c r="J47" s="35"/>
      <c r="K47" s="35"/>
      <c r="L47" s="35"/>
      <c r="M47" s="35"/>
    </row>
    <row r="48" spans="3:13" x14ac:dyDescent="0.2">
      <c r="D48" s="35"/>
      <c r="E48" s="35"/>
      <c r="F48" s="35"/>
      <c r="G48" s="35"/>
      <c r="H48" s="35"/>
      <c r="I48" s="35"/>
      <c r="J48" s="35"/>
      <c r="K48" s="35"/>
      <c r="L48" s="35"/>
      <c r="M48" s="35"/>
    </row>
    <row r="49" spans="4:13" x14ac:dyDescent="0.2">
      <c r="D49" s="35"/>
      <c r="E49" s="35"/>
      <c r="F49" s="35"/>
      <c r="G49" s="35"/>
      <c r="H49" s="35"/>
      <c r="I49" s="35"/>
      <c r="J49" s="35"/>
      <c r="K49" s="35"/>
      <c r="L49" s="35"/>
      <c r="M49" s="35"/>
    </row>
    <row r="50" spans="4:13" x14ac:dyDescent="0.2">
      <c r="D50" s="35"/>
      <c r="E50" s="35"/>
      <c r="F50" s="35"/>
      <c r="G50" s="35"/>
      <c r="H50" s="35"/>
      <c r="I50" s="35"/>
      <c r="J50" s="35"/>
      <c r="K50" s="35"/>
      <c r="L50" s="35"/>
      <c r="M50" s="35"/>
    </row>
    <row r="51" spans="4:13" x14ac:dyDescent="0.2">
      <c r="D51" s="35"/>
      <c r="E51" s="35"/>
      <c r="F51" s="35"/>
      <c r="G51" s="35"/>
      <c r="H51" s="35"/>
      <c r="I51" s="35"/>
      <c r="J51" s="35"/>
      <c r="K51" s="35"/>
      <c r="L51" s="35"/>
      <c r="M51" s="35"/>
    </row>
    <row r="52" spans="4:13" x14ac:dyDescent="0.2">
      <c r="D52" s="35"/>
      <c r="E52" s="35"/>
      <c r="F52" s="35"/>
      <c r="G52" s="35"/>
      <c r="H52" s="35"/>
      <c r="I52" s="35"/>
      <c r="J52" s="35"/>
      <c r="K52" s="35"/>
      <c r="L52" s="35"/>
      <c r="M52" s="35"/>
    </row>
    <row r="53" spans="4:13" x14ac:dyDescent="0.2">
      <c r="D53" s="35"/>
      <c r="E53" s="35"/>
      <c r="F53" s="35"/>
      <c r="G53" s="35"/>
      <c r="H53" s="35"/>
      <c r="I53" s="35"/>
      <c r="J53" s="35"/>
      <c r="K53" s="35"/>
      <c r="L53" s="35"/>
      <c r="M53" s="35"/>
    </row>
    <row r="54" spans="4:13" x14ac:dyDescent="0.2">
      <c r="D54" s="35"/>
      <c r="E54" s="35"/>
      <c r="F54" s="35"/>
      <c r="G54" s="35"/>
      <c r="H54" s="35"/>
      <c r="I54" s="35"/>
      <c r="J54" s="35"/>
      <c r="K54" s="35"/>
      <c r="L54" s="35"/>
      <c r="M54" s="35"/>
    </row>
    <row r="55" spans="4:13" x14ac:dyDescent="0.2">
      <c r="D55" s="35"/>
      <c r="E55" s="35"/>
      <c r="F55" s="35"/>
      <c r="G55" s="35"/>
      <c r="H55" s="35"/>
      <c r="I55" s="35"/>
      <c r="J55" s="35"/>
      <c r="K55" s="35"/>
      <c r="L55" s="35"/>
      <c r="M55" s="35"/>
    </row>
    <row r="56" spans="4:13" x14ac:dyDescent="0.2">
      <c r="D56" s="35"/>
      <c r="E56" s="35"/>
      <c r="F56" s="35"/>
      <c r="G56" s="35"/>
      <c r="H56" s="35"/>
      <c r="I56" s="35"/>
      <c r="J56" s="35"/>
      <c r="K56" s="35"/>
      <c r="L56" s="35"/>
      <c r="M56" s="35"/>
    </row>
    <row r="57" spans="4:13" x14ac:dyDescent="0.2">
      <c r="D57" s="35"/>
      <c r="E57" s="35"/>
      <c r="F57" s="35"/>
      <c r="G57" s="35"/>
      <c r="H57" s="35"/>
      <c r="I57" s="35"/>
      <c r="J57" s="35"/>
      <c r="K57" s="35"/>
      <c r="L57" s="35"/>
      <c r="M57" s="35"/>
    </row>
    <row r="58" spans="4:13" x14ac:dyDescent="0.2">
      <c r="D58" s="35"/>
      <c r="E58" s="35"/>
      <c r="F58" s="35"/>
      <c r="G58" s="35"/>
      <c r="H58" s="35"/>
      <c r="I58" s="35"/>
      <c r="J58" s="35"/>
      <c r="K58" s="35"/>
      <c r="L58" s="35"/>
      <c r="M58" s="35"/>
    </row>
    <row r="59" spans="4:13" x14ac:dyDescent="0.2">
      <c r="D59" s="35"/>
      <c r="E59" s="35"/>
      <c r="F59" s="35"/>
      <c r="G59" s="35"/>
      <c r="H59" s="35"/>
      <c r="I59" s="35"/>
      <c r="J59" s="35"/>
      <c r="K59" s="35"/>
      <c r="L59" s="35"/>
      <c r="M59" s="35"/>
    </row>
    <row r="60" spans="4:13" x14ac:dyDescent="0.2">
      <c r="D60" s="35"/>
      <c r="E60" s="35"/>
      <c r="F60" s="35"/>
      <c r="G60" s="35"/>
      <c r="H60" s="35"/>
      <c r="I60" s="35"/>
      <c r="J60" s="35"/>
      <c r="K60" s="35"/>
      <c r="L60" s="35"/>
      <c r="M60" s="35"/>
    </row>
    <row r="61" spans="4:13" x14ac:dyDescent="0.2">
      <c r="D61" s="35"/>
      <c r="E61" s="35"/>
      <c r="F61" s="35"/>
      <c r="G61" s="35"/>
      <c r="H61" s="35"/>
      <c r="I61" s="35"/>
      <c r="J61" s="35"/>
      <c r="K61" s="35"/>
      <c r="L61" s="35"/>
      <c r="M61" s="35"/>
    </row>
    <row r="62" spans="4:13" x14ac:dyDescent="0.2">
      <c r="D62" s="35"/>
      <c r="E62" s="35"/>
      <c r="F62" s="35"/>
      <c r="G62" s="35"/>
      <c r="H62" s="35"/>
      <c r="I62" s="35"/>
      <c r="J62" s="35"/>
      <c r="K62" s="35"/>
      <c r="L62" s="35"/>
      <c r="M62" s="35"/>
    </row>
    <row r="63" spans="4:13" x14ac:dyDescent="0.2">
      <c r="D63" s="35"/>
      <c r="E63" s="35"/>
      <c r="F63" s="35"/>
      <c r="G63" s="35"/>
      <c r="H63" s="35"/>
      <c r="I63" s="35"/>
      <c r="J63" s="35"/>
      <c r="K63" s="35"/>
      <c r="L63" s="35"/>
      <c r="M63" s="35"/>
    </row>
    <row r="64" spans="4:13" x14ac:dyDescent="0.2">
      <c r="D64" s="35"/>
      <c r="E64" s="35"/>
      <c r="F64" s="35"/>
      <c r="G64" s="35"/>
      <c r="H64" s="35"/>
      <c r="I64" s="35"/>
      <c r="J64" s="35"/>
      <c r="K64" s="35"/>
      <c r="L64" s="35"/>
      <c r="M64" s="35"/>
    </row>
    <row r="65" spans="4:13" x14ac:dyDescent="0.2">
      <c r="D65" s="35"/>
      <c r="E65" s="35"/>
      <c r="F65" s="35"/>
      <c r="G65" s="35"/>
      <c r="H65" s="35"/>
      <c r="I65" s="35"/>
      <c r="J65" s="35"/>
      <c r="K65" s="35"/>
      <c r="L65" s="35"/>
      <c r="M65" s="35"/>
    </row>
  </sheetData>
  <mergeCells count="6">
    <mergeCell ref="G8:I8"/>
    <mergeCell ref="J8:K8"/>
    <mergeCell ref="L8:M8"/>
    <mergeCell ref="B8:B9"/>
    <mergeCell ref="A8:A9"/>
    <mergeCell ref="C8:C9"/>
  </mergeCells>
  <hyperlinks>
    <hyperlink ref="P2" location="Contents!A1" display="Back to Contents" xr:uid="{9F4B900B-C926-47AE-8034-DAE1B46AF41F}"/>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F82DB-BD15-45AF-8E4F-45994EB3AEA7}">
  <dimension ref="A1:O59"/>
  <sheetViews>
    <sheetView workbookViewId="0"/>
  </sheetViews>
  <sheetFormatPr defaultColWidth="8.75" defaultRowHeight="10" x14ac:dyDescent="0.2"/>
  <cols>
    <col min="1" max="1" width="16.9140625" style="32" customWidth="1"/>
    <col min="2" max="2" width="9.58203125" style="32" customWidth="1"/>
    <col min="3" max="3" width="10" style="32" customWidth="1"/>
    <col min="4" max="4" width="9.83203125" style="32" customWidth="1"/>
    <col min="5" max="7" width="8.75" style="32"/>
    <col min="8" max="8" width="9" style="32" customWidth="1"/>
    <col min="9" max="9" width="8.33203125" style="32" customWidth="1"/>
    <col min="10" max="10" width="9" style="32" customWidth="1"/>
    <col min="11" max="11" width="7.58203125" style="32" customWidth="1"/>
    <col min="12" max="13" width="10.33203125" style="32" customWidth="1"/>
    <col min="14" max="14" width="16.75" style="32" customWidth="1"/>
    <col min="15" max="16384" width="8.75" style="32"/>
  </cols>
  <sheetData>
    <row r="1" spans="1:15" s="27" customFormat="1" ht="14" x14ac:dyDescent="0.3"/>
    <row r="2" spans="1:15" s="27" customFormat="1" ht="25" x14ac:dyDescent="0.3">
      <c r="D2" s="28"/>
      <c r="N2" s="29" t="s">
        <v>10</v>
      </c>
    </row>
    <row r="3" spans="1:15" s="27" customFormat="1" ht="14" x14ac:dyDescent="0.3"/>
    <row r="4" spans="1:15" s="27" customFormat="1" ht="14" x14ac:dyDescent="0.3"/>
    <row r="5" spans="1:15" s="27" customFormat="1" ht="14" x14ac:dyDescent="0.3"/>
    <row r="6" spans="1:15" s="27" customFormat="1" ht="18" x14ac:dyDescent="0.3">
      <c r="A6" s="30" t="s">
        <v>1459</v>
      </c>
    </row>
    <row r="7" spans="1:15" s="27" customFormat="1" ht="14" x14ac:dyDescent="0.3"/>
    <row r="8" spans="1:15" s="27" customFormat="1" ht="14" x14ac:dyDescent="0.3">
      <c r="A8" s="222" t="s">
        <v>55</v>
      </c>
      <c r="B8" s="132" t="s">
        <v>1455</v>
      </c>
      <c r="C8" s="124" t="s">
        <v>33</v>
      </c>
      <c r="D8" s="124" t="s">
        <v>33</v>
      </c>
      <c r="E8" s="217" t="s">
        <v>34</v>
      </c>
      <c r="F8" s="218"/>
      <c r="G8" s="219"/>
      <c r="H8" s="218" t="s">
        <v>35</v>
      </c>
      <c r="I8" s="218"/>
      <c r="J8" s="217" t="s">
        <v>36</v>
      </c>
      <c r="K8" s="220"/>
    </row>
    <row r="9" spans="1:15" s="31" customFormat="1" ht="28" x14ac:dyDescent="0.3">
      <c r="A9" s="225"/>
      <c r="B9" s="129" t="s">
        <v>37</v>
      </c>
      <c r="C9" s="77" t="s">
        <v>38</v>
      </c>
      <c r="D9" s="77" t="s">
        <v>39</v>
      </c>
      <c r="E9" s="129">
        <v>45413</v>
      </c>
      <c r="F9" s="77">
        <v>47239</v>
      </c>
      <c r="G9" s="77">
        <v>49065</v>
      </c>
      <c r="H9" s="117" t="s">
        <v>40</v>
      </c>
      <c r="I9" s="78" t="s">
        <v>32</v>
      </c>
      <c r="J9" s="117" t="s">
        <v>40</v>
      </c>
      <c r="K9" s="78" t="s">
        <v>32</v>
      </c>
    </row>
    <row r="10" spans="1:15" ht="14" x14ac:dyDescent="0.3">
      <c r="A10" s="101" t="s">
        <v>50</v>
      </c>
      <c r="B10" s="127">
        <v>4940.4086008093145</v>
      </c>
      <c r="C10" s="106">
        <v>5465.4919274889435</v>
      </c>
      <c r="D10" s="106">
        <v>5940.517580777796</v>
      </c>
      <c r="E10" s="130">
        <v>0.34396075266092935</v>
      </c>
      <c r="F10" s="120">
        <v>0.35697312908400042</v>
      </c>
      <c r="G10" s="108">
        <v>0.36387896841408141</v>
      </c>
      <c r="H10" s="127">
        <v>525.08332667962929</v>
      </c>
      <c r="I10" s="108">
        <v>0.1062833804057447</v>
      </c>
      <c r="J10" s="127">
        <v>1000.1089799684817</v>
      </c>
      <c r="K10" s="108">
        <v>0.20243446661570635</v>
      </c>
    </row>
    <row r="11" spans="1:15" ht="14" x14ac:dyDescent="0.3">
      <c r="A11" s="102" t="s">
        <v>51</v>
      </c>
      <c r="B11" s="125">
        <v>1753.9377284222321</v>
      </c>
      <c r="C11" s="105">
        <v>1846.9398809843879</v>
      </c>
      <c r="D11" s="105">
        <v>1960.2619078056714</v>
      </c>
      <c r="E11" s="126">
        <v>0.12211251941584027</v>
      </c>
      <c r="F11" s="121">
        <v>0.12063102778159981</v>
      </c>
      <c r="G11" s="109">
        <v>0.12007338942011081</v>
      </c>
      <c r="H11" s="125">
        <v>93.002152562155615</v>
      </c>
      <c r="I11" s="109">
        <v>5.3024774514552696E-2</v>
      </c>
      <c r="J11" s="125">
        <v>206.32417938343926</v>
      </c>
      <c r="K11" s="109">
        <v>0.11763483733771991</v>
      </c>
    </row>
    <row r="12" spans="1:15" ht="14" x14ac:dyDescent="0.3">
      <c r="A12" s="102" t="s">
        <v>52</v>
      </c>
      <c r="B12" s="125">
        <v>2105.9775090095332</v>
      </c>
      <c r="C12" s="105">
        <v>2173.3897288257394</v>
      </c>
      <c r="D12" s="105">
        <v>2276.172862094109</v>
      </c>
      <c r="E12" s="126">
        <v>0.14662220630237843</v>
      </c>
      <c r="F12" s="121">
        <v>0.14195277250631724</v>
      </c>
      <c r="G12" s="109">
        <v>0.13942411948598055</v>
      </c>
      <c r="H12" s="125">
        <v>67.412219816206488</v>
      </c>
      <c r="I12" s="109">
        <v>3.2009942901959708E-2</v>
      </c>
      <c r="J12" s="125">
        <v>170.19535308457586</v>
      </c>
      <c r="K12" s="109">
        <v>8.081537070384992E-2</v>
      </c>
    </row>
    <row r="13" spans="1:15" ht="14" x14ac:dyDescent="0.3">
      <c r="A13" s="102" t="s">
        <v>53</v>
      </c>
      <c r="B13" s="125">
        <v>3476.7220240254155</v>
      </c>
      <c r="C13" s="107">
        <v>3696.0727192638533</v>
      </c>
      <c r="D13" s="105">
        <v>3935.719721116342</v>
      </c>
      <c r="E13" s="126">
        <v>0.24205607689629399</v>
      </c>
      <c r="F13" s="121">
        <v>0.24140528637168993</v>
      </c>
      <c r="G13" s="109">
        <v>0.24107758501057436</v>
      </c>
      <c r="H13" s="125">
        <v>219.35069523843796</v>
      </c>
      <c r="I13" s="109">
        <v>6.3091237586049384E-2</v>
      </c>
      <c r="J13" s="125">
        <v>458.99769709092658</v>
      </c>
      <c r="K13" s="109">
        <v>0.13202024605909973</v>
      </c>
    </row>
    <row r="14" spans="1:15" ht="14" x14ac:dyDescent="0.3">
      <c r="A14" s="118" t="s">
        <v>54</v>
      </c>
      <c r="B14" s="128">
        <v>1984.1857649711758</v>
      </c>
      <c r="C14" s="112">
        <v>2019.6236386113496</v>
      </c>
      <c r="D14" s="112">
        <v>2096.4591608224159</v>
      </c>
      <c r="E14" s="131">
        <v>0.13814283074213465</v>
      </c>
      <c r="F14" s="122">
        <v>0.13190969439018835</v>
      </c>
      <c r="G14" s="119">
        <v>0.12841598166980425</v>
      </c>
      <c r="H14" s="128">
        <v>35.437873640174047</v>
      </c>
      <c r="I14" s="119">
        <v>1.7860159197689261E-2</v>
      </c>
      <c r="J14" s="128">
        <v>112.27339585124002</v>
      </c>
      <c r="K14" s="119">
        <v>5.6584115173747868E-2</v>
      </c>
      <c r="O14" s="33"/>
    </row>
    <row r="15" spans="1:15" x14ac:dyDescent="0.2">
      <c r="B15" s="35"/>
      <c r="C15" s="35"/>
      <c r="D15" s="35"/>
      <c r="E15" s="35"/>
      <c r="F15" s="35"/>
      <c r="G15" s="35"/>
      <c r="H15" s="35"/>
      <c r="I15" s="35"/>
      <c r="J15" s="35"/>
      <c r="K15" s="35"/>
    </row>
    <row r="16" spans="1:15" x14ac:dyDescent="0.2">
      <c r="A16" s="32" t="s">
        <v>70</v>
      </c>
    </row>
    <row r="17" spans="1:11" ht="12" customHeight="1" x14ac:dyDescent="0.2">
      <c r="A17" s="224" t="s">
        <v>72</v>
      </c>
      <c r="B17" s="224"/>
      <c r="C17" s="224"/>
      <c r="D17" s="224"/>
      <c r="E17" s="224"/>
      <c r="F17" s="224"/>
      <c r="G17" s="224"/>
      <c r="H17" s="224"/>
      <c r="I17" s="224"/>
      <c r="J17" s="224"/>
      <c r="K17" s="224"/>
    </row>
    <row r="18" spans="1:11" x14ac:dyDescent="0.2">
      <c r="A18" s="224"/>
      <c r="B18" s="224"/>
      <c r="C18" s="224"/>
      <c r="D18" s="224"/>
      <c r="E18" s="224"/>
      <c r="F18" s="224"/>
      <c r="G18" s="224"/>
      <c r="H18" s="224"/>
      <c r="I18" s="224"/>
      <c r="J18" s="224"/>
      <c r="K18" s="224"/>
    </row>
    <row r="19" spans="1:11" ht="12" customHeight="1" x14ac:dyDescent="0.2">
      <c r="A19" s="224" t="s">
        <v>71</v>
      </c>
      <c r="B19" s="224"/>
      <c r="C19" s="224"/>
      <c r="D19" s="224"/>
      <c r="E19" s="224"/>
      <c r="F19" s="224"/>
      <c r="G19" s="224"/>
      <c r="H19" s="224"/>
      <c r="I19" s="224"/>
      <c r="J19" s="224"/>
      <c r="K19" s="224"/>
    </row>
    <row r="20" spans="1:11" x14ac:dyDescent="0.2">
      <c r="A20" s="224"/>
      <c r="B20" s="224"/>
      <c r="C20" s="224"/>
      <c r="D20" s="224"/>
      <c r="E20" s="224"/>
      <c r="F20" s="224"/>
      <c r="G20" s="224"/>
      <c r="H20" s="224"/>
      <c r="I20" s="224"/>
      <c r="J20" s="224"/>
      <c r="K20" s="224"/>
    </row>
    <row r="21" spans="1:11" x14ac:dyDescent="0.2">
      <c r="B21" s="35"/>
      <c r="C21" s="35"/>
      <c r="D21" s="35"/>
      <c r="E21" s="35"/>
      <c r="F21" s="35"/>
      <c r="G21" s="35"/>
      <c r="H21" s="35"/>
      <c r="I21" s="35"/>
      <c r="J21" s="35"/>
      <c r="K21" s="35"/>
    </row>
    <row r="22" spans="1:11" x14ac:dyDescent="0.2">
      <c r="B22" s="35"/>
      <c r="C22" s="35"/>
      <c r="D22" s="35"/>
      <c r="E22" s="35"/>
      <c r="F22" s="35"/>
      <c r="G22" s="35"/>
      <c r="H22" s="35"/>
      <c r="I22" s="35"/>
      <c r="J22" s="35"/>
      <c r="K22" s="35"/>
    </row>
    <row r="23" spans="1:11" x14ac:dyDescent="0.2">
      <c r="B23" s="35"/>
      <c r="C23" s="35"/>
      <c r="D23" s="35"/>
      <c r="E23" s="35"/>
      <c r="F23" s="35"/>
      <c r="G23" s="35"/>
      <c r="H23" s="35"/>
      <c r="I23" s="35"/>
      <c r="J23" s="35"/>
      <c r="K23" s="35"/>
    </row>
    <row r="24" spans="1:11" x14ac:dyDescent="0.2">
      <c r="B24" s="35"/>
      <c r="C24" s="35"/>
      <c r="D24" s="35"/>
      <c r="E24" s="35"/>
      <c r="F24" s="35"/>
      <c r="G24" s="35"/>
      <c r="H24" s="35"/>
      <c r="I24" s="35"/>
      <c r="J24" s="35"/>
      <c r="K24" s="35"/>
    </row>
    <row r="25" spans="1:11" x14ac:dyDescent="0.2">
      <c r="B25" s="35"/>
      <c r="C25" s="35"/>
      <c r="D25" s="35"/>
      <c r="E25" s="35"/>
      <c r="F25" s="35"/>
      <c r="G25" s="35"/>
      <c r="H25" s="35"/>
      <c r="I25" s="35"/>
      <c r="J25" s="35"/>
      <c r="K25" s="35"/>
    </row>
    <row r="26" spans="1:11" x14ac:dyDescent="0.2">
      <c r="B26" s="35"/>
      <c r="C26" s="35"/>
      <c r="D26" s="149"/>
      <c r="E26" s="35"/>
      <c r="F26" s="35"/>
      <c r="G26" s="35"/>
      <c r="H26" s="35"/>
      <c r="I26" s="35"/>
      <c r="J26" s="35"/>
      <c r="K26" s="35"/>
    </row>
    <row r="27" spans="1:11" x14ac:dyDescent="0.2">
      <c r="B27" s="35"/>
      <c r="C27" s="35"/>
      <c r="D27" s="35"/>
      <c r="E27" s="35"/>
      <c r="F27" s="35"/>
      <c r="G27" s="35"/>
      <c r="H27" s="35"/>
      <c r="I27" s="35"/>
      <c r="J27" s="35"/>
      <c r="K27" s="35"/>
    </row>
    <row r="28" spans="1:11" x14ac:dyDescent="0.2">
      <c r="B28" s="35"/>
      <c r="C28" s="35"/>
      <c r="D28" s="35"/>
      <c r="E28" s="35"/>
      <c r="F28" s="35"/>
      <c r="G28" s="35"/>
      <c r="H28" s="35"/>
      <c r="I28" s="35"/>
      <c r="J28" s="35"/>
      <c r="K28" s="35"/>
    </row>
    <row r="29" spans="1:11" x14ac:dyDescent="0.2">
      <c r="B29" s="35"/>
      <c r="C29" s="35"/>
      <c r="D29" s="35"/>
      <c r="E29" s="35"/>
      <c r="F29" s="35"/>
      <c r="G29" s="35"/>
      <c r="H29" s="35"/>
      <c r="I29" s="35"/>
      <c r="J29" s="35"/>
      <c r="K29" s="35"/>
    </row>
    <row r="30" spans="1:11" x14ac:dyDescent="0.2">
      <c r="B30" s="35"/>
      <c r="C30" s="35"/>
      <c r="D30" s="35"/>
      <c r="E30" s="35"/>
      <c r="F30" s="35"/>
      <c r="G30" s="35"/>
      <c r="H30" s="35"/>
      <c r="I30" s="35"/>
      <c r="J30" s="35"/>
      <c r="K30" s="35"/>
    </row>
    <row r="31" spans="1:11" x14ac:dyDescent="0.2">
      <c r="B31" s="35"/>
      <c r="C31" s="35"/>
      <c r="D31" s="35"/>
      <c r="E31" s="35"/>
      <c r="F31" s="35"/>
      <c r="G31" s="35"/>
      <c r="H31" s="35"/>
      <c r="I31" s="35"/>
      <c r="J31" s="35"/>
      <c r="K31" s="35"/>
    </row>
    <row r="32" spans="1:11" x14ac:dyDescent="0.2">
      <c r="B32" s="35"/>
      <c r="C32" s="35"/>
      <c r="D32" s="35"/>
      <c r="E32" s="35"/>
      <c r="F32" s="35"/>
      <c r="G32" s="35"/>
      <c r="H32" s="35"/>
      <c r="I32" s="35"/>
      <c r="J32" s="35"/>
      <c r="K32" s="35"/>
    </row>
    <row r="33" spans="2:11" x14ac:dyDescent="0.2">
      <c r="B33" s="35"/>
      <c r="C33" s="35"/>
      <c r="D33" s="35"/>
      <c r="E33" s="35"/>
      <c r="F33" s="35"/>
      <c r="G33" s="35"/>
      <c r="H33" s="35"/>
      <c r="I33" s="35"/>
      <c r="J33" s="35"/>
      <c r="K33" s="35"/>
    </row>
    <row r="34" spans="2:11" x14ac:dyDescent="0.2">
      <c r="B34" s="35"/>
      <c r="C34" s="35"/>
      <c r="D34" s="35"/>
      <c r="E34" s="35"/>
      <c r="F34" s="35"/>
      <c r="G34" s="35"/>
      <c r="H34" s="35"/>
      <c r="I34" s="35"/>
      <c r="J34" s="35"/>
      <c r="K34" s="35"/>
    </row>
    <row r="35" spans="2:11" x14ac:dyDescent="0.2">
      <c r="B35" s="35"/>
      <c r="C35" s="35"/>
      <c r="D35" s="35"/>
      <c r="E35" s="35"/>
      <c r="F35" s="35"/>
      <c r="G35" s="35"/>
      <c r="H35" s="35"/>
      <c r="I35" s="35"/>
      <c r="J35" s="35"/>
      <c r="K35" s="35"/>
    </row>
    <row r="36" spans="2:11" x14ac:dyDescent="0.2">
      <c r="B36" s="35"/>
      <c r="C36" s="35"/>
      <c r="D36" s="35"/>
      <c r="E36" s="35"/>
      <c r="F36" s="35"/>
      <c r="G36" s="35"/>
      <c r="H36" s="35"/>
      <c r="I36" s="35"/>
      <c r="J36" s="35"/>
      <c r="K36" s="35"/>
    </row>
    <row r="37" spans="2:11" x14ac:dyDescent="0.2">
      <c r="B37" s="35"/>
      <c r="C37" s="35"/>
      <c r="D37" s="35"/>
      <c r="E37" s="35"/>
      <c r="F37" s="35"/>
      <c r="G37" s="35"/>
      <c r="H37" s="35"/>
      <c r="I37" s="35"/>
      <c r="J37" s="35"/>
      <c r="K37" s="35"/>
    </row>
    <row r="38" spans="2:11" x14ac:dyDescent="0.2">
      <c r="B38" s="35"/>
      <c r="C38" s="35"/>
      <c r="D38" s="35"/>
      <c r="E38" s="35"/>
      <c r="F38" s="35"/>
      <c r="G38" s="35"/>
      <c r="H38" s="35"/>
      <c r="I38" s="35"/>
      <c r="J38" s="35"/>
      <c r="K38" s="35"/>
    </row>
    <row r="39" spans="2:11" x14ac:dyDescent="0.2">
      <c r="B39" s="35"/>
      <c r="C39" s="35"/>
      <c r="D39" s="35"/>
      <c r="E39" s="35"/>
      <c r="F39" s="35"/>
      <c r="G39" s="35"/>
      <c r="H39" s="35"/>
      <c r="I39" s="35"/>
      <c r="J39" s="35"/>
      <c r="K39" s="35"/>
    </row>
    <row r="40" spans="2:11" x14ac:dyDescent="0.2">
      <c r="B40" s="35"/>
      <c r="C40" s="35"/>
      <c r="D40" s="35"/>
      <c r="E40" s="35"/>
      <c r="F40" s="35"/>
      <c r="G40" s="35"/>
      <c r="H40" s="35"/>
      <c r="I40" s="35"/>
      <c r="J40" s="35"/>
      <c r="K40" s="35"/>
    </row>
    <row r="41" spans="2:11" x14ac:dyDescent="0.2">
      <c r="B41" s="35"/>
      <c r="C41" s="35"/>
      <c r="D41" s="35"/>
      <c r="E41" s="35"/>
      <c r="F41" s="35"/>
      <c r="G41" s="35"/>
      <c r="H41" s="35"/>
      <c r="I41" s="35"/>
      <c r="J41" s="35"/>
      <c r="K41" s="35"/>
    </row>
    <row r="42" spans="2:11" x14ac:dyDescent="0.2">
      <c r="B42" s="35"/>
      <c r="C42" s="35"/>
      <c r="D42" s="35"/>
      <c r="E42" s="35"/>
      <c r="F42" s="35"/>
      <c r="G42" s="35"/>
      <c r="H42" s="35"/>
      <c r="I42" s="35"/>
      <c r="J42" s="35"/>
      <c r="K42" s="35"/>
    </row>
    <row r="43" spans="2:11" x14ac:dyDescent="0.2">
      <c r="B43" s="35"/>
      <c r="C43" s="35"/>
      <c r="D43" s="35"/>
      <c r="E43" s="35"/>
      <c r="F43" s="35"/>
      <c r="G43" s="35"/>
      <c r="H43" s="35"/>
      <c r="I43" s="35"/>
      <c r="J43" s="35"/>
      <c r="K43" s="35"/>
    </row>
    <row r="44" spans="2:11" x14ac:dyDescent="0.2">
      <c r="B44" s="35"/>
      <c r="C44" s="35"/>
      <c r="D44" s="35"/>
      <c r="E44" s="35"/>
      <c r="F44" s="35"/>
      <c r="G44" s="35"/>
      <c r="H44" s="35"/>
      <c r="I44" s="35"/>
      <c r="J44" s="35"/>
      <c r="K44" s="35"/>
    </row>
    <row r="45" spans="2:11" x14ac:dyDescent="0.2">
      <c r="B45" s="35"/>
      <c r="C45" s="35"/>
      <c r="D45" s="35"/>
      <c r="E45" s="35"/>
      <c r="F45" s="35"/>
      <c r="G45" s="35"/>
      <c r="H45" s="35"/>
      <c r="I45" s="35"/>
      <c r="J45" s="35"/>
      <c r="K45" s="35"/>
    </row>
    <row r="46" spans="2:11" x14ac:dyDescent="0.2">
      <c r="B46" s="35"/>
      <c r="C46" s="35"/>
      <c r="D46" s="35"/>
      <c r="E46" s="35"/>
      <c r="F46" s="35"/>
      <c r="G46" s="35"/>
      <c r="H46" s="35"/>
      <c r="I46" s="35"/>
      <c r="J46" s="35"/>
      <c r="K46" s="35"/>
    </row>
    <row r="47" spans="2:11" x14ac:dyDescent="0.2">
      <c r="B47" s="35"/>
      <c r="C47" s="35"/>
      <c r="D47" s="35"/>
      <c r="E47" s="35"/>
      <c r="F47" s="35"/>
      <c r="G47" s="35"/>
      <c r="H47" s="35"/>
      <c r="I47" s="35"/>
      <c r="J47" s="35"/>
      <c r="K47" s="35"/>
    </row>
    <row r="48" spans="2:11" x14ac:dyDescent="0.2">
      <c r="B48" s="35"/>
      <c r="C48" s="35"/>
      <c r="D48" s="35"/>
      <c r="E48" s="35"/>
      <c r="F48" s="35"/>
      <c r="G48" s="35"/>
      <c r="H48" s="35"/>
      <c r="I48" s="35"/>
      <c r="J48" s="35"/>
      <c r="K48" s="35"/>
    </row>
    <row r="49" spans="2:11" x14ac:dyDescent="0.2">
      <c r="B49" s="35"/>
      <c r="C49" s="35"/>
      <c r="D49" s="35"/>
      <c r="E49" s="35"/>
      <c r="F49" s="35"/>
      <c r="G49" s="35"/>
      <c r="H49" s="35"/>
      <c r="I49" s="35"/>
      <c r="J49" s="35"/>
      <c r="K49" s="35"/>
    </row>
    <row r="50" spans="2:11" x14ac:dyDescent="0.2">
      <c r="B50" s="35"/>
      <c r="C50" s="35"/>
      <c r="D50" s="35"/>
      <c r="E50" s="35"/>
      <c r="F50" s="35"/>
      <c r="G50" s="35"/>
      <c r="H50" s="35"/>
      <c r="I50" s="35"/>
      <c r="J50" s="35"/>
      <c r="K50" s="35"/>
    </row>
    <row r="51" spans="2:11" x14ac:dyDescent="0.2">
      <c r="B51" s="35"/>
      <c r="C51" s="35"/>
      <c r="D51" s="35"/>
      <c r="E51" s="35"/>
      <c r="F51" s="35"/>
      <c r="G51" s="35"/>
      <c r="H51" s="35"/>
      <c r="I51" s="35"/>
      <c r="J51" s="35"/>
      <c r="K51" s="35"/>
    </row>
    <row r="52" spans="2:11" x14ac:dyDescent="0.2">
      <c r="B52" s="35"/>
      <c r="C52" s="35"/>
      <c r="D52" s="35"/>
      <c r="E52" s="35"/>
      <c r="F52" s="35"/>
      <c r="G52" s="35"/>
      <c r="H52" s="35"/>
      <c r="I52" s="35"/>
      <c r="J52" s="35"/>
      <c r="K52" s="35"/>
    </row>
    <row r="53" spans="2:11" x14ac:dyDescent="0.2">
      <c r="B53" s="35"/>
      <c r="C53" s="35"/>
      <c r="D53" s="35"/>
      <c r="E53" s="35"/>
      <c r="F53" s="35"/>
      <c r="G53" s="35"/>
      <c r="H53" s="35"/>
      <c r="I53" s="35"/>
      <c r="J53" s="35"/>
      <c r="K53" s="35"/>
    </row>
    <row r="54" spans="2:11" x14ac:dyDescent="0.2">
      <c r="B54" s="35"/>
      <c r="C54" s="35"/>
      <c r="D54" s="35"/>
      <c r="E54" s="35"/>
      <c r="F54" s="35"/>
      <c r="G54" s="35"/>
      <c r="H54" s="35"/>
      <c r="I54" s="35"/>
      <c r="J54" s="35"/>
      <c r="K54" s="35"/>
    </row>
    <row r="55" spans="2:11" x14ac:dyDescent="0.2">
      <c r="B55" s="35"/>
      <c r="C55" s="35"/>
      <c r="D55" s="35"/>
      <c r="E55" s="35"/>
      <c r="F55" s="35"/>
      <c r="G55" s="35"/>
      <c r="H55" s="35"/>
      <c r="I55" s="35"/>
      <c r="J55" s="35"/>
      <c r="K55" s="35"/>
    </row>
    <row r="56" spans="2:11" x14ac:dyDescent="0.2">
      <c r="B56" s="35"/>
      <c r="C56" s="35"/>
      <c r="D56" s="35"/>
      <c r="E56" s="35"/>
      <c r="F56" s="35"/>
      <c r="G56" s="35"/>
      <c r="H56" s="35"/>
      <c r="I56" s="35"/>
      <c r="J56" s="35"/>
      <c r="K56" s="35"/>
    </row>
    <row r="57" spans="2:11" x14ac:dyDescent="0.2">
      <c r="B57" s="35"/>
      <c r="C57" s="35"/>
      <c r="D57" s="35"/>
      <c r="E57" s="35"/>
      <c r="F57" s="35"/>
      <c r="G57" s="35"/>
      <c r="H57" s="35"/>
      <c r="I57" s="35"/>
      <c r="J57" s="35"/>
      <c r="K57" s="35"/>
    </row>
    <row r="58" spans="2:11" x14ac:dyDescent="0.2">
      <c r="B58" s="35"/>
      <c r="C58" s="35"/>
      <c r="D58" s="35"/>
      <c r="E58" s="35"/>
      <c r="F58" s="35"/>
      <c r="G58" s="35"/>
      <c r="H58" s="35"/>
      <c r="I58" s="35"/>
      <c r="J58" s="35"/>
      <c r="K58" s="35"/>
    </row>
    <row r="59" spans="2:11" x14ac:dyDescent="0.2">
      <c r="B59" s="35"/>
      <c r="C59" s="35"/>
      <c r="D59" s="35"/>
      <c r="E59" s="35"/>
      <c r="F59" s="35"/>
      <c r="G59" s="35"/>
      <c r="H59" s="35"/>
      <c r="I59" s="35"/>
      <c r="J59" s="35"/>
      <c r="K59" s="35"/>
    </row>
  </sheetData>
  <mergeCells count="6">
    <mergeCell ref="E8:G8"/>
    <mergeCell ref="H8:I8"/>
    <mergeCell ref="J8:K8"/>
    <mergeCell ref="A17:K18"/>
    <mergeCell ref="A19:K20"/>
    <mergeCell ref="A8:A9"/>
  </mergeCells>
  <hyperlinks>
    <hyperlink ref="N2" location="Contents!A1" display="Back to Contents" xr:uid="{2D851C71-CEEB-4D92-A3A0-45A02CE07A9B}"/>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163274-91B8-4AFD-A7DF-7EF70931F47F}">
  <dimension ref="A1:O65"/>
  <sheetViews>
    <sheetView workbookViewId="0">
      <selection activeCell="U19" sqref="U19"/>
    </sheetView>
  </sheetViews>
  <sheetFormatPr defaultColWidth="8.75" defaultRowHeight="10" x14ac:dyDescent="0.2"/>
  <cols>
    <col min="1" max="1" width="14.5" style="32" customWidth="1"/>
    <col min="2" max="2" width="9.58203125" style="32" customWidth="1"/>
    <col min="3" max="3" width="10" style="32" customWidth="1"/>
    <col min="4" max="4" width="9.83203125" style="32" customWidth="1"/>
    <col min="5" max="7" width="8.75" style="32"/>
    <col min="8" max="8" width="9" style="32" customWidth="1"/>
    <col min="9" max="10" width="8.33203125" style="32" customWidth="1"/>
    <col min="11" max="11" width="7.58203125" style="32" customWidth="1"/>
    <col min="12" max="13" width="10.33203125" style="32" customWidth="1"/>
    <col min="14" max="14" width="16.75" style="32" customWidth="1"/>
    <col min="15" max="16384" width="8.75" style="32"/>
  </cols>
  <sheetData>
    <row r="1" spans="1:15" s="27" customFormat="1" ht="14" x14ac:dyDescent="0.3"/>
    <row r="2" spans="1:15" s="27" customFormat="1" ht="25" x14ac:dyDescent="0.3">
      <c r="D2" s="28"/>
      <c r="N2" s="29" t="s">
        <v>10</v>
      </c>
    </row>
    <row r="3" spans="1:15" s="27" customFormat="1" ht="14" x14ac:dyDescent="0.3"/>
    <row r="4" spans="1:15" s="27" customFormat="1" ht="14" x14ac:dyDescent="0.3"/>
    <row r="5" spans="1:15" s="27" customFormat="1" ht="14" x14ac:dyDescent="0.3"/>
    <row r="6" spans="1:15" s="27" customFormat="1" ht="18" x14ac:dyDescent="0.3">
      <c r="A6" s="30" t="s">
        <v>67</v>
      </c>
    </row>
    <row r="7" spans="1:15" s="27" customFormat="1" ht="14" x14ac:dyDescent="0.3"/>
    <row r="8" spans="1:15" s="27" customFormat="1" ht="14" x14ac:dyDescent="0.3">
      <c r="A8" s="228" t="s">
        <v>57</v>
      </c>
      <c r="B8" s="132" t="s">
        <v>1455</v>
      </c>
      <c r="C8" s="139" t="s">
        <v>33</v>
      </c>
      <c r="D8" s="139" t="s">
        <v>33</v>
      </c>
      <c r="E8" s="226" t="s">
        <v>34</v>
      </c>
      <c r="F8" s="226"/>
      <c r="G8" s="226"/>
      <c r="H8" s="226" t="s">
        <v>35</v>
      </c>
      <c r="I8" s="226"/>
      <c r="J8" s="226" t="s">
        <v>36</v>
      </c>
      <c r="K8" s="227"/>
      <c r="L8" s="150"/>
    </row>
    <row r="9" spans="1:15" s="31" customFormat="1" ht="28" x14ac:dyDescent="0.3">
      <c r="A9" s="229"/>
      <c r="B9" s="140" t="s">
        <v>37</v>
      </c>
      <c r="C9" s="135" t="s">
        <v>38</v>
      </c>
      <c r="D9" s="136" t="s">
        <v>39</v>
      </c>
      <c r="E9" s="134">
        <v>45413</v>
      </c>
      <c r="F9" s="136">
        <v>47239</v>
      </c>
      <c r="G9" s="136">
        <v>49065</v>
      </c>
      <c r="H9" s="137" t="s">
        <v>40</v>
      </c>
      <c r="I9" s="138" t="s">
        <v>32</v>
      </c>
      <c r="J9" s="137" t="s">
        <v>40</v>
      </c>
      <c r="K9" s="138" t="s">
        <v>32</v>
      </c>
    </row>
    <row r="10" spans="1:15" ht="14" x14ac:dyDescent="0.3">
      <c r="A10" s="101" t="s">
        <v>58</v>
      </c>
      <c r="B10" s="113">
        <v>4473.4862700591293</v>
      </c>
      <c r="C10" s="106">
        <v>4709.6185888398768</v>
      </c>
      <c r="D10" s="106">
        <v>4996.7377929543009</v>
      </c>
      <c r="E10" s="108">
        <v>0.31145272194303858</v>
      </c>
      <c r="F10" s="108">
        <v>0.30760401886614597</v>
      </c>
      <c r="G10" s="108">
        <v>0.30606891887992788</v>
      </c>
      <c r="H10" s="113">
        <v>236.13231878074726</v>
      </c>
      <c r="I10" s="108">
        <v>5.2784853808800471E-2</v>
      </c>
      <c r="J10" s="106">
        <v>523.25152289517132</v>
      </c>
      <c r="K10" s="130">
        <v>0.11696728039544316</v>
      </c>
    </row>
    <row r="11" spans="1:15" ht="14" x14ac:dyDescent="0.3">
      <c r="A11" s="102" t="s">
        <v>59</v>
      </c>
      <c r="B11" s="114">
        <v>3724.7811047902924</v>
      </c>
      <c r="C11" s="105">
        <v>4040.3715012428306</v>
      </c>
      <c r="D11" s="105">
        <v>4352.4849599611853</v>
      </c>
      <c r="E11" s="109">
        <v>0.25932642768871206</v>
      </c>
      <c r="F11" s="109">
        <v>0.26389281595745662</v>
      </c>
      <c r="G11" s="109">
        <v>0.26660601803338413</v>
      </c>
      <c r="H11" s="114">
        <v>315.59039645253819</v>
      </c>
      <c r="I11" s="109">
        <v>8.4727232976635855E-2</v>
      </c>
      <c r="J11" s="105">
        <v>627.70385517089301</v>
      </c>
      <c r="K11" s="126">
        <v>0.16852100499640857</v>
      </c>
    </row>
    <row r="12" spans="1:15" ht="14" x14ac:dyDescent="0.3">
      <c r="A12" s="102" t="s">
        <v>60</v>
      </c>
      <c r="B12" s="114">
        <v>2929.1824721331227</v>
      </c>
      <c r="C12" s="105">
        <v>3129.6619801709121</v>
      </c>
      <c r="D12" s="105">
        <v>3324.3087067922825</v>
      </c>
      <c r="E12" s="109">
        <v>0.20393532000303677</v>
      </c>
      <c r="F12" s="109">
        <v>0.20441073616330674</v>
      </c>
      <c r="G12" s="109">
        <v>0.2036263686571137</v>
      </c>
      <c r="H12" s="114">
        <v>200.47950803778926</v>
      </c>
      <c r="I12" s="109">
        <v>6.8442136993873845E-2</v>
      </c>
      <c r="J12" s="105">
        <v>395.12623465915954</v>
      </c>
      <c r="K12" s="126">
        <v>0.13489300800418083</v>
      </c>
    </row>
    <row r="13" spans="1:15" ht="14" x14ac:dyDescent="0.3">
      <c r="A13" s="102" t="s">
        <v>61</v>
      </c>
      <c r="B13" s="114">
        <v>944.99162456264924</v>
      </c>
      <c r="C13" s="107">
        <v>979.87168415801102</v>
      </c>
      <c r="D13" s="105">
        <v>1035.1357395952789</v>
      </c>
      <c r="E13" s="109">
        <v>6.5792135242100758E-2</v>
      </c>
      <c r="F13" s="109">
        <v>6.3999337172310197E-2</v>
      </c>
      <c r="G13" s="109">
        <v>6.3405944005835324E-2</v>
      </c>
      <c r="H13" s="114">
        <v>34.880059595361701</v>
      </c>
      <c r="I13" s="109">
        <v>3.6910443107370933E-2</v>
      </c>
      <c r="J13" s="105">
        <v>90.144115032629685</v>
      </c>
      <c r="K13" s="126">
        <v>9.5391443362632139E-2</v>
      </c>
    </row>
    <row r="14" spans="1:15" ht="14" x14ac:dyDescent="0.3">
      <c r="A14" s="102" t="s">
        <v>62</v>
      </c>
      <c r="B14" s="114">
        <v>1600.2641215058777</v>
      </c>
      <c r="C14" s="105">
        <v>1711.533702164764</v>
      </c>
      <c r="D14" s="105">
        <v>1826.8901033732491</v>
      </c>
      <c r="E14" s="109">
        <v>0.11141346734572703</v>
      </c>
      <c r="F14" s="109">
        <v>0.1117871087179528</v>
      </c>
      <c r="G14" s="109">
        <v>0.1119038664867168</v>
      </c>
      <c r="H14" s="114">
        <v>111.26958065888635</v>
      </c>
      <c r="I14" s="109">
        <v>6.9532009849836318E-2</v>
      </c>
      <c r="J14" s="105">
        <v>226.62598186737137</v>
      </c>
      <c r="K14" s="126">
        <v>0.14161786096542126</v>
      </c>
      <c r="O14" s="33"/>
    </row>
    <row r="15" spans="1:15" ht="14" x14ac:dyDescent="0.3">
      <c r="A15" s="102" t="s">
        <v>63</v>
      </c>
      <c r="B15" s="114">
        <v>285.93084464146131</v>
      </c>
      <c r="C15" s="105">
        <v>300.57078152034882</v>
      </c>
      <c r="D15" s="105">
        <v>317.35336157366669</v>
      </c>
      <c r="E15" s="109">
        <v>1.9907055588186288E-2</v>
      </c>
      <c r="F15" s="109">
        <v>1.9631479408648365E-2</v>
      </c>
      <c r="G15" s="109">
        <v>1.9439082918604404E-2</v>
      </c>
      <c r="H15" s="114">
        <v>14.63993687888747</v>
      </c>
      <c r="I15" s="109">
        <v>5.1200970980395624E-2</v>
      </c>
      <c r="J15" s="105">
        <v>31.422516932205355</v>
      </c>
      <c r="K15" s="126">
        <v>0.10989551327212406</v>
      </c>
    </row>
    <row r="16" spans="1:15" ht="14" x14ac:dyDescent="0.3">
      <c r="A16" s="102" t="s">
        <v>64</v>
      </c>
      <c r="B16" s="114">
        <v>136.12537334340428</v>
      </c>
      <c r="C16" s="105">
        <v>145.83395794218765</v>
      </c>
      <c r="D16" s="105">
        <v>155.49293761317375</v>
      </c>
      <c r="E16" s="109">
        <v>9.4773104227623382E-3</v>
      </c>
      <c r="F16" s="109">
        <v>9.5249988303667699E-3</v>
      </c>
      <c r="G16" s="109">
        <v>9.5245252564253226E-3</v>
      </c>
      <c r="H16" s="114">
        <v>9.708584598783375</v>
      </c>
      <c r="I16" s="109">
        <v>7.132090337259514E-2</v>
      </c>
      <c r="J16" s="105">
        <v>19.367564269769471</v>
      </c>
      <c r="K16" s="126">
        <v>0.14227740056154561</v>
      </c>
      <c r="N16" s="34"/>
    </row>
    <row r="17" spans="1:15" ht="14" x14ac:dyDescent="0.3">
      <c r="A17" s="102" t="s">
        <v>65</v>
      </c>
      <c r="B17" s="114">
        <v>268.52980558792632</v>
      </c>
      <c r="C17" s="105">
        <v>293.19143651087688</v>
      </c>
      <c r="D17" s="105">
        <v>317.12795240272527</v>
      </c>
      <c r="E17" s="109">
        <v>1.8695561766436171E-2</v>
      </c>
      <c r="F17" s="109">
        <v>1.9149504883812681E-2</v>
      </c>
      <c r="G17" s="109">
        <v>1.9425275761992558E-2</v>
      </c>
      <c r="H17" s="114">
        <v>24.661630922950572</v>
      </c>
      <c r="I17" s="109">
        <v>9.183945472628538E-2</v>
      </c>
      <c r="J17" s="105">
        <v>48.598146814798994</v>
      </c>
      <c r="K17" s="126">
        <v>0.180978594567545</v>
      </c>
      <c r="N17" s="34"/>
    </row>
    <row r="18" spans="1:15" s="34" customFormat="1" ht="14" x14ac:dyDescent="0.3">
      <c r="A18" s="103" t="s">
        <v>66</v>
      </c>
      <c r="B18" s="182">
        <v>14363.291616623861</v>
      </c>
      <c r="C18" s="115">
        <v>15310.653632549805</v>
      </c>
      <c r="D18" s="115">
        <v>16325.531554265865</v>
      </c>
      <c r="E18" s="196">
        <v>1</v>
      </c>
      <c r="F18" s="196">
        <v>1</v>
      </c>
      <c r="G18" s="196">
        <v>1</v>
      </c>
      <c r="H18" s="182">
        <v>947.36201592594193</v>
      </c>
      <c r="I18" s="184">
        <v>6.5957166449888138E-2</v>
      </c>
      <c r="J18" s="115">
        <v>1962.2399376420026</v>
      </c>
      <c r="K18" s="195">
        <v>0.13661492017407317</v>
      </c>
    </row>
    <row r="19" spans="1:15" ht="10.5" x14ac:dyDescent="0.25">
      <c r="N19" s="34"/>
      <c r="O19" s="34"/>
    </row>
    <row r="20" spans="1:15" ht="10.5" x14ac:dyDescent="0.25">
      <c r="N20" s="34"/>
      <c r="O20" s="34"/>
    </row>
    <row r="21" spans="1:15" ht="10.5" x14ac:dyDescent="0.25">
      <c r="B21" s="35"/>
      <c r="C21" s="35"/>
      <c r="D21" s="35"/>
      <c r="E21" s="35"/>
      <c r="F21" s="35"/>
      <c r="G21" s="35"/>
      <c r="H21" s="35"/>
      <c r="I21" s="35"/>
      <c r="J21" s="35"/>
      <c r="K21" s="35"/>
      <c r="N21" s="34"/>
      <c r="O21" s="34"/>
    </row>
    <row r="22" spans="1:15" ht="10.5" x14ac:dyDescent="0.25">
      <c r="B22" s="35"/>
      <c r="C22" s="35"/>
      <c r="D22" s="35"/>
      <c r="E22" s="35"/>
      <c r="F22" s="35"/>
      <c r="G22" s="35"/>
      <c r="H22" s="35"/>
      <c r="I22" s="35"/>
      <c r="J22" s="35"/>
      <c r="K22" s="35"/>
      <c r="N22" s="34"/>
      <c r="O22" s="34"/>
    </row>
    <row r="23" spans="1:15" ht="10.5" x14ac:dyDescent="0.25">
      <c r="B23" s="35"/>
      <c r="C23" s="35"/>
      <c r="D23" s="35"/>
      <c r="E23" s="35"/>
      <c r="F23" s="35"/>
      <c r="G23" s="35"/>
      <c r="H23" s="35"/>
      <c r="I23" s="35"/>
      <c r="J23" s="35"/>
      <c r="K23" s="35"/>
      <c r="N23" s="34"/>
      <c r="O23" s="34"/>
    </row>
    <row r="24" spans="1:15" ht="10.5" x14ac:dyDescent="0.25">
      <c r="B24" s="35"/>
      <c r="C24" s="35"/>
      <c r="D24" s="35"/>
      <c r="E24" s="35"/>
      <c r="F24" s="35"/>
      <c r="G24" s="35"/>
      <c r="H24" s="35"/>
      <c r="I24" s="35"/>
      <c r="J24" s="35"/>
      <c r="K24" s="35"/>
      <c r="N24" s="34"/>
      <c r="O24" s="34"/>
    </row>
    <row r="25" spans="1:15" ht="10.5" x14ac:dyDescent="0.25">
      <c r="B25" s="35"/>
      <c r="C25" s="35"/>
      <c r="D25" s="35"/>
      <c r="E25" s="35"/>
      <c r="F25" s="35"/>
      <c r="G25" s="35"/>
      <c r="H25" s="35"/>
      <c r="I25" s="35"/>
      <c r="J25" s="133"/>
      <c r="K25" s="35"/>
      <c r="N25" s="34"/>
      <c r="O25" s="34"/>
    </row>
    <row r="26" spans="1:15" ht="10.5" x14ac:dyDescent="0.25">
      <c r="B26" s="35"/>
      <c r="C26" s="35"/>
      <c r="D26" s="35"/>
      <c r="E26" s="35"/>
      <c r="F26" s="35"/>
      <c r="G26" s="35"/>
      <c r="H26" s="35"/>
      <c r="I26" s="35"/>
      <c r="J26" s="35"/>
      <c r="K26" s="35"/>
      <c r="N26" s="34"/>
      <c r="O26" s="34"/>
    </row>
    <row r="27" spans="1:15" ht="10.5" x14ac:dyDescent="0.25">
      <c r="B27" s="35"/>
      <c r="C27" s="35"/>
      <c r="D27" s="141"/>
      <c r="E27" s="35"/>
      <c r="F27" s="35"/>
      <c r="G27" s="35"/>
      <c r="H27" s="35"/>
      <c r="I27" s="35"/>
      <c r="J27" s="35"/>
      <c r="K27" s="35"/>
      <c r="N27" s="34"/>
      <c r="O27" s="34"/>
    </row>
    <row r="28" spans="1:15" ht="10.5" x14ac:dyDescent="0.25">
      <c r="B28" s="35"/>
      <c r="C28" s="35"/>
      <c r="D28" s="35"/>
      <c r="E28" s="35"/>
      <c r="F28" s="35"/>
      <c r="G28" s="35"/>
      <c r="H28" s="35"/>
      <c r="I28" s="35"/>
      <c r="J28" s="35"/>
      <c r="K28" s="35"/>
      <c r="N28" s="34"/>
      <c r="O28" s="34"/>
    </row>
    <row r="29" spans="1:15" ht="10.5" x14ac:dyDescent="0.25">
      <c r="B29" s="35"/>
      <c r="C29" s="35"/>
      <c r="D29" s="35"/>
      <c r="E29" s="35"/>
      <c r="F29" s="35"/>
      <c r="G29" s="35"/>
      <c r="H29" s="35"/>
      <c r="I29" s="35"/>
      <c r="J29" s="35"/>
      <c r="K29" s="35"/>
      <c r="N29" s="34"/>
      <c r="O29" s="34"/>
    </row>
    <row r="30" spans="1:15" ht="10.5" x14ac:dyDescent="0.25">
      <c r="B30" s="35"/>
      <c r="C30" s="35"/>
      <c r="D30" s="35"/>
      <c r="E30" s="35"/>
      <c r="F30" s="35"/>
      <c r="G30" s="35"/>
      <c r="H30" s="35"/>
      <c r="I30" s="35"/>
      <c r="J30" s="35"/>
      <c r="K30" s="35"/>
      <c r="N30" s="34"/>
      <c r="O30" s="34"/>
    </row>
    <row r="31" spans="1:15" ht="10.5" x14ac:dyDescent="0.25">
      <c r="B31" s="35"/>
      <c r="C31" s="35"/>
      <c r="D31" s="35"/>
      <c r="E31" s="35"/>
      <c r="F31" s="35"/>
      <c r="G31" s="35"/>
      <c r="H31" s="35"/>
      <c r="I31" s="35"/>
      <c r="J31" s="35"/>
      <c r="K31" s="35"/>
      <c r="N31" s="34"/>
      <c r="O31" s="34"/>
    </row>
    <row r="32" spans="1:15" x14ac:dyDescent="0.2">
      <c r="B32" s="35"/>
      <c r="C32" s="35"/>
      <c r="D32" s="35"/>
      <c r="E32" s="35"/>
      <c r="F32" s="35"/>
      <c r="G32" s="35"/>
      <c r="H32" s="35"/>
      <c r="I32" s="35"/>
      <c r="J32" s="35"/>
      <c r="K32" s="35"/>
    </row>
    <row r="33" spans="2:11" x14ac:dyDescent="0.2">
      <c r="B33" s="35"/>
      <c r="C33" s="35"/>
      <c r="D33" s="35"/>
      <c r="E33" s="35"/>
      <c r="F33" s="35"/>
      <c r="G33" s="35"/>
      <c r="H33" s="35"/>
      <c r="I33" s="35"/>
      <c r="J33" s="35"/>
      <c r="K33" s="35"/>
    </row>
    <row r="34" spans="2:11" x14ac:dyDescent="0.2">
      <c r="B34" s="35"/>
      <c r="C34" s="35"/>
      <c r="D34" s="35"/>
      <c r="E34" s="35"/>
      <c r="F34" s="35"/>
      <c r="G34" s="35"/>
      <c r="H34" s="35"/>
      <c r="I34" s="35"/>
      <c r="J34" s="35"/>
      <c r="K34" s="35"/>
    </row>
    <row r="35" spans="2:11" x14ac:dyDescent="0.2">
      <c r="B35" s="35"/>
      <c r="C35" s="35"/>
      <c r="D35" s="35"/>
      <c r="E35" s="35"/>
      <c r="F35" s="35"/>
      <c r="G35" s="35"/>
      <c r="H35" s="35"/>
      <c r="I35" s="35"/>
      <c r="J35" s="35"/>
      <c r="K35" s="35"/>
    </row>
    <row r="36" spans="2:11" x14ac:dyDescent="0.2">
      <c r="B36" s="35"/>
      <c r="C36" s="35"/>
      <c r="D36" s="35"/>
      <c r="E36" s="35"/>
      <c r="F36" s="35"/>
      <c r="G36" s="35"/>
      <c r="H36" s="35"/>
      <c r="I36" s="35"/>
      <c r="J36" s="35"/>
      <c r="K36" s="35"/>
    </row>
    <row r="37" spans="2:11" x14ac:dyDescent="0.2">
      <c r="B37" s="35"/>
      <c r="C37" s="35"/>
      <c r="D37" s="35"/>
      <c r="E37" s="35"/>
      <c r="F37" s="35"/>
      <c r="G37" s="35"/>
      <c r="H37" s="35"/>
      <c r="I37" s="35"/>
      <c r="J37" s="35"/>
      <c r="K37" s="35"/>
    </row>
    <row r="38" spans="2:11" x14ac:dyDescent="0.2">
      <c r="B38" s="35"/>
      <c r="C38" s="35"/>
      <c r="D38" s="35"/>
      <c r="E38" s="35"/>
      <c r="F38" s="35"/>
      <c r="G38" s="35"/>
      <c r="H38" s="35"/>
      <c r="I38" s="35"/>
      <c r="J38" s="35"/>
      <c r="K38" s="35"/>
    </row>
    <row r="39" spans="2:11" x14ac:dyDescent="0.2">
      <c r="B39" s="35"/>
      <c r="C39" s="35"/>
      <c r="D39" s="35"/>
      <c r="E39" s="35"/>
      <c r="F39" s="35"/>
      <c r="G39" s="35"/>
      <c r="H39" s="35"/>
      <c r="I39" s="35"/>
      <c r="J39" s="35"/>
      <c r="K39" s="35"/>
    </row>
    <row r="40" spans="2:11" x14ac:dyDescent="0.2">
      <c r="B40" s="35"/>
      <c r="C40" s="35"/>
      <c r="D40" s="35"/>
      <c r="E40" s="35"/>
      <c r="F40" s="35"/>
      <c r="G40" s="35"/>
      <c r="H40" s="35"/>
      <c r="I40" s="35"/>
      <c r="J40" s="35"/>
      <c r="K40" s="35"/>
    </row>
    <row r="41" spans="2:11" x14ac:dyDescent="0.2">
      <c r="B41" s="35"/>
      <c r="C41" s="35"/>
      <c r="D41" s="35"/>
      <c r="E41" s="35"/>
      <c r="F41" s="35"/>
      <c r="G41" s="35"/>
      <c r="H41" s="35"/>
      <c r="I41" s="35"/>
      <c r="J41" s="35"/>
      <c r="K41" s="35"/>
    </row>
    <row r="42" spans="2:11" x14ac:dyDescent="0.2">
      <c r="B42" s="35"/>
      <c r="C42" s="35"/>
      <c r="D42" s="35"/>
      <c r="E42" s="35"/>
      <c r="F42" s="35"/>
      <c r="G42" s="35"/>
      <c r="H42" s="35"/>
      <c r="I42" s="35"/>
      <c r="J42" s="35"/>
      <c r="K42" s="35"/>
    </row>
    <row r="43" spans="2:11" x14ac:dyDescent="0.2">
      <c r="B43" s="35"/>
      <c r="C43" s="35"/>
      <c r="D43" s="35"/>
      <c r="E43" s="35"/>
      <c r="F43" s="35"/>
      <c r="G43" s="35"/>
      <c r="H43" s="35"/>
      <c r="I43" s="35"/>
      <c r="J43" s="35"/>
      <c r="K43" s="35"/>
    </row>
    <row r="44" spans="2:11" x14ac:dyDescent="0.2">
      <c r="B44" s="35"/>
      <c r="C44" s="35"/>
      <c r="D44" s="35"/>
      <c r="E44" s="35"/>
      <c r="F44" s="35"/>
      <c r="G44" s="35"/>
      <c r="H44" s="35"/>
      <c r="I44" s="35"/>
      <c r="J44" s="35"/>
      <c r="K44" s="35"/>
    </row>
    <row r="45" spans="2:11" x14ac:dyDescent="0.2">
      <c r="B45" s="35"/>
      <c r="C45" s="35"/>
      <c r="D45" s="35"/>
      <c r="E45" s="35"/>
      <c r="F45" s="35"/>
      <c r="G45" s="35"/>
      <c r="H45" s="35"/>
      <c r="I45" s="35"/>
      <c r="J45" s="35"/>
      <c r="K45" s="35"/>
    </row>
    <row r="46" spans="2:11" x14ac:dyDescent="0.2">
      <c r="B46" s="35"/>
      <c r="C46" s="35"/>
      <c r="D46" s="35"/>
      <c r="E46" s="35"/>
      <c r="F46" s="35"/>
      <c r="G46" s="35"/>
      <c r="H46" s="35"/>
      <c r="I46" s="35"/>
      <c r="J46" s="35"/>
      <c r="K46" s="35"/>
    </row>
    <row r="47" spans="2:11" x14ac:dyDescent="0.2">
      <c r="B47" s="35"/>
      <c r="C47" s="35"/>
      <c r="D47" s="35"/>
      <c r="E47" s="35"/>
      <c r="F47" s="35"/>
      <c r="G47" s="35"/>
      <c r="H47" s="35"/>
      <c r="I47" s="35"/>
      <c r="J47" s="35"/>
      <c r="K47" s="35"/>
    </row>
    <row r="48" spans="2:11" x14ac:dyDescent="0.2">
      <c r="B48" s="35"/>
      <c r="C48" s="35"/>
      <c r="D48" s="35"/>
      <c r="E48" s="35"/>
      <c r="F48" s="35"/>
      <c r="G48" s="35"/>
      <c r="H48" s="35"/>
      <c r="I48" s="35"/>
      <c r="J48" s="35"/>
      <c r="K48" s="35"/>
    </row>
    <row r="49" spans="2:11" x14ac:dyDescent="0.2">
      <c r="B49" s="35"/>
      <c r="C49" s="35"/>
      <c r="D49" s="35"/>
      <c r="E49" s="35"/>
      <c r="F49" s="35"/>
      <c r="G49" s="35"/>
      <c r="H49" s="35"/>
      <c r="I49" s="35"/>
      <c r="J49" s="35"/>
      <c r="K49" s="35"/>
    </row>
    <row r="50" spans="2:11" x14ac:dyDescent="0.2">
      <c r="B50" s="35"/>
      <c r="C50" s="35"/>
      <c r="D50" s="35"/>
      <c r="E50" s="35"/>
      <c r="F50" s="35"/>
      <c r="G50" s="35"/>
      <c r="H50" s="35"/>
      <c r="I50" s="35"/>
      <c r="J50" s="35"/>
      <c r="K50" s="35"/>
    </row>
    <row r="51" spans="2:11" x14ac:dyDescent="0.2">
      <c r="B51" s="35"/>
      <c r="C51" s="35"/>
      <c r="D51" s="35"/>
      <c r="E51" s="35"/>
      <c r="F51" s="35"/>
      <c r="G51" s="35"/>
      <c r="H51" s="35"/>
      <c r="I51" s="35"/>
      <c r="J51" s="35"/>
      <c r="K51" s="35"/>
    </row>
    <row r="52" spans="2:11" x14ac:dyDescent="0.2">
      <c r="B52" s="35"/>
      <c r="C52" s="35"/>
      <c r="D52" s="35"/>
      <c r="E52" s="35"/>
      <c r="F52" s="35"/>
      <c r="G52" s="35"/>
      <c r="H52" s="35"/>
      <c r="I52" s="35"/>
      <c r="J52" s="35"/>
      <c r="K52" s="35"/>
    </row>
    <row r="53" spans="2:11" x14ac:dyDescent="0.2">
      <c r="B53" s="35"/>
      <c r="C53" s="35"/>
      <c r="D53" s="35"/>
      <c r="E53" s="35"/>
      <c r="F53" s="35"/>
      <c r="G53" s="35"/>
      <c r="H53" s="35"/>
      <c r="I53" s="35"/>
      <c r="J53" s="35"/>
      <c r="K53" s="35"/>
    </row>
    <row r="54" spans="2:11" x14ac:dyDescent="0.2">
      <c r="B54" s="35"/>
      <c r="C54" s="35"/>
      <c r="D54" s="35"/>
      <c r="E54" s="35"/>
      <c r="F54" s="35"/>
      <c r="G54" s="35"/>
      <c r="H54" s="35"/>
      <c r="I54" s="35"/>
      <c r="J54" s="35"/>
      <c r="K54" s="35"/>
    </row>
    <row r="55" spans="2:11" x14ac:dyDescent="0.2">
      <c r="B55" s="35"/>
      <c r="C55" s="35"/>
      <c r="D55" s="35"/>
      <c r="E55" s="35"/>
      <c r="F55" s="35"/>
      <c r="G55" s="35"/>
      <c r="H55" s="35"/>
      <c r="I55" s="35"/>
      <c r="J55" s="35"/>
      <c r="K55" s="35"/>
    </row>
    <row r="56" spans="2:11" x14ac:dyDescent="0.2">
      <c r="B56" s="35"/>
      <c r="C56" s="35"/>
      <c r="D56" s="35"/>
      <c r="E56" s="35"/>
      <c r="F56" s="35"/>
      <c r="G56" s="35"/>
      <c r="H56" s="35"/>
      <c r="I56" s="35"/>
      <c r="J56" s="35"/>
      <c r="K56" s="35"/>
    </row>
    <row r="57" spans="2:11" x14ac:dyDescent="0.2">
      <c r="B57" s="35"/>
      <c r="C57" s="35"/>
      <c r="D57" s="35"/>
      <c r="E57" s="35"/>
      <c r="F57" s="35"/>
      <c r="G57" s="35"/>
      <c r="H57" s="35"/>
      <c r="I57" s="35"/>
      <c r="J57" s="35"/>
      <c r="K57" s="35"/>
    </row>
    <row r="58" spans="2:11" x14ac:dyDescent="0.2">
      <c r="B58" s="35"/>
      <c r="C58" s="35"/>
      <c r="D58" s="35"/>
      <c r="E58" s="35"/>
      <c r="F58" s="35"/>
      <c r="G58" s="35"/>
      <c r="H58" s="35"/>
      <c r="I58" s="35"/>
      <c r="J58" s="35"/>
      <c r="K58" s="35"/>
    </row>
    <row r="59" spans="2:11" x14ac:dyDescent="0.2">
      <c r="B59" s="35"/>
      <c r="C59" s="35"/>
      <c r="D59" s="35"/>
      <c r="E59" s="35"/>
      <c r="F59" s="35"/>
      <c r="G59" s="35"/>
      <c r="H59" s="35"/>
      <c r="I59" s="35"/>
      <c r="J59" s="35"/>
      <c r="K59" s="35"/>
    </row>
    <row r="60" spans="2:11" x14ac:dyDescent="0.2">
      <c r="B60" s="35"/>
      <c r="C60" s="35"/>
      <c r="D60" s="35"/>
      <c r="E60" s="35"/>
      <c r="F60" s="35"/>
      <c r="G60" s="35"/>
      <c r="H60" s="35"/>
      <c r="I60" s="35"/>
      <c r="J60" s="35"/>
      <c r="K60" s="35"/>
    </row>
    <row r="61" spans="2:11" x14ac:dyDescent="0.2">
      <c r="B61" s="35"/>
      <c r="C61" s="35"/>
      <c r="D61" s="35"/>
      <c r="E61" s="35"/>
      <c r="F61" s="35"/>
      <c r="G61" s="35"/>
      <c r="H61" s="35"/>
      <c r="I61" s="35"/>
      <c r="J61" s="35"/>
      <c r="K61" s="35"/>
    </row>
    <row r="62" spans="2:11" x14ac:dyDescent="0.2">
      <c r="B62" s="35"/>
      <c r="C62" s="35"/>
      <c r="D62" s="35"/>
      <c r="E62" s="35"/>
      <c r="F62" s="35"/>
      <c r="G62" s="35"/>
      <c r="H62" s="35"/>
      <c r="I62" s="35"/>
      <c r="J62" s="35"/>
      <c r="K62" s="35"/>
    </row>
    <row r="63" spans="2:11" x14ac:dyDescent="0.2">
      <c r="B63" s="35"/>
      <c r="C63" s="35"/>
      <c r="D63" s="35"/>
      <c r="E63" s="35"/>
      <c r="F63" s="35"/>
      <c r="G63" s="35"/>
      <c r="H63" s="35"/>
      <c r="I63" s="35"/>
      <c r="J63" s="35"/>
      <c r="K63" s="35"/>
    </row>
    <row r="64" spans="2:11" x14ac:dyDescent="0.2">
      <c r="B64" s="35"/>
      <c r="C64" s="35"/>
      <c r="D64" s="35"/>
      <c r="E64" s="35"/>
      <c r="F64" s="35"/>
      <c r="G64" s="35"/>
      <c r="H64" s="35"/>
      <c r="I64" s="35"/>
      <c r="J64" s="35"/>
      <c r="K64" s="35"/>
    </row>
    <row r="65" spans="2:11" x14ac:dyDescent="0.2">
      <c r="B65" s="35"/>
      <c r="C65" s="35"/>
      <c r="D65" s="35"/>
      <c r="E65" s="35"/>
      <c r="F65" s="35"/>
      <c r="G65" s="35"/>
      <c r="H65" s="35"/>
      <c r="I65" s="35"/>
      <c r="J65" s="35"/>
      <c r="K65" s="35"/>
    </row>
  </sheetData>
  <mergeCells count="4">
    <mergeCell ref="E8:G8"/>
    <mergeCell ref="H8:I8"/>
    <mergeCell ref="J8:K8"/>
    <mergeCell ref="A8:A9"/>
  </mergeCells>
  <hyperlinks>
    <hyperlink ref="N2" location="Contents!A1" display="Back to Contents" xr:uid="{A97CC853-9804-4625-9386-7297AA0A2DBC}"/>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AB169-6C0E-445A-9BB7-5C3C5F02831D}">
  <dimension ref="A1:O425"/>
  <sheetViews>
    <sheetView workbookViewId="0">
      <selection activeCell="O24" sqref="O24"/>
    </sheetView>
  </sheetViews>
  <sheetFormatPr defaultColWidth="8.75" defaultRowHeight="10" x14ac:dyDescent="0.2"/>
  <cols>
    <col min="1" max="1" width="8.08203125" style="32" customWidth="1"/>
    <col min="2" max="2" width="9.4140625" style="32" customWidth="1"/>
    <col min="3" max="3" width="8.08203125" style="32" customWidth="1"/>
    <col min="4" max="4" width="49" style="32" customWidth="1"/>
    <col min="5" max="5" width="9.58203125" style="32" customWidth="1"/>
    <col min="6" max="6" width="10" style="32" customWidth="1"/>
    <col min="7" max="7" width="9.83203125" style="32" customWidth="1"/>
    <col min="8" max="8" width="9" style="32" customWidth="1"/>
    <col min="9" max="10" width="8.33203125" style="32" customWidth="1"/>
    <col min="11" max="11" width="7.58203125" style="32" customWidth="1"/>
    <col min="12" max="13" width="10.33203125" style="32" customWidth="1"/>
    <col min="14" max="14" width="16.75" style="32" customWidth="1"/>
    <col min="15" max="16384" width="8.75" style="32"/>
  </cols>
  <sheetData>
    <row r="1" spans="1:15" s="27" customFormat="1" ht="14" x14ac:dyDescent="0.3"/>
    <row r="2" spans="1:15" s="27" customFormat="1" ht="25" x14ac:dyDescent="0.3">
      <c r="G2" s="28"/>
      <c r="N2" s="29" t="s">
        <v>10</v>
      </c>
    </row>
    <row r="3" spans="1:15" s="27" customFormat="1" ht="14" x14ac:dyDescent="0.3"/>
    <row r="4" spans="1:15" s="27" customFormat="1" ht="14" x14ac:dyDescent="0.3"/>
    <row r="5" spans="1:15" s="27" customFormat="1" ht="14" x14ac:dyDescent="0.3"/>
    <row r="6" spans="1:15" s="27" customFormat="1" ht="18" x14ac:dyDescent="0.3">
      <c r="A6" s="30" t="s">
        <v>1437</v>
      </c>
      <c r="B6" s="30"/>
      <c r="C6" s="30"/>
      <c r="D6" s="30"/>
    </row>
    <row r="7" spans="1:15" s="27" customFormat="1" ht="14" x14ac:dyDescent="0.2">
      <c r="M7" s="36"/>
      <c r="N7" s="36"/>
    </row>
    <row r="8" spans="1:15" s="27" customFormat="1" ht="14" customHeight="1" x14ac:dyDescent="0.2">
      <c r="A8" s="222" t="s">
        <v>73</v>
      </c>
      <c r="B8" s="221" t="s">
        <v>74</v>
      </c>
      <c r="C8" s="221" t="s">
        <v>75</v>
      </c>
      <c r="D8" s="221" t="s">
        <v>76</v>
      </c>
      <c r="E8" s="132" t="s">
        <v>1455</v>
      </c>
      <c r="F8" s="124" t="s">
        <v>33</v>
      </c>
      <c r="G8" s="124" t="s">
        <v>33</v>
      </c>
      <c r="H8" s="217" t="s">
        <v>35</v>
      </c>
      <c r="I8" s="219"/>
      <c r="J8" s="217" t="s">
        <v>36</v>
      </c>
      <c r="K8" s="220"/>
      <c r="M8" s="36"/>
      <c r="N8" s="36"/>
    </row>
    <row r="9" spans="1:15" s="85" customFormat="1" ht="28" x14ac:dyDescent="0.2">
      <c r="A9" s="225"/>
      <c r="B9" s="215"/>
      <c r="C9" s="215"/>
      <c r="D9" s="215"/>
      <c r="E9" s="129" t="s">
        <v>37</v>
      </c>
      <c r="F9" s="77" t="s">
        <v>38</v>
      </c>
      <c r="G9" s="77" t="s">
        <v>39</v>
      </c>
      <c r="H9" s="78" t="s">
        <v>40</v>
      </c>
      <c r="I9" s="78" t="s">
        <v>32</v>
      </c>
      <c r="J9" s="78" t="s">
        <v>40</v>
      </c>
      <c r="K9" s="78" t="s">
        <v>32</v>
      </c>
      <c r="M9" s="36"/>
      <c r="N9" s="36"/>
    </row>
    <row r="10" spans="1:15" ht="14" x14ac:dyDescent="0.3">
      <c r="A10" s="49">
        <v>1</v>
      </c>
      <c r="B10" s="50" t="s">
        <v>685</v>
      </c>
      <c r="C10" s="49" t="s">
        <v>80</v>
      </c>
      <c r="D10" s="38" t="s">
        <v>12</v>
      </c>
      <c r="E10" s="51">
        <v>322.78771989771377</v>
      </c>
      <c r="F10" s="69">
        <v>330.19884617605754</v>
      </c>
      <c r="G10" s="67">
        <v>345.5818865147026</v>
      </c>
      <c r="H10" s="82">
        <f>F10-E10</f>
        <v>7.4111262783437724</v>
      </c>
      <c r="I10" s="151">
        <f>H10/E10</f>
        <v>2.2959752870066553E-2</v>
      </c>
      <c r="J10" s="82">
        <f>G10-E10</f>
        <v>22.794166616988832</v>
      </c>
      <c r="K10" s="52">
        <f>J10/E10</f>
        <v>7.0616585489100811E-2</v>
      </c>
      <c r="L10" s="36"/>
      <c r="M10" s="36"/>
      <c r="N10" s="36"/>
    </row>
    <row r="11" spans="1:15" ht="14" x14ac:dyDescent="0.3">
      <c r="A11" s="39">
        <v>2</v>
      </c>
      <c r="B11" s="40" t="s">
        <v>848</v>
      </c>
      <c r="C11" s="39" t="s">
        <v>81</v>
      </c>
      <c r="D11" s="40" t="s">
        <v>82</v>
      </c>
      <c r="E11" s="41">
        <v>0.10348280184000166</v>
      </c>
      <c r="F11" s="68">
        <v>0.10634407520278046</v>
      </c>
      <c r="G11" s="68">
        <v>0.11150748780317415</v>
      </c>
      <c r="H11" s="79">
        <f t="shared" ref="H11:H74" si="0">F11-E11</f>
        <v>2.8612733627787906E-3</v>
      </c>
      <c r="I11" s="152">
        <f t="shared" ref="I11:I74" si="1">H11/E11</f>
        <v>2.7649747705929959E-2</v>
      </c>
      <c r="J11" s="79">
        <f t="shared" ref="J11:J74" si="2">G11-E11</f>
        <v>8.0246859631724898E-3</v>
      </c>
      <c r="K11" s="42">
        <f t="shared" ref="K11:K74" si="3">J11/E11</f>
        <v>7.7546083218540354E-2</v>
      </c>
      <c r="L11" s="36"/>
      <c r="M11" s="36"/>
      <c r="N11" s="36"/>
    </row>
    <row r="12" spans="1:15" ht="14" x14ac:dyDescent="0.3">
      <c r="A12" s="43">
        <v>3</v>
      </c>
      <c r="B12" s="44" t="s">
        <v>848</v>
      </c>
      <c r="C12" s="43" t="s">
        <v>83</v>
      </c>
      <c r="D12" s="44" t="s">
        <v>82</v>
      </c>
      <c r="E12" s="45">
        <v>0.10348280184000166</v>
      </c>
      <c r="F12" s="86">
        <v>0.10634407520278046</v>
      </c>
      <c r="G12" s="86">
        <v>0.11150748780317415</v>
      </c>
      <c r="H12" s="81">
        <f t="shared" si="0"/>
        <v>2.8612733627787906E-3</v>
      </c>
      <c r="I12" s="153">
        <f t="shared" si="1"/>
        <v>2.7649747705929959E-2</v>
      </c>
      <c r="J12" s="81">
        <f t="shared" si="2"/>
        <v>8.0246859631724898E-3</v>
      </c>
      <c r="K12" s="46">
        <f t="shared" si="3"/>
        <v>7.7546083218540354E-2</v>
      </c>
      <c r="L12" s="36"/>
      <c r="M12" s="36"/>
      <c r="N12" s="36"/>
    </row>
    <row r="13" spans="1:15" ht="14" x14ac:dyDescent="0.3">
      <c r="A13" s="39">
        <v>2</v>
      </c>
      <c r="B13" s="40" t="s">
        <v>685</v>
      </c>
      <c r="C13" s="47" t="s">
        <v>84</v>
      </c>
      <c r="D13" s="40" t="s">
        <v>85</v>
      </c>
      <c r="E13" s="41">
        <v>275.14440740385828</v>
      </c>
      <c r="F13" s="68">
        <v>280.97919066245373</v>
      </c>
      <c r="G13" s="68">
        <v>294.27913585454195</v>
      </c>
      <c r="H13" s="79">
        <f t="shared" si="0"/>
        <v>5.8347832585954507</v>
      </c>
      <c r="I13" s="152">
        <f t="shared" si="1"/>
        <v>2.1206257883450735E-2</v>
      </c>
      <c r="J13" s="79">
        <f t="shared" si="2"/>
        <v>19.134728450683667</v>
      </c>
      <c r="K13" s="42">
        <f t="shared" si="3"/>
        <v>6.9544311771518666E-2</v>
      </c>
      <c r="L13" s="36"/>
      <c r="M13" s="36"/>
      <c r="N13" s="36"/>
    </row>
    <row r="14" spans="1:15" ht="14" x14ac:dyDescent="0.3">
      <c r="A14" s="43">
        <v>3</v>
      </c>
      <c r="B14" s="44" t="s">
        <v>848</v>
      </c>
      <c r="C14" s="48" t="s">
        <v>86</v>
      </c>
      <c r="D14" s="44" t="s">
        <v>87</v>
      </c>
      <c r="E14" s="45">
        <v>41.759760538092017</v>
      </c>
      <c r="F14" s="86">
        <v>42.779097327788058</v>
      </c>
      <c r="G14" s="86">
        <v>44.792082223299687</v>
      </c>
      <c r="H14" s="81">
        <f t="shared" si="0"/>
        <v>1.019336789696041</v>
      </c>
      <c r="I14" s="153">
        <f t="shared" si="1"/>
        <v>2.4409545853746748E-2</v>
      </c>
      <c r="J14" s="81">
        <f t="shared" si="2"/>
        <v>3.0323216852076698</v>
      </c>
      <c r="K14" s="46">
        <f t="shared" si="3"/>
        <v>7.2613483557734379E-2</v>
      </c>
      <c r="L14" s="36"/>
      <c r="M14" s="36"/>
      <c r="N14" s="36"/>
      <c r="O14" s="33"/>
    </row>
    <row r="15" spans="1:15" ht="14" x14ac:dyDescent="0.3">
      <c r="A15" s="43">
        <v>3</v>
      </c>
      <c r="B15" s="44" t="s">
        <v>685</v>
      </c>
      <c r="C15" s="48" t="s">
        <v>88</v>
      </c>
      <c r="D15" s="44" t="s">
        <v>89</v>
      </c>
      <c r="E15" s="45">
        <v>12.4645249698178</v>
      </c>
      <c r="F15" s="86">
        <v>12.826245488402785</v>
      </c>
      <c r="G15" s="86">
        <v>13.724326362745714</v>
      </c>
      <c r="H15" s="81">
        <f t="shared" si="0"/>
        <v>0.36172051858498477</v>
      </c>
      <c r="I15" s="153">
        <f t="shared" si="1"/>
        <v>2.9020000317771612E-2</v>
      </c>
      <c r="J15" s="81">
        <f t="shared" si="2"/>
        <v>1.2598013929279137</v>
      </c>
      <c r="K15" s="46">
        <f t="shared" si="3"/>
        <v>0.1010709510373205</v>
      </c>
      <c r="L15" s="36"/>
      <c r="M15" s="36"/>
      <c r="N15" s="36"/>
    </row>
    <row r="16" spans="1:15" ht="14" x14ac:dyDescent="0.3">
      <c r="A16" s="43">
        <v>3</v>
      </c>
      <c r="B16" s="44" t="s">
        <v>685</v>
      </c>
      <c r="C16" s="48" t="s">
        <v>90</v>
      </c>
      <c r="D16" s="44" t="s">
        <v>91</v>
      </c>
      <c r="E16" s="45">
        <v>16.20563751502554</v>
      </c>
      <c r="F16" s="86">
        <v>16.542778161676502</v>
      </c>
      <c r="G16" s="86">
        <v>17.639288433024145</v>
      </c>
      <c r="H16" s="81">
        <f t="shared" si="0"/>
        <v>0.33714064665096188</v>
      </c>
      <c r="I16" s="153">
        <f t="shared" si="1"/>
        <v>2.0803911375801901E-2</v>
      </c>
      <c r="J16" s="81">
        <f t="shared" si="2"/>
        <v>1.4336509179986052</v>
      </c>
      <c r="K16" s="46">
        <f t="shared" si="3"/>
        <v>8.8466184478663862E-2</v>
      </c>
      <c r="L16" s="36"/>
      <c r="M16" s="36"/>
      <c r="N16" s="36"/>
    </row>
    <row r="17" spans="1:14" ht="14.5" thickBot="1" x14ac:dyDescent="0.35">
      <c r="A17" s="43">
        <v>3</v>
      </c>
      <c r="B17" s="44" t="s">
        <v>685</v>
      </c>
      <c r="C17" s="48" t="s">
        <v>92</v>
      </c>
      <c r="D17" s="44" t="s">
        <v>93</v>
      </c>
      <c r="E17" s="45">
        <v>31.153951861265316</v>
      </c>
      <c r="F17" s="86">
        <v>31.778637838156982</v>
      </c>
      <c r="G17" s="86">
        <v>33.898830246892537</v>
      </c>
      <c r="H17" s="81">
        <f t="shared" si="0"/>
        <v>0.62468597689166572</v>
      </c>
      <c r="I17" s="153">
        <f t="shared" si="1"/>
        <v>2.0051580604397008E-2</v>
      </c>
      <c r="J17" s="81">
        <f t="shared" si="2"/>
        <v>2.7448783856272208</v>
      </c>
      <c r="K17" s="46">
        <f t="shared" si="3"/>
        <v>8.8106908486303911E-2</v>
      </c>
      <c r="L17" s="36"/>
      <c r="M17" s="36"/>
      <c r="N17" s="36"/>
    </row>
    <row r="18" spans="1:14" ht="14.5" thickBot="1" x14ac:dyDescent="0.35">
      <c r="A18" s="43">
        <v>3</v>
      </c>
      <c r="B18" s="44" t="s">
        <v>685</v>
      </c>
      <c r="C18" s="48" t="s">
        <v>94</v>
      </c>
      <c r="D18" s="44" t="s">
        <v>95</v>
      </c>
      <c r="E18" s="45">
        <v>127.16080315128541</v>
      </c>
      <c r="F18" s="86">
        <v>129.32121472348777</v>
      </c>
      <c r="G18" s="86">
        <v>133.98105531386315</v>
      </c>
      <c r="H18" s="81">
        <f t="shared" si="0"/>
        <v>2.1604115722023636</v>
      </c>
      <c r="I18" s="153">
        <f t="shared" si="1"/>
        <v>1.6989603074715441E-2</v>
      </c>
      <c r="J18" s="81">
        <f t="shared" si="2"/>
        <v>6.820252162577745</v>
      </c>
      <c r="K18" s="46">
        <f t="shared" si="3"/>
        <v>5.3634862265407153E-2</v>
      </c>
      <c r="L18" s="36"/>
      <c r="M18" s="88"/>
      <c r="N18" s="36"/>
    </row>
    <row r="19" spans="1:14" ht="14" x14ac:dyDescent="0.3">
      <c r="A19" s="43">
        <v>3</v>
      </c>
      <c r="B19" s="44" t="s">
        <v>685</v>
      </c>
      <c r="C19" s="48" t="s">
        <v>96</v>
      </c>
      <c r="D19" s="44" t="s">
        <v>97</v>
      </c>
      <c r="E19" s="45">
        <v>8.0696355102370916</v>
      </c>
      <c r="F19" s="86">
        <v>8.1927565449274056</v>
      </c>
      <c r="G19" s="86">
        <v>8.7207453372082266</v>
      </c>
      <c r="H19" s="81">
        <f t="shared" si="0"/>
        <v>0.12312103469031399</v>
      </c>
      <c r="I19" s="153">
        <f t="shared" si="1"/>
        <v>1.5257322903137742E-2</v>
      </c>
      <c r="J19" s="81">
        <f t="shared" si="2"/>
        <v>0.65110982697113506</v>
      </c>
      <c r="K19" s="46">
        <f t="shared" si="3"/>
        <v>8.0686398554822084E-2</v>
      </c>
      <c r="L19" s="36"/>
      <c r="M19" s="36"/>
      <c r="N19" s="36"/>
    </row>
    <row r="20" spans="1:14" ht="14" x14ac:dyDescent="0.3">
      <c r="A20" s="43">
        <v>3</v>
      </c>
      <c r="B20" s="44" t="s">
        <v>685</v>
      </c>
      <c r="C20" s="48" t="s">
        <v>98</v>
      </c>
      <c r="D20" s="44" t="s">
        <v>99</v>
      </c>
      <c r="E20" s="45">
        <v>16.385326318113638</v>
      </c>
      <c r="F20" s="86">
        <v>16.803825456673437</v>
      </c>
      <c r="G20" s="86">
        <v>17.461978980490418</v>
      </c>
      <c r="H20" s="81">
        <f t="shared" si="0"/>
        <v>0.41849913855979892</v>
      </c>
      <c r="I20" s="153">
        <f t="shared" si="1"/>
        <v>2.5541092709100145E-2</v>
      </c>
      <c r="J20" s="81">
        <f t="shared" si="2"/>
        <v>1.0766526623767803</v>
      </c>
      <c r="K20" s="46">
        <f t="shared" si="3"/>
        <v>6.5708344251073178E-2</v>
      </c>
      <c r="L20" s="36"/>
      <c r="M20" s="36"/>
      <c r="N20" s="36"/>
    </row>
    <row r="21" spans="1:14" ht="14" x14ac:dyDescent="0.3">
      <c r="A21" s="43">
        <v>3</v>
      </c>
      <c r="B21" s="44" t="s">
        <v>685</v>
      </c>
      <c r="C21" s="48" t="s">
        <v>100</v>
      </c>
      <c r="D21" s="44" t="s">
        <v>101</v>
      </c>
      <c r="E21" s="45">
        <v>8.6332371266944214</v>
      </c>
      <c r="F21" s="86">
        <v>8.9626322036131825</v>
      </c>
      <c r="G21" s="86">
        <v>9.4910689257580554</v>
      </c>
      <c r="H21" s="81">
        <f t="shared" si="0"/>
        <v>0.32939507691876102</v>
      </c>
      <c r="I21" s="153">
        <f t="shared" si="1"/>
        <v>3.8154295090569702E-2</v>
      </c>
      <c r="J21" s="81">
        <f t="shared" si="2"/>
        <v>0.85783179906363394</v>
      </c>
      <c r="K21" s="46">
        <f t="shared" si="3"/>
        <v>9.9363863922047629E-2</v>
      </c>
      <c r="L21" s="36"/>
      <c r="M21" s="36"/>
      <c r="N21" s="36"/>
    </row>
    <row r="22" spans="1:14" ht="14" x14ac:dyDescent="0.3">
      <c r="A22" s="43">
        <v>3</v>
      </c>
      <c r="B22" s="44" t="s">
        <v>685</v>
      </c>
      <c r="C22" s="48" t="s">
        <v>102</v>
      </c>
      <c r="D22" s="44" t="s">
        <v>103</v>
      </c>
      <c r="E22" s="45">
        <v>0.19979246829360459</v>
      </c>
      <c r="F22" s="86">
        <v>0.20446123281528866</v>
      </c>
      <c r="G22" s="86">
        <v>0.21526195922420022</v>
      </c>
      <c r="H22" s="81">
        <f t="shared" si="0"/>
        <v>4.6687645216840767E-3</v>
      </c>
      <c r="I22" s="153">
        <f t="shared" si="1"/>
        <v>2.3368070686343913E-2</v>
      </c>
      <c r="J22" s="81">
        <f t="shared" si="2"/>
        <v>1.5469490930595631E-2</v>
      </c>
      <c r="K22" s="46">
        <f t="shared" si="3"/>
        <v>7.7427798268463618E-2</v>
      </c>
      <c r="L22" s="36"/>
      <c r="M22" s="36"/>
      <c r="N22" s="36"/>
    </row>
    <row r="23" spans="1:14" ht="14" x14ac:dyDescent="0.3">
      <c r="A23" s="43">
        <v>3</v>
      </c>
      <c r="B23" s="44" t="s">
        <v>685</v>
      </c>
      <c r="C23" s="48" t="s">
        <v>104</v>
      </c>
      <c r="D23" s="44" t="s">
        <v>105</v>
      </c>
      <c r="E23" s="45">
        <v>13.111737945033427</v>
      </c>
      <c r="F23" s="86">
        <v>13.567541684912356</v>
      </c>
      <c r="G23" s="86">
        <v>14.354498072035758</v>
      </c>
      <c r="H23" s="81">
        <f t="shared" si="0"/>
        <v>0.45580373987892919</v>
      </c>
      <c r="I23" s="153">
        <f t="shared" si="1"/>
        <v>3.4763030026205052E-2</v>
      </c>
      <c r="J23" s="81">
        <f t="shared" si="2"/>
        <v>1.242760127002331</v>
      </c>
      <c r="K23" s="46">
        <f t="shared" si="3"/>
        <v>9.4782257867888062E-2</v>
      </c>
      <c r="L23" s="36"/>
      <c r="M23" s="36"/>
      <c r="N23" s="36"/>
    </row>
    <row r="24" spans="1:14" ht="14" x14ac:dyDescent="0.3">
      <c r="A24" s="39">
        <v>2</v>
      </c>
      <c r="B24" s="40" t="s">
        <v>685</v>
      </c>
      <c r="C24" s="47" t="s">
        <v>106</v>
      </c>
      <c r="D24" s="40" t="s">
        <v>107</v>
      </c>
      <c r="E24" s="41">
        <v>5.3101035720279768</v>
      </c>
      <c r="F24" s="68">
        <v>5.5193364265853662</v>
      </c>
      <c r="G24" s="68">
        <v>6.0185174069313065</v>
      </c>
      <c r="H24" s="79">
        <f t="shared" si="0"/>
        <v>0.20923285455738938</v>
      </c>
      <c r="I24" s="152">
        <f t="shared" si="1"/>
        <v>3.9402782209289652E-2</v>
      </c>
      <c r="J24" s="79">
        <f t="shared" si="2"/>
        <v>0.70841383490332976</v>
      </c>
      <c r="K24" s="42">
        <f t="shared" si="3"/>
        <v>0.13340866619533376</v>
      </c>
      <c r="L24" s="36"/>
      <c r="M24" s="36"/>
      <c r="N24" s="36"/>
    </row>
    <row r="25" spans="1:14" ht="14" x14ac:dyDescent="0.3">
      <c r="A25" s="43">
        <v>3</v>
      </c>
      <c r="B25" s="44" t="s">
        <v>685</v>
      </c>
      <c r="C25" s="48" t="s">
        <v>108</v>
      </c>
      <c r="D25" s="44" t="s">
        <v>107</v>
      </c>
      <c r="E25" s="45">
        <v>5.3101035720279768</v>
      </c>
      <c r="F25" s="86">
        <v>5.5193364265853662</v>
      </c>
      <c r="G25" s="86">
        <v>6.0185174069313065</v>
      </c>
      <c r="H25" s="81">
        <f t="shared" si="0"/>
        <v>0.20923285455738938</v>
      </c>
      <c r="I25" s="153">
        <f t="shared" si="1"/>
        <v>3.9402782209289652E-2</v>
      </c>
      <c r="J25" s="81">
        <f t="shared" si="2"/>
        <v>0.70841383490332976</v>
      </c>
      <c r="K25" s="46">
        <f t="shared" si="3"/>
        <v>0.13340866619533376</v>
      </c>
      <c r="L25" s="36"/>
      <c r="M25" s="36"/>
      <c r="N25" s="36"/>
    </row>
    <row r="26" spans="1:14" ht="14" x14ac:dyDescent="0.3">
      <c r="A26" s="39">
        <v>2</v>
      </c>
      <c r="B26" s="40" t="s">
        <v>685</v>
      </c>
      <c r="C26" s="47" t="s">
        <v>109</v>
      </c>
      <c r="D26" s="40" t="s">
        <v>110</v>
      </c>
      <c r="E26" s="41">
        <v>5.6066296616138107</v>
      </c>
      <c r="F26" s="68">
        <v>5.976253943994827</v>
      </c>
      <c r="G26" s="68">
        <v>6.5719322553251907</v>
      </c>
      <c r="H26" s="79">
        <f t="shared" si="0"/>
        <v>0.3696242823810163</v>
      </c>
      <c r="I26" s="152">
        <f t="shared" si="1"/>
        <v>6.5926288107037864E-2</v>
      </c>
      <c r="J26" s="79">
        <f t="shared" si="2"/>
        <v>0.96530259371137994</v>
      </c>
      <c r="K26" s="42">
        <f t="shared" si="3"/>
        <v>0.17217163464895727</v>
      </c>
      <c r="L26" s="36"/>
      <c r="M26" s="36"/>
      <c r="N26" s="36"/>
    </row>
    <row r="27" spans="1:14" ht="14" x14ac:dyDescent="0.3">
      <c r="A27" s="43">
        <v>3</v>
      </c>
      <c r="B27" s="44" t="s">
        <v>685</v>
      </c>
      <c r="C27" s="48" t="s">
        <v>111</v>
      </c>
      <c r="D27" s="44" t="s">
        <v>110</v>
      </c>
      <c r="E27" s="45">
        <v>5.6066296616138107</v>
      </c>
      <c r="F27" s="86">
        <v>5.976253943994827</v>
      </c>
      <c r="G27" s="86">
        <v>6.5719322553251907</v>
      </c>
      <c r="H27" s="81">
        <f t="shared" si="0"/>
        <v>0.3696242823810163</v>
      </c>
      <c r="I27" s="153">
        <f t="shared" si="1"/>
        <v>6.5926288107037864E-2</v>
      </c>
      <c r="J27" s="81">
        <f t="shared" si="2"/>
        <v>0.96530259371137994</v>
      </c>
      <c r="K27" s="46">
        <f t="shared" si="3"/>
        <v>0.17217163464895727</v>
      </c>
      <c r="L27" s="36"/>
      <c r="M27" s="36"/>
      <c r="N27" s="36"/>
    </row>
    <row r="28" spans="1:14" ht="14" x14ac:dyDescent="0.3">
      <c r="A28" s="39">
        <v>2</v>
      </c>
      <c r="B28" s="40" t="s">
        <v>685</v>
      </c>
      <c r="C28" s="47" t="s">
        <v>112</v>
      </c>
      <c r="D28" s="40" t="s">
        <v>113</v>
      </c>
      <c r="E28" s="41">
        <v>5.2322804959369105</v>
      </c>
      <c r="F28" s="68">
        <v>5.1990730448774629</v>
      </c>
      <c r="G28" s="68">
        <v>5.3445642358435919</v>
      </c>
      <c r="H28" s="79">
        <f t="shared" si="0"/>
        <v>-3.3207451059447557E-2</v>
      </c>
      <c r="I28" s="152">
        <f t="shared" si="1"/>
        <v>-6.3466496272962742E-3</v>
      </c>
      <c r="J28" s="79">
        <f t="shared" si="2"/>
        <v>0.11228373990668139</v>
      </c>
      <c r="K28" s="42">
        <f t="shared" si="3"/>
        <v>2.1459808967404275E-2</v>
      </c>
      <c r="L28" s="36"/>
      <c r="M28" s="36"/>
      <c r="N28" s="36"/>
    </row>
    <row r="29" spans="1:14" ht="14" x14ac:dyDescent="0.3">
      <c r="A29" s="43">
        <v>3</v>
      </c>
      <c r="B29" s="44" t="s">
        <v>848</v>
      </c>
      <c r="C29" s="48" t="s">
        <v>114</v>
      </c>
      <c r="D29" s="44" t="s">
        <v>115</v>
      </c>
      <c r="E29" s="45">
        <v>0.64337333105463823</v>
      </c>
      <c r="F29" s="86">
        <v>0.66813525147713715</v>
      </c>
      <c r="G29" s="86">
        <v>0.70474698629637345</v>
      </c>
      <c r="H29" s="81">
        <f t="shared" si="0"/>
        <v>2.4761920422498918E-2</v>
      </c>
      <c r="I29" s="153">
        <f t="shared" si="1"/>
        <v>3.8487638867325105E-2</v>
      </c>
      <c r="J29" s="81">
        <f t="shared" si="2"/>
        <v>6.1373655241735214E-2</v>
      </c>
      <c r="K29" s="46">
        <f t="shared" si="3"/>
        <v>9.5393533240070036E-2</v>
      </c>
      <c r="L29" s="36"/>
      <c r="M29" s="36"/>
      <c r="N29" s="36"/>
    </row>
    <row r="30" spans="1:14" ht="14" x14ac:dyDescent="0.3">
      <c r="A30" s="43">
        <v>3</v>
      </c>
      <c r="B30" s="44" t="s">
        <v>685</v>
      </c>
      <c r="C30" s="48" t="s">
        <v>116</v>
      </c>
      <c r="D30" s="44" t="s">
        <v>117</v>
      </c>
      <c r="E30" s="45">
        <v>3.7811157464308143</v>
      </c>
      <c r="F30" s="86">
        <v>3.7206791422207339</v>
      </c>
      <c r="G30" s="86">
        <v>3.8060395927928554</v>
      </c>
      <c r="H30" s="81">
        <f t="shared" si="0"/>
        <v>-6.0436604210080347E-2</v>
      </c>
      <c r="I30" s="153">
        <f t="shared" si="1"/>
        <v>-1.5983801677356611E-2</v>
      </c>
      <c r="J30" s="81">
        <f t="shared" si="2"/>
        <v>2.4923846362041147E-2</v>
      </c>
      <c r="K30" s="46">
        <f t="shared" si="3"/>
        <v>6.5916644804031779E-3</v>
      </c>
      <c r="L30" s="36"/>
      <c r="M30" s="36"/>
      <c r="N30" s="36"/>
    </row>
    <row r="31" spans="1:14" ht="14" x14ac:dyDescent="0.3">
      <c r="A31" s="43">
        <v>3</v>
      </c>
      <c r="B31" s="44" t="s">
        <v>685</v>
      </c>
      <c r="C31" s="48" t="s">
        <v>118</v>
      </c>
      <c r="D31" s="44" t="s">
        <v>119</v>
      </c>
      <c r="E31" s="45">
        <v>0.80779141845145774</v>
      </c>
      <c r="F31" s="86">
        <v>0.81025865117959184</v>
      </c>
      <c r="G31" s="86">
        <v>0.83377765675436333</v>
      </c>
      <c r="H31" s="81">
        <f t="shared" si="0"/>
        <v>2.4672327281340944E-3</v>
      </c>
      <c r="I31" s="153">
        <f t="shared" si="1"/>
        <v>3.0542943039229089E-3</v>
      </c>
      <c r="J31" s="81">
        <f t="shared" si="2"/>
        <v>2.5986238302905584E-2</v>
      </c>
      <c r="K31" s="46">
        <f t="shared" si="3"/>
        <v>3.2169490427023106E-2</v>
      </c>
      <c r="L31" s="36"/>
      <c r="M31" s="36"/>
      <c r="N31" s="36"/>
    </row>
    <row r="32" spans="1:14" ht="14" x14ac:dyDescent="0.3">
      <c r="A32" s="39">
        <v>2</v>
      </c>
      <c r="B32" s="40" t="s">
        <v>685</v>
      </c>
      <c r="C32" s="47" t="s">
        <v>120</v>
      </c>
      <c r="D32" s="40" t="s">
        <v>121</v>
      </c>
      <c r="E32" s="41">
        <v>31.390815835798673</v>
      </c>
      <c r="F32" s="68">
        <v>32.418649610612938</v>
      </c>
      <c r="G32" s="68">
        <v>33.256228346094979</v>
      </c>
      <c r="H32" s="79">
        <f t="shared" si="0"/>
        <v>1.0278337748142654</v>
      </c>
      <c r="I32" s="152">
        <f t="shared" si="1"/>
        <v>3.2743136724790206E-2</v>
      </c>
      <c r="J32" s="79">
        <f t="shared" si="2"/>
        <v>1.8654125102963057</v>
      </c>
      <c r="K32" s="42">
        <f t="shared" si="3"/>
        <v>5.9425423029909101E-2</v>
      </c>
      <c r="L32" s="36"/>
      <c r="M32" s="36"/>
      <c r="N32" s="36"/>
    </row>
    <row r="33" spans="1:14" ht="14" x14ac:dyDescent="0.3">
      <c r="A33" s="43">
        <v>3</v>
      </c>
      <c r="B33" s="44" t="s">
        <v>848</v>
      </c>
      <c r="C33" s="48" t="s">
        <v>122</v>
      </c>
      <c r="D33" s="44" t="s">
        <v>123</v>
      </c>
      <c r="E33" s="45">
        <v>0.13686464369388368</v>
      </c>
      <c r="F33" s="86">
        <v>0.1444378002074683</v>
      </c>
      <c r="G33" s="86">
        <v>0.15321348273742333</v>
      </c>
      <c r="H33" s="81">
        <f t="shared" si="0"/>
        <v>7.5731565135846168E-3</v>
      </c>
      <c r="I33" s="153">
        <f t="shared" si="1"/>
        <v>5.533318400713487E-2</v>
      </c>
      <c r="J33" s="81">
        <f t="shared" si="2"/>
        <v>1.6348839043539648E-2</v>
      </c>
      <c r="K33" s="46">
        <f t="shared" si="3"/>
        <v>0.11945261100526475</v>
      </c>
      <c r="L33" s="36"/>
      <c r="M33" s="36"/>
      <c r="N33" s="36"/>
    </row>
    <row r="34" spans="1:14" ht="14" x14ac:dyDescent="0.3">
      <c r="A34" s="43">
        <v>3</v>
      </c>
      <c r="B34" s="44" t="s">
        <v>685</v>
      </c>
      <c r="C34" s="48" t="s">
        <v>124</v>
      </c>
      <c r="D34" s="44" t="s">
        <v>125</v>
      </c>
      <c r="E34" s="45">
        <v>3.4377860683529815</v>
      </c>
      <c r="F34" s="86">
        <v>3.6004979018946708</v>
      </c>
      <c r="G34" s="86">
        <v>3.7189940357400317</v>
      </c>
      <c r="H34" s="81">
        <f t="shared" si="0"/>
        <v>0.16271183354168928</v>
      </c>
      <c r="I34" s="153">
        <f t="shared" si="1"/>
        <v>4.7330412744282062E-2</v>
      </c>
      <c r="J34" s="81">
        <f t="shared" si="2"/>
        <v>0.28120796738705023</v>
      </c>
      <c r="K34" s="46">
        <f t="shared" si="3"/>
        <v>8.1799146833408082E-2</v>
      </c>
      <c r="L34" s="36"/>
      <c r="M34" s="36"/>
      <c r="N34" s="36"/>
    </row>
    <row r="35" spans="1:14" ht="14" x14ac:dyDescent="0.3">
      <c r="A35" s="43">
        <v>3</v>
      </c>
      <c r="B35" s="44" t="s">
        <v>685</v>
      </c>
      <c r="C35" s="48" t="s">
        <v>126</v>
      </c>
      <c r="D35" s="44" t="s">
        <v>127</v>
      </c>
      <c r="E35" s="45">
        <v>27.816165123751805</v>
      </c>
      <c r="F35" s="86">
        <v>28.673713908510802</v>
      </c>
      <c r="G35" s="86">
        <v>29.384020827617519</v>
      </c>
      <c r="H35" s="81">
        <f t="shared" si="0"/>
        <v>0.85754878475899687</v>
      </c>
      <c r="I35" s="153">
        <f t="shared" si="1"/>
        <v>3.0829152075558714E-2</v>
      </c>
      <c r="J35" s="81">
        <f t="shared" si="2"/>
        <v>1.5678557038657139</v>
      </c>
      <c r="K35" s="46">
        <f t="shared" si="3"/>
        <v>5.6364912161344108E-2</v>
      </c>
      <c r="L35" s="36"/>
      <c r="M35" s="36"/>
      <c r="N35" s="36"/>
    </row>
    <row r="36" spans="1:14" ht="14" x14ac:dyDescent="0.3">
      <c r="A36" s="49">
        <v>1</v>
      </c>
      <c r="B36" s="50" t="s">
        <v>685</v>
      </c>
      <c r="C36" s="49" t="s">
        <v>128</v>
      </c>
      <c r="D36" s="50" t="s">
        <v>13</v>
      </c>
      <c r="E36" s="51">
        <v>300.4193821557767</v>
      </c>
      <c r="F36" s="69">
        <v>307.33464389354151</v>
      </c>
      <c r="G36" s="69">
        <v>326.3730732726666</v>
      </c>
      <c r="H36" s="82">
        <f t="shared" si="0"/>
        <v>6.9152617377648085</v>
      </c>
      <c r="I36" s="154">
        <f t="shared" si="1"/>
        <v>2.3018693694600013E-2</v>
      </c>
      <c r="J36" s="82">
        <f t="shared" si="2"/>
        <v>25.9536911168899</v>
      </c>
      <c r="K36" s="52">
        <f t="shared" si="3"/>
        <v>8.6391533497769166E-2</v>
      </c>
      <c r="L36" s="36"/>
      <c r="M36" s="36"/>
      <c r="N36" s="36"/>
    </row>
    <row r="37" spans="1:14" ht="14" x14ac:dyDescent="0.3">
      <c r="A37" s="39">
        <v>2</v>
      </c>
      <c r="B37" s="40" t="s">
        <v>848</v>
      </c>
      <c r="C37" s="39" t="s">
        <v>129</v>
      </c>
      <c r="D37" s="40" t="s">
        <v>130</v>
      </c>
      <c r="E37" s="41">
        <v>0.73134782812632027</v>
      </c>
      <c r="F37" s="68">
        <v>0.74945391849158804</v>
      </c>
      <c r="G37" s="68">
        <v>0.79674910649768116</v>
      </c>
      <c r="H37" s="79">
        <f t="shared" si="0"/>
        <v>1.810609036526778E-2</v>
      </c>
      <c r="I37" s="152">
        <f t="shared" si="1"/>
        <v>2.4757153393966804E-2</v>
      </c>
      <c r="J37" s="79">
        <f t="shared" si="2"/>
        <v>6.5401278371360894E-2</v>
      </c>
      <c r="K37" s="42">
        <f t="shared" si="3"/>
        <v>8.9425682084701044E-2</v>
      </c>
      <c r="L37" s="36"/>
      <c r="M37" s="36"/>
      <c r="N37" s="36"/>
    </row>
    <row r="38" spans="1:14" ht="14" x14ac:dyDescent="0.3">
      <c r="A38" s="43">
        <v>3</v>
      </c>
      <c r="B38" s="44" t="s">
        <v>848</v>
      </c>
      <c r="C38" s="43" t="s">
        <v>131</v>
      </c>
      <c r="D38" s="44" t="s">
        <v>130</v>
      </c>
      <c r="E38" s="45">
        <v>0.73134782812632027</v>
      </c>
      <c r="F38" s="86">
        <v>0.74945391849158804</v>
      </c>
      <c r="G38" s="86">
        <v>0.79674910649768116</v>
      </c>
      <c r="H38" s="81">
        <f t="shared" si="0"/>
        <v>1.810609036526778E-2</v>
      </c>
      <c r="I38" s="153">
        <f t="shared" si="1"/>
        <v>2.4757153393966804E-2</v>
      </c>
      <c r="J38" s="81">
        <f t="shared" si="2"/>
        <v>6.5401278371360894E-2</v>
      </c>
      <c r="K38" s="46">
        <f t="shared" si="3"/>
        <v>8.9425682084701044E-2</v>
      </c>
      <c r="L38" s="36"/>
      <c r="M38" s="36"/>
      <c r="N38" s="36"/>
    </row>
    <row r="39" spans="1:14" ht="14" x14ac:dyDescent="0.3">
      <c r="A39" s="39">
        <v>2</v>
      </c>
      <c r="B39" s="40" t="s">
        <v>685</v>
      </c>
      <c r="C39" s="47" t="s">
        <v>132</v>
      </c>
      <c r="D39" s="40" t="s">
        <v>133</v>
      </c>
      <c r="E39" s="41">
        <v>48.657724824015219</v>
      </c>
      <c r="F39" s="68">
        <v>47.645918325829321</v>
      </c>
      <c r="G39" s="68">
        <v>48.037443062635141</v>
      </c>
      <c r="H39" s="79">
        <f t="shared" si="0"/>
        <v>-1.0118064981858979</v>
      </c>
      <c r="I39" s="152">
        <f t="shared" si="1"/>
        <v>-2.0794365166998448E-2</v>
      </c>
      <c r="J39" s="79">
        <f t="shared" si="2"/>
        <v>-0.62028176138007751</v>
      </c>
      <c r="K39" s="42">
        <f t="shared" si="3"/>
        <v>-1.2747857891496293E-2</v>
      </c>
      <c r="L39" s="36"/>
      <c r="M39" s="36"/>
      <c r="N39" s="36"/>
    </row>
    <row r="40" spans="1:14" ht="14" x14ac:dyDescent="0.3">
      <c r="A40" s="43">
        <v>3</v>
      </c>
      <c r="B40" s="44" t="s">
        <v>685</v>
      </c>
      <c r="C40" s="48" t="s">
        <v>134</v>
      </c>
      <c r="D40" s="44" t="s">
        <v>133</v>
      </c>
      <c r="E40" s="45">
        <v>48.657724824015219</v>
      </c>
      <c r="F40" s="86">
        <v>47.645918325829321</v>
      </c>
      <c r="G40" s="86">
        <v>48.037443062635141</v>
      </c>
      <c r="H40" s="81">
        <f t="shared" si="0"/>
        <v>-1.0118064981858979</v>
      </c>
      <c r="I40" s="153">
        <f t="shared" si="1"/>
        <v>-2.0794365166998448E-2</v>
      </c>
      <c r="J40" s="81">
        <f t="shared" si="2"/>
        <v>-0.62028176138007751</v>
      </c>
      <c r="K40" s="46">
        <f t="shared" si="3"/>
        <v>-1.2747857891496293E-2</v>
      </c>
      <c r="L40" s="36"/>
      <c r="M40" s="36"/>
      <c r="N40" s="36"/>
    </row>
    <row r="41" spans="1:14" ht="14" x14ac:dyDescent="0.3">
      <c r="A41" s="39">
        <v>2</v>
      </c>
      <c r="B41" s="40" t="s">
        <v>685</v>
      </c>
      <c r="C41" s="47" t="s">
        <v>135</v>
      </c>
      <c r="D41" s="40" t="s">
        <v>136</v>
      </c>
      <c r="E41" s="41">
        <v>19.651625894255517</v>
      </c>
      <c r="F41" s="68">
        <v>21.064679174278293</v>
      </c>
      <c r="G41" s="68">
        <v>22.728390207482349</v>
      </c>
      <c r="H41" s="79">
        <f t="shared" si="0"/>
        <v>1.4130532800227762</v>
      </c>
      <c r="I41" s="152">
        <f t="shared" si="1"/>
        <v>7.1905158770391317E-2</v>
      </c>
      <c r="J41" s="79">
        <f t="shared" si="2"/>
        <v>3.0767643132268319</v>
      </c>
      <c r="K41" s="42">
        <f t="shared" si="3"/>
        <v>0.15656538190696065</v>
      </c>
      <c r="L41" s="36"/>
      <c r="M41" s="36"/>
      <c r="N41" s="36"/>
    </row>
    <row r="42" spans="1:14" ht="14" x14ac:dyDescent="0.3">
      <c r="A42" s="43">
        <v>3</v>
      </c>
      <c r="B42" s="44" t="s">
        <v>685</v>
      </c>
      <c r="C42" s="48" t="s">
        <v>137</v>
      </c>
      <c r="D42" s="44" t="s">
        <v>136</v>
      </c>
      <c r="E42" s="45">
        <v>19.651625894255517</v>
      </c>
      <c r="F42" s="86">
        <v>21.064679174278293</v>
      </c>
      <c r="G42" s="86">
        <v>22.728390207482349</v>
      </c>
      <c r="H42" s="81">
        <f t="shared" si="0"/>
        <v>1.4130532800227762</v>
      </c>
      <c r="I42" s="153">
        <f t="shared" si="1"/>
        <v>7.1905158770391317E-2</v>
      </c>
      <c r="J42" s="81">
        <f t="shared" si="2"/>
        <v>3.0767643132268319</v>
      </c>
      <c r="K42" s="46">
        <f t="shared" si="3"/>
        <v>0.15656538190696065</v>
      </c>
      <c r="L42" s="36"/>
      <c r="M42" s="36"/>
      <c r="N42" s="36"/>
    </row>
    <row r="43" spans="1:14" ht="14" x14ac:dyDescent="0.3">
      <c r="A43" s="39">
        <v>2</v>
      </c>
      <c r="B43" s="40" t="s">
        <v>685</v>
      </c>
      <c r="C43" s="47" t="s">
        <v>138</v>
      </c>
      <c r="D43" s="40" t="s">
        <v>139</v>
      </c>
      <c r="E43" s="41">
        <v>134.29496257619286</v>
      </c>
      <c r="F43" s="68">
        <v>137.33076771026714</v>
      </c>
      <c r="G43" s="68">
        <v>149.95720394579715</v>
      </c>
      <c r="H43" s="79">
        <f t="shared" si="0"/>
        <v>3.0358051340742804</v>
      </c>
      <c r="I43" s="152">
        <f t="shared" si="1"/>
        <v>2.2605502662483731E-2</v>
      </c>
      <c r="J43" s="79">
        <f t="shared" si="2"/>
        <v>15.662241369604288</v>
      </c>
      <c r="K43" s="42">
        <f t="shared" si="3"/>
        <v>0.11662568028728736</v>
      </c>
      <c r="L43" s="36"/>
      <c r="M43" s="36"/>
      <c r="N43" s="36"/>
    </row>
    <row r="44" spans="1:14" ht="14" x14ac:dyDescent="0.3">
      <c r="A44" s="43">
        <v>3</v>
      </c>
      <c r="B44" s="44" t="s">
        <v>685</v>
      </c>
      <c r="C44" s="48" t="s">
        <v>140</v>
      </c>
      <c r="D44" s="44" t="s">
        <v>139</v>
      </c>
      <c r="E44" s="45">
        <v>134.29496257619286</v>
      </c>
      <c r="F44" s="86">
        <v>137.33076771026714</v>
      </c>
      <c r="G44" s="86">
        <v>149.95720394579715</v>
      </c>
      <c r="H44" s="81">
        <f t="shared" si="0"/>
        <v>3.0358051340742804</v>
      </c>
      <c r="I44" s="153">
        <f t="shared" si="1"/>
        <v>2.2605502662483731E-2</v>
      </c>
      <c r="J44" s="81">
        <f t="shared" si="2"/>
        <v>15.662241369604288</v>
      </c>
      <c r="K44" s="46">
        <f t="shared" si="3"/>
        <v>0.11662568028728736</v>
      </c>
      <c r="L44" s="36"/>
      <c r="M44" s="36"/>
      <c r="N44" s="36"/>
    </row>
    <row r="45" spans="1:14" ht="14" x14ac:dyDescent="0.3">
      <c r="A45" s="39">
        <v>2</v>
      </c>
      <c r="B45" s="40" t="s">
        <v>685</v>
      </c>
      <c r="C45" s="47" t="s">
        <v>141</v>
      </c>
      <c r="D45" s="40" t="s">
        <v>142</v>
      </c>
      <c r="E45" s="41">
        <v>17.620741587505805</v>
      </c>
      <c r="F45" s="68">
        <v>19.062391956372768</v>
      </c>
      <c r="G45" s="68">
        <v>20.94292428622645</v>
      </c>
      <c r="H45" s="79">
        <f t="shared" si="0"/>
        <v>1.4416503688669629</v>
      </c>
      <c r="I45" s="152">
        <f t="shared" si="1"/>
        <v>8.1815533228702594E-2</v>
      </c>
      <c r="J45" s="79">
        <f t="shared" si="2"/>
        <v>3.3221826987206455</v>
      </c>
      <c r="K45" s="42">
        <f t="shared" si="3"/>
        <v>0.18853818848783746</v>
      </c>
      <c r="L45" s="36"/>
      <c r="M45" s="36"/>
      <c r="N45" s="36"/>
    </row>
    <row r="46" spans="1:14" ht="14" x14ac:dyDescent="0.3">
      <c r="A46" s="43">
        <v>3</v>
      </c>
      <c r="B46" s="44" t="s">
        <v>848</v>
      </c>
      <c r="C46" s="48" t="s">
        <v>143</v>
      </c>
      <c r="D46" s="44" t="s">
        <v>144</v>
      </c>
      <c r="E46" s="45">
        <v>2.5145598869336525</v>
      </c>
      <c r="F46" s="86">
        <v>2.5587286983367319</v>
      </c>
      <c r="G46" s="86">
        <v>2.7106525922372251</v>
      </c>
      <c r="H46" s="81">
        <f t="shared" si="0"/>
        <v>4.4168811403079378E-2</v>
      </c>
      <c r="I46" s="153">
        <f t="shared" si="1"/>
        <v>1.7565225482436397E-2</v>
      </c>
      <c r="J46" s="81">
        <f t="shared" si="2"/>
        <v>0.19609270530357259</v>
      </c>
      <c r="K46" s="46">
        <f t="shared" si="3"/>
        <v>7.79829131620704E-2</v>
      </c>
      <c r="L46" s="36"/>
      <c r="M46" s="36"/>
      <c r="N46" s="36"/>
    </row>
    <row r="47" spans="1:14" ht="14" x14ac:dyDescent="0.3">
      <c r="A47" s="43">
        <v>3</v>
      </c>
      <c r="B47" s="44" t="s">
        <v>685</v>
      </c>
      <c r="C47" s="48" t="s">
        <v>145</v>
      </c>
      <c r="D47" s="44" t="s">
        <v>146</v>
      </c>
      <c r="E47" s="45">
        <v>4.9612821399991986</v>
      </c>
      <c r="F47" s="86">
        <v>5.3520485668105229</v>
      </c>
      <c r="G47" s="86">
        <v>5.8772336022756377</v>
      </c>
      <c r="H47" s="81">
        <f t="shared" si="0"/>
        <v>0.39076642681132423</v>
      </c>
      <c r="I47" s="153">
        <f t="shared" si="1"/>
        <v>7.876319382460828E-2</v>
      </c>
      <c r="J47" s="81">
        <f t="shared" si="2"/>
        <v>0.91595146227643909</v>
      </c>
      <c r="K47" s="46">
        <f t="shared" si="3"/>
        <v>0.1846199100212001</v>
      </c>
      <c r="L47" s="36"/>
      <c r="M47" s="36"/>
      <c r="N47" s="36"/>
    </row>
    <row r="48" spans="1:14" ht="14" x14ac:dyDescent="0.3">
      <c r="A48" s="43">
        <v>3</v>
      </c>
      <c r="B48" s="44" t="s">
        <v>685</v>
      </c>
      <c r="C48" s="48" t="s">
        <v>147</v>
      </c>
      <c r="D48" s="44" t="s">
        <v>148</v>
      </c>
      <c r="E48" s="45">
        <v>10.144899560572952</v>
      </c>
      <c r="F48" s="86">
        <v>11.151614691225511</v>
      </c>
      <c r="G48" s="86">
        <v>12.35503809171359</v>
      </c>
      <c r="H48" s="81">
        <f t="shared" si="0"/>
        <v>1.0067151306525588</v>
      </c>
      <c r="I48" s="153">
        <f t="shared" si="1"/>
        <v>9.9233622239597877E-2</v>
      </c>
      <c r="J48" s="81">
        <f t="shared" si="2"/>
        <v>2.2101385311406379</v>
      </c>
      <c r="K48" s="46">
        <f t="shared" si="3"/>
        <v>0.21785711311821171</v>
      </c>
      <c r="L48" s="36"/>
      <c r="M48" s="36"/>
      <c r="N48" s="36"/>
    </row>
    <row r="49" spans="1:14" ht="14" x14ac:dyDescent="0.3">
      <c r="A49" s="39">
        <v>2</v>
      </c>
      <c r="B49" s="40" t="s">
        <v>685</v>
      </c>
      <c r="C49" s="39" t="s">
        <v>149</v>
      </c>
      <c r="D49" s="40" t="s">
        <v>150</v>
      </c>
      <c r="E49" s="41">
        <v>79.462980184596063</v>
      </c>
      <c r="F49" s="68">
        <v>81.481433764172408</v>
      </c>
      <c r="G49" s="68">
        <v>83.91036680188877</v>
      </c>
      <c r="H49" s="79">
        <f t="shared" si="0"/>
        <v>2.0184535795763452</v>
      </c>
      <c r="I49" s="152">
        <f t="shared" si="1"/>
        <v>2.5401181466984842E-2</v>
      </c>
      <c r="J49" s="79">
        <f t="shared" si="2"/>
        <v>4.4473866172927075</v>
      </c>
      <c r="K49" s="42">
        <f t="shared" si="3"/>
        <v>5.5968031993781621E-2</v>
      </c>
      <c r="L49" s="36"/>
      <c r="M49" s="36"/>
      <c r="N49" s="36"/>
    </row>
    <row r="50" spans="1:14" ht="14" x14ac:dyDescent="0.3">
      <c r="A50" s="43">
        <v>3</v>
      </c>
      <c r="B50" s="44" t="s">
        <v>848</v>
      </c>
      <c r="C50" s="43" t="s">
        <v>151</v>
      </c>
      <c r="D50" s="44" t="s">
        <v>152</v>
      </c>
      <c r="E50" s="45">
        <v>1.7792647168989866</v>
      </c>
      <c r="F50" s="86">
        <v>1.8176720867120519</v>
      </c>
      <c r="G50" s="86">
        <v>1.93134108633171</v>
      </c>
      <c r="H50" s="81">
        <f t="shared" si="0"/>
        <v>3.8407369813065362E-2</v>
      </c>
      <c r="I50" s="153">
        <f t="shared" si="1"/>
        <v>2.1586090843190617E-2</v>
      </c>
      <c r="J50" s="81">
        <f t="shared" si="2"/>
        <v>0.1520763694327234</v>
      </c>
      <c r="K50" s="46">
        <f t="shared" si="3"/>
        <v>8.5471469190807975E-2</v>
      </c>
      <c r="L50" s="36"/>
      <c r="M50" s="36"/>
      <c r="N50" s="36"/>
    </row>
    <row r="51" spans="1:14" ht="14" x14ac:dyDescent="0.3">
      <c r="A51" s="43">
        <v>3</v>
      </c>
      <c r="B51" s="44" t="s">
        <v>685</v>
      </c>
      <c r="C51" s="43" t="s">
        <v>153</v>
      </c>
      <c r="D51" s="44" t="s">
        <v>154</v>
      </c>
      <c r="E51" s="45">
        <v>24.180021290597693</v>
      </c>
      <c r="F51" s="86">
        <v>25.062385048364696</v>
      </c>
      <c r="G51" s="86">
        <v>25.941337346467972</v>
      </c>
      <c r="H51" s="81">
        <f t="shared" si="0"/>
        <v>0.88236375776700271</v>
      </c>
      <c r="I51" s="153">
        <f t="shared" si="1"/>
        <v>3.6491438413667004E-2</v>
      </c>
      <c r="J51" s="81">
        <f t="shared" si="2"/>
        <v>1.7613160558702781</v>
      </c>
      <c r="K51" s="46">
        <f t="shared" si="3"/>
        <v>7.2841790943962439E-2</v>
      </c>
      <c r="L51" s="36"/>
      <c r="M51" s="36"/>
      <c r="N51" s="36"/>
    </row>
    <row r="52" spans="1:14" ht="14" x14ac:dyDescent="0.3">
      <c r="A52" s="43">
        <v>3</v>
      </c>
      <c r="B52" s="44" t="s">
        <v>685</v>
      </c>
      <c r="C52" s="43" t="s">
        <v>155</v>
      </c>
      <c r="D52" s="44" t="s">
        <v>156</v>
      </c>
      <c r="E52" s="45">
        <v>53.503694177099391</v>
      </c>
      <c r="F52" s="86">
        <v>54.601376629095661</v>
      </c>
      <c r="G52" s="86">
        <v>56.037688369089082</v>
      </c>
      <c r="H52" s="81">
        <f t="shared" si="0"/>
        <v>1.0976824519962705</v>
      </c>
      <c r="I52" s="153">
        <f t="shared" si="1"/>
        <v>2.0516012377816327E-2</v>
      </c>
      <c r="J52" s="81">
        <f t="shared" si="2"/>
        <v>2.5339941919896916</v>
      </c>
      <c r="K52" s="46">
        <f t="shared" si="3"/>
        <v>4.7361107134061962E-2</v>
      </c>
      <c r="L52" s="36"/>
      <c r="M52" s="36"/>
      <c r="N52" s="36"/>
    </row>
    <row r="53" spans="1:14" ht="14" x14ac:dyDescent="0.3">
      <c r="A53" s="49">
        <v>1</v>
      </c>
      <c r="B53" s="50" t="s">
        <v>685</v>
      </c>
      <c r="C53" s="49" t="s">
        <v>157</v>
      </c>
      <c r="D53" s="50" t="s">
        <v>14</v>
      </c>
      <c r="E53" s="51">
        <v>909.14966762072015</v>
      </c>
      <c r="F53" s="69">
        <v>907.25206972868125</v>
      </c>
      <c r="G53" s="69">
        <v>959.2864779570441</v>
      </c>
      <c r="H53" s="82">
        <f t="shared" si="0"/>
        <v>-1.8975978920389025</v>
      </c>
      <c r="I53" s="154">
        <f t="shared" si="1"/>
        <v>-2.087222774886988E-3</v>
      </c>
      <c r="J53" s="82">
        <f t="shared" si="2"/>
        <v>50.136810336323947</v>
      </c>
      <c r="K53" s="52">
        <f t="shared" si="3"/>
        <v>5.514692698236795E-2</v>
      </c>
      <c r="L53" s="36"/>
      <c r="M53" s="36"/>
      <c r="N53" s="36"/>
    </row>
    <row r="54" spans="1:14" ht="14" x14ac:dyDescent="0.3">
      <c r="A54" s="39">
        <v>2</v>
      </c>
      <c r="B54" s="40" t="s">
        <v>848</v>
      </c>
      <c r="C54" s="39" t="s">
        <v>158</v>
      </c>
      <c r="D54" s="40" t="s">
        <v>159</v>
      </c>
      <c r="E54" s="41">
        <v>0.442115541441644</v>
      </c>
      <c r="F54" s="68">
        <v>0.44226158224846673</v>
      </c>
      <c r="G54" s="68">
        <v>0.46834741745183234</v>
      </c>
      <c r="H54" s="79">
        <f t="shared" si="0"/>
        <v>1.4604080682273368E-4</v>
      </c>
      <c r="I54" s="152">
        <f t="shared" si="1"/>
        <v>3.3032271687741607E-4</v>
      </c>
      <c r="J54" s="79">
        <f t="shared" si="2"/>
        <v>2.6231876010188337E-2</v>
      </c>
      <c r="K54" s="42">
        <f t="shared" si="3"/>
        <v>5.9332625866649731E-2</v>
      </c>
      <c r="L54" s="36"/>
      <c r="M54" s="36"/>
      <c r="N54" s="36"/>
    </row>
    <row r="55" spans="1:14" ht="14" x14ac:dyDescent="0.3">
      <c r="A55" s="43">
        <v>3</v>
      </c>
      <c r="B55" s="44" t="s">
        <v>848</v>
      </c>
      <c r="C55" s="43" t="s">
        <v>160</v>
      </c>
      <c r="D55" s="44" t="s">
        <v>159</v>
      </c>
      <c r="E55" s="45">
        <v>0.442115541441644</v>
      </c>
      <c r="F55" s="86">
        <v>0.44226158224846673</v>
      </c>
      <c r="G55" s="86">
        <v>0.46834741745183234</v>
      </c>
      <c r="H55" s="81">
        <f t="shared" si="0"/>
        <v>1.4604080682273368E-4</v>
      </c>
      <c r="I55" s="153">
        <f t="shared" si="1"/>
        <v>3.3032271687741607E-4</v>
      </c>
      <c r="J55" s="81">
        <f t="shared" si="2"/>
        <v>2.6231876010188337E-2</v>
      </c>
      <c r="K55" s="46">
        <f t="shared" si="3"/>
        <v>5.9332625866649731E-2</v>
      </c>
      <c r="L55" s="36"/>
      <c r="M55" s="36"/>
      <c r="N55" s="36"/>
    </row>
    <row r="56" spans="1:14" ht="14" x14ac:dyDescent="0.3">
      <c r="A56" s="39">
        <v>2</v>
      </c>
      <c r="B56" s="40" t="s">
        <v>685</v>
      </c>
      <c r="C56" s="39" t="s">
        <v>161</v>
      </c>
      <c r="D56" s="40" t="s">
        <v>162</v>
      </c>
      <c r="E56" s="41">
        <v>197.88603883010359</v>
      </c>
      <c r="F56" s="68">
        <v>200.52447486966179</v>
      </c>
      <c r="G56" s="68">
        <v>208.21284374508707</v>
      </c>
      <c r="H56" s="79">
        <f t="shared" si="0"/>
        <v>2.6384360395582007</v>
      </c>
      <c r="I56" s="152">
        <f t="shared" si="1"/>
        <v>1.3333108566711207E-2</v>
      </c>
      <c r="J56" s="79">
        <f t="shared" si="2"/>
        <v>10.326804914983484</v>
      </c>
      <c r="K56" s="42">
        <f t="shared" si="3"/>
        <v>5.2185616408490711E-2</v>
      </c>
      <c r="L56" s="36"/>
      <c r="M56" s="36"/>
      <c r="N56" s="36"/>
    </row>
    <row r="57" spans="1:14" ht="14" x14ac:dyDescent="0.3">
      <c r="A57" s="43">
        <v>3</v>
      </c>
      <c r="B57" s="44" t="s">
        <v>848</v>
      </c>
      <c r="C57" s="43" t="s">
        <v>163</v>
      </c>
      <c r="D57" s="44" t="s">
        <v>164</v>
      </c>
      <c r="E57" s="45">
        <v>18.652699186397456</v>
      </c>
      <c r="F57" s="86">
        <v>18.590000686207041</v>
      </c>
      <c r="G57" s="86">
        <v>19.584687639939656</v>
      </c>
      <c r="H57" s="81">
        <f t="shared" si="0"/>
        <v>-6.2698500190414563E-2</v>
      </c>
      <c r="I57" s="153">
        <f t="shared" si="1"/>
        <v>-3.3613633911030775E-3</v>
      </c>
      <c r="J57" s="81">
        <f t="shared" si="2"/>
        <v>0.93198845354219984</v>
      </c>
      <c r="K57" s="46">
        <f t="shared" si="3"/>
        <v>4.9965339827163224E-2</v>
      </c>
      <c r="L57" s="36"/>
      <c r="M57" s="36"/>
      <c r="N57" s="36"/>
    </row>
    <row r="58" spans="1:14" ht="14" x14ac:dyDescent="0.3">
      <c r="A58" s="43">
        <v>3</v>
      </c>
      <c r="B58" s="44" t="s">
        <v>685</v>
      </c>
      <c r="C58" s="43" t="s">
        <v>165</v>
      </c>
      <c r="D58" s="44" t="s">
        <v>166</v>
      </c>
      <c r="E58" s="45">
        <v>49.032623225339982</v>
      </c>
      <c r="F58" s="86">
        <v>49.566187487594576</v>
      </c>
      <c r="G58" s="86">
        <v>50.895774703828671</v>
      </c>
      <c r="H58" s="81">
        <f t="shared" si="0"/>
        <v>0.5335642622545933</v>
      </c>
      <c r="I58" s="153">
        <f t="shared" si="1"/>
        <v>1.0881821676202878E-2</v>
      </c>
      <c r="J58" s="81">
        <f t="shared" si="2"/>
        <v>1.8631514784886889</v>
      </c>
      <c r="K58" s="46">
        <f t="shared" si="3"/>
        <v>3.7998201114514615E-2</v>
      </c>
      <c r="L58" s="36"/>
      <c r="M58" s="36"/>
      <c r="N58" s="36"/>
    </row>
    <row r="59" spans="1:14" ht="14" x14ac:dyDescent="0.3">
      <c r="A59" s="43">
        <v>3</v>
      </c>
      <c r="B59" s="44" t="s">
        <v>685</v>
      </c>
      <c r="C59" s="43" t="s">
        <v>167</v>
      </c>
      <c r="D59" s="44" t="s">
        <v>168</v>
      </c>
      <c r="E59" s="45">
        <v>1.7681816928657006</v>
      </c>
      <c r="F59" s="86">
        <v>1.7013507540324562</v>
      </c>
      <c r="G59" s="86">
        <v>1.701285219654636</v>
      </c>
      <c r="H59" s="81">
        <f t="shared" si="0"/>
        <v>-6.6830938833244424E-2</v>
      </c>
      <c r="I59" s="153">
        <f t="shared" si="1"/>
        <v>-3.7796420527876406E-2</v>
      </c>
      <c r="J59" s="81">
        <f t="shared" si="2"/>
        <v>-6.6896473211064622E-2</v>
      </c>
      <c r="K59" s="46">
        <f t="shared" si="3"/>
        <v>-3.783348367477167E-2</v>
      </c>
      <c r="L59" s="36"/>
      <c r="M59" s="36"/>
      <c r="N59" s="36"/>
    </row>
    <row r="60" spans="1:14" ht="14" x14ac:dyDescent="0.3">
      <c r="A60" s="43">
        <v>3</v>
      </c>
      <c r="B60" s="44" t="s">
        <v>685</v>
      </c>
      <c r="C60" s="43" t="s">
        <v>169</v>
      </c>
      <c r="D60" s="44" t="s">
        <v>170</v>
      </c>
      <c r="E60" s="45">
        <v>18.72799524275802</v>
      </c>
      <c r="F60" s="86">
        <v>19.209992270652403</v>
      </c>
      <c r="G60" s="86">
        <v>20.107859127377647</v>
      </c>
      <c r="H60" s="81">
        <f t="shared" si="0"/>
        <v>0.48199702789438348</v>
      </c>
      <c r="I60" s="153">
        <f t="shared" si="1"/>
        <v>2.5736712426855633E-2</v>
      </c>
      <c r="J60" s="81">
        <f t="shared" si="2"/>
        <v>1.3798638846196276</v>
      </c>
      <c r="K60" s="46">
        <f t="shared" si="3"/>
        <v>7.3679209479360103E-2</v>
      </c>
      <c r="L60" s="36"/>
      <c r="M60" s="36"/>
      <c r="N60" s="36"/>
    </row>
    <row r="61" spans="1:14" ht="14" x14ac:dyDescent="0.3">
      <c r="A61" s="43">
        <v>3</v>
      </c>
      <c r="B61" s="44" t="s">
        <v>685</v>
      </c>
      <c r="C61" s="43" t="s">
        <v>171</v>
      </c>
      <c r="D61" s="44" t="s">
        <v>172</v>
      </c>
      <c r="E61" s="45">
        <v>6.9604719541823874</v>
      </c>
      <c r="F61" s="86">
        <v>6.8866579273553983</v>
      </c>
      <c r="G61" s="86">
        <v>7.1073267701110261</v>
      </c>
      <c r="H61" s="81">
        <f t="shared" si="0"/>
        <v>-7.3814026826989121E-2</v>
      </c>
      <c r="I61" s="153">
        <f t="shared" si="1"/>
        <v>-1.0604744522048676E-2</v>
      </c>
      <c r="J61" s="81">
        <f t="shared" si="2"/>
        <v>0.14685481592863869</v>
      </c>
      <c r="K61" s="46">
        <f t="shared" si="3"/>
        <v>2.1098399202714554E-2</v>
      </c>
      <c r="L61" s="36"/>
      <c r="M61" s="36"/>
      <c r="N61" s="36"/>
    </row>
    <row r="62" spans="1:14" ht="14" x14ac:dyDescent="0.3">
      <c r="A62" s="43">
        <v>3</v>
      </c>
      <c r="B62" s="44" t="s">
        <v>685</v>
      </c>
      <c r="C62" s="43" t="s">
        <v>173</v>
      </c>
      <c r="D62" s="44" t="s">
        <v>174</v>
      </c>
      <c r="E62" s="45">
        <v>1.4370929799657637</v>
      </c>
      <c r="F62" s="86">
        <v>1.4064686802611726</v>
      </c>
      <c r="G62" s="86">
        <v>1.4525402547425132</v>
      </c>
      <c r="H62" s="81">
        <f t="shared" si="0"/>
        <v>-3.0624299704591129E-2</v>
      </c>
      <c r="I62" s="153">
        <f t="shared" si="1"/>
        <v>-2.1309894440734587E-2</v>
      </c>
      <c r="J62" s="81">
        <f t="shared" si="2"/>
        <v>1.5447274776749564E-2</v>
      </c>
      <c r="K62" s="46">
        <f t="shared" si="3"/>
        <v>1.0748973790907787E-2</v>
      </c>
      <c r="L62" s="36"/>
      <c r="M62" s="36"/>
      <c r="N62" s="36"/>
    </row>
    <row r="63" spans="1:14" ht="14" x14ac:dyDescent="0.3">
      <c r="A63" s="43">
        <v>3</v>
      </c>
      <c r="B63" s="44" t="s">
        <v>685</v>
      </c>
      <c r="C63" s="43" t="s">
        <v>175</v>
      </c>
      <c r="D63" s="44" t="s">
        <v>176</v>
      </c>
      <c r="E63" s="45">
        <v>6.2430856883419725</v>
      </c>
      <c r="F63" s="86">
        <v>6.3741542325425415</v>
      </c>
      <c r="G63" s="86">
        <v>6.675821301414647</v>
      </c>
      <c r="H63" s="81">
        <f t="shared" si="0"/>
        <v>0.13106854420056901</v>
      </c>
      <c r="I63" s="153">
        <f t="shared" si="1"/>
        <v>2.0994192734743317E-2</v>
      </c>
      <c r="J63" s="81">
        <f t="shared" si="2"/>
        <v>0.4327356130726745</v>
      </c>
      <c r="K63" s="46">
        <f t="shared" si="3"/>
        <v>6.9314379887616059E-2</v>
      </c>
      <c r="L63" s="36"/>
      <c r="M63" s="36"/>
      <c r="N63" s="36"/>
    </row>
    <row r="64" spans="1:14" ht="14" x14ac:dyDescent="0.3">
      <c r="A64" s="43">
        <v>3</v>
      </c>
      <c r="B64" s="44" t="s">
        <v>685</v>
      </c>
      <c r="C64" s="43" t="s">
        <v>177</v>
      </c>
      <c r="D64" s="44" t="s">
        <v>178</v>
      </c>
      <c r="E64" s="45">
        <v>56.677343296386013</v>
      </c>
      <c r="F64" s="86">
        <v>56.932896465724987</v>
      </c>
      <c r="G64" s="86">
        <v>59.232786802420712</v>
      </c>
      <c r="H64" s="81">
        <f t="shared" si="0"/>
        <v>0.25555316933897387</v>
      </c>
      <c r="I64" s="153">
        <f t="shared" si="1"/>
        <v>4.5089122826840232E-3</v>
      </c>
      <c r="J64" s="81">
        <f t="shared" si="2"/>
        <v>2.5554435060346989</v>
      </c>
      <c r="K64" s="46">
        <f t="shared" si="3"/>
        <v>4.5087566872557432E-2</v>
      </c>
      <c r="L64" s="36"/>
      <c r="M64" s="36"/>
      <c r="N64" s="36"/>
    </row>
    <row r="65" spans="1:14" ht="14" x14ac:dyDescent="0.3">
      <c r="A65" s="43">
        <v>3</v>
      </c>
      <c r="B65" s="44" t="s">
        <v>685</v>
      </c>
      <c r="C65" s="43" t="s">
        <v>179</v>
      </c>
      <c r="D65" s="44" t="s">
        <v>180</v>
      </c>
      <c r="E65" s="45">
        <v>12.629888138683022</v>
      </c>
      <c r="F65" s="86">
        <v>12.810699090615264</v>
      </c>
      <c r="G65" s="86">
        <v>13.295886001957712</v>
      </c>
      <c r="H65" s="81">
        <f t="shared" si="0"/>
        <v>0.1808109519322425</v>
      </c>
      <c r="I65" s="153">
        <f t="shared" si="1"/>
        <v>1.4316116654941057E-2</v>
      </c>
      <c r="J65" s="81">
        <f t="shared" si="2"/>
        <v>0.66599786327468991</v>
      </c>
      <c r="K65" s="46">
        <f t="shared" si="3"/>
        <v>5.273188930588079E-2</v>
      </c>
      <c r="L65" s="36"/>
      <c r="M65" s="36"/>
      <c r="N65" s="36"/>
    </row>
    <row r="66" spans="1:14" ht="14" x14ac:dyDescent="0.3">
      <c r="A66" s="43">
        <v>3</v>
      </c>
      <c r="B66" s="44" t="s">
        <v>685</v>
      </c>
      <c r="C66" s="43" t="s">
        <v>181</v>
      </c>
      <c r="D66" s="44" t="s">
        <v>182</v>
      </c>
      <c r="E66" s="45">
        <v>25.756657425183281</v>
      </c>
      <c r="F66" s="86">
        <v>27.046067274675977</v>
      </c>
      <c r="G66" s="86">
        <v>28.158875923639837</v>
      </c>
      <c r="H66" s="81">
        <f t="shared" si="0"/>
        <v>1.2894098494926958</v>
      </c>
      <c r="I66" s="153">
        <f t="shared" si="1"/>
        <v>5.006122604371753E-2</v>
      </c>
      <c r="J66" s="81">
        <f t="shared" si="2"/>
        <v>2.4022184984565556</v>
      </c>
      <c r="K66" s="46">
        <f t="shared" si="3"/>
        <v>9.3265925729470373E-2</v>
      </c>
      <c r="L66" s="36"/>
      <c r="M66" s="36"/>
      <c r="N66" s="36"/>
    </row>
    <row r="67" spans="1:14" ht="14" x14ac:dyDescent="0.3">
      <c r="A67" s="39">
        <v>2</v>
      </c>
      <c r="B67" s="40" t="s">
        <v>685</v>
      </c>
      <c r="C67" s="39" t="s">
        <v>183</v>
      </c>
      <c r="D67" s="40" t="s">
        <v>184</v>
      </c>
      <c r="E67" s="41">
        <v>40.84814641288007</v>
      </c>
      <c r="F67" s="68">
        <v>41.652403922251551</v>
      </c>
      <c r="G67" s="68">
        <v>43.669178915029306</v>
      </c>
      <c r="H67" s="79">
        <f t="shared" si="0"/>
        <v>0.80425750937148166</v>
      </c>
      <c r="I67" s="152">
        <f t="shared" si="1"/>
        <v>1.9688959720284553E-2</v>
      </c>
      <c r="J67" s="79">
        <f t="shared" si="2"/>
        <v>2.8210325021492366</v>
      </c>
      <c r="K67" s="42">
        <f t="shared" si="3"/>
        <v>6.9061456880690195E-2</v>
      </c>
      <c r="L67" s="36"/>
      <c r="M67" s="36"/>
      <c r="N67" s="36"/>
    </row>
    <row r="68" spans="1:14" ht="14" x14ac:dyDescent="0.3">
      <c r="A68" s="43">
        <v>3</v>
      </c>
      <c r="B68" s="44" t="s">
        <v>848</v>
      </c>
      <c r="C68" s="43" t="s">
        <v>185</v>
      </c>
      <c r="D68" s="44" t="s">
        <v>186</v>
      </c>
      <c r="E68" s="45">
        <v>0.50092978673191624</v>
      </c>
      <c r="F68" s="86">
        <v>0.51033369135424345</v>
      </c>
      <c r="G68" s="86">
        <v>0.54660647483014246</v>
      </c>
      <c r="H68" s="81">
        <f t="shared" si="0"/>
        <v>9.4039046223272083E-3</v>
      </c>
      <c r="I68" s="153">
        <f t="shared" si="1"/>
        <v>1.8772899658610075E-2</v>
      </c>
      <c r="J68" s="81">
        <f t="shared" si="2"/>
        <v>4.5676688098226226E-2</v>
      </c>
      <c r="K68" s="46">
        <f t="shared" si="3"/>
        <v>9.1183813197100061E-2</v>
      </c>
      <c r="L68" s="36"/>
      <c r="M68" s="36"/>
      <c r="N68" s="36"/>
    </row>
    <row r="69" spans="1:14" ht="14" x14ac:dyDescent="0.3">
      <c r="A69" s="43">
        <v>3</v>
      </c>
      <c r="B69" s="44" t="s">
        <v>685</v>
      </c>
      <c r="C69" s="43" t="s">
        <v>187</v>
      </c>
      <c r="D69" s="44" t="s">
        <v>188</v>
      </c>
      <c r="E69" s="45">
        <v>39.611712943159525</v>
      </c>
      <c r="F69" s="86">
        <v>40.388097524332146</v>
      </c>
      <c r="G69" s="86">
        <v>42.326317944055795</v>
      </c>
      <c r="H69" s="81">
        <f t="shared" si="0"/>
        <v>0.77638458117262132</v>
      </c>
      <c r="I69" s="153">
        <f t="shared" si="1"/>
        <v>1.9599873963710872E-2</v>
      </c>
      <c r="J69" s="81">
        <f t="shared" si="2"/>
        <v>2.7146050008962703</v>
      </c>
      <c r="K69" s="46">
        <f t="shared" si="3"/>
        <v>6.8530361330033082E-2</v>
      </c>
      <c r="L69" s="36"/>
      <c r="M69" s="36"/>
      <c r="N69" s="36"/>
    </row>
    <row r="70" spans="1:14" ht="14" x14ac:dyDescent="0.3">
      <c r="A70" s="43">
        <v>3</v>
      </c>
      <c r="B70" s="44" t="s">
        <v>685</v>
      </c>
      <c r="C70" s="43" t="s">
        <v>189</v>
      </c>
      <c r="D70" s="44" t="s">
        <v>190</v>
      </c>
      <c r="E70" s="45">
        <v>0.73550368298863267</v>
      </c>
      <c r="F70" s="86">
        <v>0.75397270656515691</v>
      </c>
      <c r="G70" s="86">
        <v>0.79625449614336496</v>
      </c>
      <c r="H70" s="81">
        <f t="shared" si="0"/>
        <v>1.8469023576524246E-2</v>
      </c>
      <c r="I70" s="153">
        <f t="shared" si="1"/>
        <v>2.5110715287621051E-2</v>
      </c>
      <c r="J70" s="81">
        <f t="shared" si="2"/>
        <v>6.0750813154732297E-2</v>
      </c>
      <c r="K70" s="46">
        <f t="shared" si="3"/>
        <v>8.2597564852263577E-2</v>
      </c>
      <c r="L70" s="36"/>
      <c r="M70" s="36"/>
      <c r="N70" s="36"/>
    </row>
    <row r="71" spans="1:14" ht="14" x14ac:dyDescent="0.3">
      <c r="A71" s="39">
        <v>2</v>
      </c>
      <c r="B71" s="40" t="s">
        <v>685</v>
      </c>
      <c r="C71" s="39" t="s">
        <v>191</v>
      </c>
      <c r="D71" s="40" t="s">
        <v>192</v>
      </c>
      <c r="E71" s="41">
        <v>30.182351106338473</v>
      </c>
      <c r="F71" s="68">
        <v>29.772451378318681</v>
      </c>
      <c r="G71" s="68">
        <v>31.596140528471508</v>
      </c>
      <c r="H71" s="79">
        <f t="shared" si="0"/>
        <v>-0.40989972801979135</v>
      </c>
      <c r="I71" s="152">
        <f t="shared" si="1"/>
        <v>-1.3580775287373488E-2</v>
      </c>
      <c r="J71" s="79">
        <f t="shared" si="2"/>
        <v>1.4137894221330356</v>
      </c>
      <c r="K71" s="42">
        <f t="shared" si="3"/>
        <v>4.6841593524373636E-2</v>
      </c>
      <c r="L71" s="36"/>
      <c r="M71" s="36"/>
      <c r="N71" s="36"/>
    </row>
    <row r="72" spans="1:14" ht="14" x14ac:dyDescent="0.3">
      <c r="A72" s="43">
        <v>3</v>
      </c>
      <c r="B72" s="44" t="s">
        <v>848</v>
      </c>
      <c r="C72" s="43" t="s">
        <v>193</v>
      </c>
      <c r="D72" s="44" t="s">
        <v>194</v>
      </c>
      <c r="E72" s="45">
        <v>0.10171196612918486</v>
      </c>
      <c r="F72" s="86">
        <v>0.10222528662858098</v>
      </c>
      <c r="G72" s="86">
        <v>0.10831668693781429</v>
      </c>
      <c r="H72" s="81">
        <f t="shared" si="0"/>
        <v>5.1332049939611935E-4</v>
      </c>
      <c r="I72" s="153">
        <f t="shared" si="1"/>
        <v>5.0468053949930388E-3</v>
      </c>
      <c r="J72" s="81">
        <f t="shared" si="2"/>
        <v>6.6047208086294357E-3</v>
      </c>
      <c r="K72" s="46">
        <f t="shared" si="3"/>
        <v>6.493553374281201E-2</v>
      </c>
      <c r="L72" s="36"/>
      <c r="M72" s="36"/>
      <c r="N72" s="36"/>
    </row>
    <row r="73" spans="1:14" ht="14" x14ac:dyDescent="0.3">
      <c r="A73" s="43">
        <v>3</v>
      </c>
      <c r="B73" s="44" t="s">
        <v>685</v>
      </c>
      <c r="C73" s="43" t="s">
        <v>195</v>
      </c>
      <c r="D73" s="44" t="s">
        <v>196</v>
      </c>
      <c r="E73" s="45">
        <v>0.84923912668007528</v>
      </c>
      <c r="F73" s="86">
        <v>0.88605769415444768</v>
      </c>
      <c r="G73" s="86">
        <v>0.91957189510911741</v>
      </c>
      <c r="H73" s="81">
        <f t="shared" si="0"/>
        <v>3.6818567474372399E-2</v>
      </c>
      <c r="I73" s="153">
        <f t="shared" si="1"/>
        <v>4.3354770544201109E-2</v>
      </c>
      <c r="J73" s="81">
        <f t="shared" si="2"/>
        <v>7.0332768429042125E-2</v>
      </c>
      <c r="K73" s="46">
        <f t="shared" si="3"/>
        <v>8.2818568079868787E-2</v>
      </c>
      <c r="L73" s="36"/>
      <c r="M73" s="36"/>
      <c r="N73" s="36"/>
    </row>
    <row r="74" spans="1:14" ht="14" x14ac:dyDescent="0.3">
      <c r="A74" s="43">
        <v>3</v>
      </c>
      <c r="B74" s="44" t="s">
        <v>685</v>
      </c>
      <c r="C74" s="43" t="s">
        <v>197</v>
      </c>
      <c r="D74" s="44" t="s">
        <v>198</v>
      </c>
      <c r="E74" s="45">
        <v>2.2037331548073014</v>
      </c>
      <c r="F74" s="86">
        <v>2.2814301539573796</v>
      </c>
      <c r="G74" s="86">
        <v>2.3778207755328427</v>
      </c>
      <c r="H74" s="81">
        <f t="shared" si="0"/>
        <v>7.7696999150078216E-2</v>
      </c>
      <c r="I74" s="153">
        <f t="shared" si="1"/>
        <v>3.525699061185663E-2</v>
      </c>
      <c r="J74" s="81">
        <f t="shared" si="2"/>
        <v>0.17408762072554129</v>
      </c>
      <c r="K74" s="46">
        <f t="shared" si="3"/>
        <v>7.8996688117969463E-2</v>
      </c>
      <c r="L74" s="36"/>
      <c r="M74" s="36"/>
      <c r="N74" s="36"/>
    </row>
    <row r="75" spans="1:14" ht="14" x14ac:dyDescent="0.3">
      <c r="A75" s="43">
        <v>3</v>
      </c>
      <c r="B75" s="44" t="s">
        <v>685</v>
      </c>
      <c r="C75" s="43" t="s">
        <v>199</v>
      </c>
      <c r="D75" s="44" t="s">
        <v>200</v>
      </c>
      <c r="E75" s="45">
        <v>9.5149594510730129</v>
      </c>
      <c r="F75" s="86">
        <v>9.2224523813091004</v>
      </c>
      <c r="G75" s="86">
        <v>9.7563821296061732</v>
      </c>
      <c r="H75" s="81">
        <f t="shared" ref="H75:H138" si="4">F75-E75</f>
        <v>-0.2925070697639125</v>
      </c>
      <c r="I75" s="153">
        <f t="shared" ref="I75:I138" si="5">H75/E75</f>
        <v>-3.074180938636855E-2</v>
      </c>
      <c r="J75" s="81">
        <f t="shared" ref="J75:J138" si="6">G75-E75</f>
        <v>0.24142267853316035</v>
      </c>
      <c r="K75" s="46">
        <f t="shared" ref="K75:K138" si="7">J75/E75</f>
        <v>2.5372959262157952E-2</v>
      </c>
      <c r="L75" s="36"/>
      <c r="M75" s="36"/>
      <c r="N75" s="36"/>
    </row>
    <row r="76" spans="1:14" ht="14" x14ac:dyDescent="0.3">
      <c r="A76" s="43">
        <v>3</v>
      </c>
      <c r="B76" s="44" t="s">
        <v>685</v>
      </c>
      <c r="C76" s="43" t="s">
        <v>201</v>
      </c>
      <c r="D76" s="44" t="s">
        <v>202</v>
      </c>
      <c r="E76" s="45">
        <v>0.13741913008573947</v>
      </c>
      <c r="F76" s="86">
        <v>0.12013970497678987</v>
      </c>
      <c r="G76" s="86">
        <v>0.12511418925813098</v>
      </c>
      <c r="H76" s="81">
        <f t="shared" si="4"/>
        <v>-1.72794251089496E-2</v>
      </c>
      <c r="I76" s="153">
        <f t="shared" si="5"/>
        <v>-0.12574250104893334</v>
      </c>
      <c r="J76" s="81">
        <f t="shared" si="6"/>
        <v>-1.2304940827608496E-2</v>
      </c>
      <c r="K76" s="46">
        <f t="shared" si="7"/>
        <v>-8.9543143082998086E-2</v>
      </c>
      <c r="L76" s="36"/>
      <c r="M76" s="36"/>
      <c r="N76" s="36"/>
    </row>
    <row r="77" spans="1:14" ht="14" x14ac:dyDescent="0.3">
      <c r="A77" s="43">
        <v>3</v>
      </c>
      <c r="B77" s="44" t="s">
        <v>685</v>
      </c>
      <c r="C77" s="43" t="s">
        <v>203</v>
      </c>
      <c r="D77" s="44" t="s">
        <v>204</v>
      </c>
      <c r="E77" s="45">
        <v>17.375288277563154</v>
      </c>
      <c r="F77" s="86">
        <v>17.160146157292385</v>
      </c>
      <c r="G77" s="86">
        <v>18.308934852027427</v>
      </c>
      <c r="H77" s="81">
        <f t="shared" si="4"/>
        <v>-0.21514212027076951</v>
      </c>
      <c r="I77" s="153">
        <f t="shared" si="5"/>
        <v>-1.2382074865979876E-2</v>
      </c>
      <c r="J77" s="81">
        <f t="shared" si="6"/>
        <v>0.93364657446427302</v>
      </c>
      <c r="K77" s="46">
        <f t="shared" si="7"/>
        <v>5.37341631142833E-2</v>
      </c>
      <c r="L77" s="36"/>
      <c r="M77" s="36"/>
      <c r="N77" s="36"/>
    </row>
    <row r="78" spans="1:14" ht="14" x14ac:dyDescent="0.3">
      <c r="A78" s="39">
        <v>2</v>
      </c>
      <c r="B78" s="40" t="s">
        <v>685</v>
      </c>
      <c r="C78" s="39" t="s">
        <v>205</v>
      </c>
      <c r="D78" s="40" t="s">
        <v>206</v>
      </c>
      <c r="E78" s="41">
        <v>39.217527513819782</v>
      </c>
      <c r="F78" s="68">
        <v>39.918012507901864</v>
      </c>
      <c r="G78" s="68">
        <v>40.874043004118796</v>
      </c>
      <c r="H78" s="79">
        <f t="shared" si="4"/>
        <v>0.70048499408208187</v>
      </c>
      <c r="I78" s="152">
        <f t="shared" si="5"/>
        <v>1.786152872169821E-2</v>
      </c>
      <c r="J78" s="79">
        <f t="shared" si="6"/>
        <v>1.6565154902990145</v>
      </c>
      <c r="K78" s="42">
        <f t="shared" si="7"/>
        <v>4.2239161806293841E-2</v>
      </c>
      <c r="L78" s="36"/>
      <c r="M78" s="36"/>
      <c r="N78" s="36"/>
    </row>
    <row r="79" spans="1:14" ht="14" x14ac:dyDescent="0.3">
      <c r="A79" s="43">
        <v>3</v>
      </c>
      <c r="B79" s="44" t="s">
        <v>848</v>
      </c>
      <c r="C79" s="43" t="s">
        <v>207</v>
      </c>
      <c r="D79" s="44" t="s">
        <v>208</v>
      </c>
      <c r="E79" s="45">
        <v>0.10171190655795366</v>
      </c>
      <c r="F79" s="86">
        <v>0.10118305218232845</v>
      </c>
      <c r="G79" s="86">
        <v>0.10650477173991622</v>
      </c>
      <c r="H79" s="81">
        <f t="shared" si="4"/>
        <v>-5.2885437562520676E-4</v>
      </c>
      <c r="I79" s="153">
        <f t="shared" si="5"/>
        <v>-5.1995326164088257E-3</v>
      </c>
      <c r="J79" s="81">
        <f t="shared" si="6"/>
        <v>4.7928651819625634E-3</v>
      </c>
      <c r="K79" s="46">
        <f t="shared" si="7"/>
        <v>4.7121967763249749E-2</v>
      </c>
      <c r="L79" s="36"/>
      <c r="M79" s="36"/>
      <c r="N79" s="36"/>
    </row>
    <row r="80" spans="1:14" ht="14" x14ac:dyDescent="0.3">
      <c r="A80" s="43">
        <v>3</v>
      </c>
      <c r="B80" s="44" t="s">
        <v>685</v>
      </c>
      <c r="C80" s="43" t="s">
        <v>209</v>
      </c>
      <c r="D80" s="44" t="s">
        <v>210</v>
      </c>
      <c r="E80" s="45">
        <v>12.106633193872076</v>
      </c>
      <c r="F80" s="86">
        <v>11.975054221007873</v>
      </c>
      <c r="G80" s="86">
        <v>11.674542342704543</v>
      </c>
      <c r="H80" s="81">
        <f t="shared" si="4"/>
        <v>-0.13157897286420273</v>
      </c>
      <c r="I80" s="153">
        <f t="shared" si="5"/>
        <v>-1.0868337279005286E-2</v>
      </c>
      <c r="J80" s="81">
        <f t="shared" si="6"/>
        <v>-0.43209085116753343</v>
      </c>
      <c r="K80" s="46">
        <f t="shared" si="7"/>
        <v>-3.5690422287365707E-2</v>
      </c>
      <c r="L80" s="36"/>
      <c r="M80" s="36"/>
      <c r="N80" s="36"/>
    </row>
    <row r="81" spans="1:14" ht="14" x14ac:dyDescent="0.3">
      <c r="A81" s="43">
        <v>3</v>
      </c>
      <c r="B81" s="44" t="s">
        <v>685</v>
      </c>
      <c r="C81" s="43" t="s">
        <v>211</v>
      </c>
      <c r="D81" s="44" t="s">
        <v>212</v>
      </c>
      <c r="E81" s="45">
        <v>27.009182413389752</v>
      </c>
      <c r="F81" s="86">
        <v>27.841775234711658</v>
      </c>
      <c r="G81" s="86">
        <v>29.092995889674338</v>
      </c>
      <c r="H81" s="81">
        <f t="shared" si="4"/>
        <v>0.83259282132190648</v>
      </c>
      <c r="I81" s="153">
        <f t="shared" si="5"/>
        <v>3.0826287466930141E-2</v>
      </c>
      <c r="J81" s="81">
        <f t="shared" si="6"/>
        <v>2.0838134762845861</v>
      </c>
      <c r="K81" s="46">
        <f t="shared" si="7"/>
        <v>7.7152038310183704E-2</v>
      </c>
      <c r="L81" s="36"/>
      <c r="M81" s="36"/>
      <c r="N81" s="36"/>
    </row>
    <row r="82" spans="1:14" ht="14" x14ac:dyDescent="0.3">
      <c r="A82" s="39">
        <v>2</v>
      </c>
      <c r="B82" s="40" t="s">
        <v>685</v>
      </c>
      <c r="C82" s="39" t="s">
        <v>213</v>
      </c>
      <c r="D82" s="40" t="s">
        <v>214</v>
      </c>
      <c r="E82" s="41">
        <v>18.164778858571978</v>
      </c>
      <c r="F82" s="68">
        <v>18.090346872319969</v>
      </c>
      <c r="G82" s="68">
        <v>19.063929550737367</v>
      </c>
      <c r="H82" s="79">
        <f t="shared" si="4"/>
        <v>-7.4431986252008642E-2</v>
      </c>
      <c r="I82" s="152">
        <f t="shared" si="5"/>
        <v>-4.0975993614634134E-3</v>
      </c>
      <c r="J82" s="79">
        <f t="shared" si="6"/>
        <v>0.89915069216538868</v>
      </c>
      <c r="K82" s="42">
        <f t="shared" si="7"/>
        <v>4.9499677324234451E-2</v>
      </c>
      <c r="L82" s="36"/>
      <c r="M82" s="36"/>
      <c r="N82" s="36"/>
    </row>
    <row r="83" spans="1:14" ht="14" x14ac:dyDescent="0.3">
      <c r="A83" s="43">
        <v>3</v>
      </c>
      <c r="B83" s="44" t="s">
        <v>848</v>
      </c>
      <c r="C83" s="43" t="s">
        <v>215</v>
      </c>
      <c r="D83" s="44" t="s">
        <v>216</v>
      </c>
      <c r="E83" s="45">
        <v>4.5102410328135871</v>
      </c>
      <c r="F83" s="86">
        <v>4.5214302042128649</v>
      </c>
      <c r="G83" s="86">
        <v>4.7843665759522942</v>
      </c>
      <c r="H83" s="81">
        <f t="shared" si="4"/>
        <v>1.1189171399277775E-2</v>
      </c>
      <c r="I83" s="153">
        <f t="shared" si="5"/>
        <v>2.4808366820914061E-3</v>
      </c>
      <c r="J83" s="81">
        <f t="shared" si="6"/>
        <v>0.27412554313870707</v>
      </c>
      <c r="K83" s="46">
        <f t="shared" si="7"/>
        <v>6.0778468632684483E-2</v>
      </c>
      <c r="L83" s="36"/>
      <c r="M83" s="36"/>
      <c r="N83" s="36"/>
    </row>
    <row r="84" spans="1:14" ht="14" x14ac:dyDescent="0.3">
      <c r="A84" s="43">
        <v>3</v>
      </c>
      <c r="B84" s="44" t="s">
        <v>685</v>
      </c>
      <c r="C84" s="43" t="s">
        <v>217</v>
      </c>
      <c r="D84" s="44" t="s">
        <v>218</v>
      </c>
      <c r="E84" s="45">
        <v>5.5997027013307843</v>
      </c>
      <c r="F84" s="86">
        <v>5.4922987741415836</v>
      </c>
      <c r="G84" s="86">
        <v>5.7348404237945081</v>
      </c>
      <c r="H84" s="81">
        <f t="shared" si="4"/>
        <v>-0.10740392718920067</v>
      </c>
      <c r="I84" s="153">
        <f t="shared" si="5"/>
        <v>-1.9180290975746951E-2</v>
      </c>
      <c r="J84" s="81">
        <f t="shared" si="6"/>
        <v>0.1351377224637238</v>
      </c>
      <c r="K84" s="46">
        <f t="shared" si="7"/>
        <v>2.4133017353154831E-2</v>
      </c>
      <c r="L84" s="36"/>
      <c r="M84" s="36"/>
      <c r="N84" s="36"/>
    </row>
    <row r="85" spans="1:14" ht="14" x14ac:dyDescent="0.3">
      <c r="A85" s="43">
        <v>3</v>
      </c>
      <c r="B85" s="44" t="s">
        <v>685</v>
      </c>
      <c r="C85" s="43" t="s">
        <v>219</v>
      </c>
      <c r="D85" s="44" t="s">
        <v>220</v>
      </c>
      <c r="E85" s="45">
        <v>8.0548351244276066</v>
      </c>
      <c r="F85" s="86">
        <v>8.0766178939655227</v>
      </c>
      <c r="G85" s="86">
        <v>8.5447225509905635</v>
      </c>
      <c r="H85" s="81">
        <f t="shared" si="4"/>
        <v>2.1782769537916025E-2</v>
      </c>
      <c r="I85" s="153">
        <f t="shared" si="5"/>
        <v>2.7043097967152934E-3</v>
      </c>
      <c r="J85" s="81">
        <f t="shared" si="6"/>
        <v>0.48988742656295692</v>
      </c>
      <c r="K85" s="46">
        <f t="shared" si="7"/>
        <v>6.0819050793143245E-2</v>
      </c>
      <c r="L85" s="36"/>
      <c r="M85" s="36"/>
      <c r="N85" s="36"/>
    </row>
    <row r="86" spans="1:14" ht="14" x14ac:dyDescent="0.3">
      <c r="A86" s="39">
        <v>2</v>
      </c>
      <c r="B86" s="40" t="s">
        <v>685</v>
      </c>
      <c r="C86" s="39" t="s">
        <v>221</v>
      </c>
      <c r="D86" s="40" t="s">
        <v>222</v>
      </c>
      <c r="E86" s="41">
        <v>26.595690511966261</v>
      </c>
      <c r="F86" s="68">
        <v>26.229992171825582</v>
      </c>
      <c r="G86" s="68">
        <v>27.708637514212821</v>
      </c>
      <c r="H86" s="79">
        <f t="shared" si="4"/>
        <v>-0.36569834014067837</v>
      </c>
      <c r="I86" s="152">
        <f t="shared" si="5"/>
        <v>-1.3750285595184635E-2</v>
      </c>
      <c r="J86" s="79">
        <f t="shared" si="6"/>
        <v>1.1129470022465604</v>
      </c>
      <c r="K86" s="42">
        <f t="shared" si="7"/>
        <v>4.1846892516131877E-2</v>
      </c>
      <c r="L86" s="36"/>
      <c r="M86" s="36"/>
      <c r="N86" s="36"/>
    </row>
    <row r="87" spans="1:14" ht="14" x14ac:dyDescent="0.3">
      <c r="A87" s="43">
        <v>3</v>
      </c>
      <c r="B87" s="44" t="s">
        <v>848</v>
      </c>
      <c r="C87" s="43" t="s">
        <v>223</v>
      </c>
      <c r="D87" s="44" t="s">
        <v>224</v>
      </c>
      <c r="E87" s="45">
        <v>0.36021674651949259</v>
      </c>
      <c r="F87" s="86">
        <v>0.36269162994377724</v>
      </c>
      <c r="G87" s="86">
        <v>0.38557085947300856</v>
      </c>
      <c r="H87" s="81">
        <f t="shared" si="4"/>
        <v>2.4748834242846462E-3</v>
      </c>
      <c r="I87" s="153">
        <f t="shared" si="5"/>
        <v>6.870539607604617E-3</v>
      </c>
      <c r="J87" s="81">
        <f t="shared" si="6"/>
        <v>2.5354112953515973E-2</v>
      </c>
      <c r="K87" s="46">
        <f t="shared" si="7"/>
        <v>7.0385714152642748E-2</v>
      </c>
      <c r="L87" s="36"/>
      <c r="M87" s="36"/>
      <c r="N87" s="36"/>
    </row>
    <row r="88" spans="1:14" ht="14" x14ac:dyDescent="0.3">
      <c r="A88" s="43">
        <v>3</v>
      </c>
      <c r="B88" s="44" t="s">
        <v>685</v>
      </c>
      <c r="C88" s="43" t="s">
        <v>225</v>
      </c>
      <c r="D88" s="44" t="s">
        <v>226</v>
      </c>
      <c r="E88" s="45">
        <v>25.829903193838053</v>
      </c>
      <c r="F88" s="86">
        <v>25.459682490549728</v>
      </c>
      <c r="G88" s="86">
        <v>26.888657921348106</v>
      </c>
      <c r="H88" s="81">
        <f t="shared" si="4"/>
        <v>-0.37022070328832513</v>
      </c>
      <c r="I88" s="153">
        <f t="shared" si="5"/>
        <v>-1.4333027131772003E-2</v>
      </c>
      <c r="J88" s="81">
        <f t="shared" si="6"/>
        <v>1.0587547275100526</v>
      </c>
      <c r="K88" s="46">
        <f t="shared" si="7"/>
        <v>4.098949653681349E-2</v>
      </c>
      <c r="L88" s="36"/>
      <c r="M88" s="36"/>
      <c r="N88" s="36"/>
    </row>
    <row r="89" spans="1:14" ht="14" x14ac:dyDescent="0.3">
      <c r="A89" s="43">
        <v>3</v>
      </c>
      <c r="B89" s="44" t="s">
        <v>685</v>
      </c>
      <c r="C89" s="43" t="s">
        <v>227</v>
      </c>
      <c r="D89" s="44" t="s">
        <v>228</v>
      </c>
      <c r="E89" s="45">
        <v>0.40557057160871257</v>
      </c>
      <c r="F89" s="86">
        <v>0.40761805133208096</v>
      </c>
      <c r="G89" s="86">
        <v>0.43440873339170355</v>
      </c>
      <c r="H89" s="81">
        <f t="shared" si="4"/>
        <v>2.0474797233683839E-3</v>
      </c>
      <c r="I89" s="153">
        <f t="shared" si="5"/>
        <v>5.0483932185882482E-3</v>
      </c>
      <c r="J89" s="81">
        <f t="shared" si="6"/>
        <v>2.8838161782990979E-2</v>
      </c>
      <c r="K89" s="46">
        <f t="shared" si="7"/>
        <v>7.1105163445669167E-2</v>
      </c>
      <c r="L89" s="36"/>
      <c r="M89" s="36"/>
      <c r="N89" s="36"/>
    </row>
    <row r="90" spans="1:14" ht="14" x14ac:dyDescent="0.3">
      <c r="A90" s="39">
        <v>2</v>
      </c>
      <c r="B90" s="40" t="s">
        <v>685</v>
      </c>
      <c r="C90" s="39" t="s">
        <v>229</v>
      </c>
      <c r="D90" s="40" t="s">
        <v>230</v>
      </c>
      <c r="E90" s="41">
        <v>6.769773739400395</v>
      </c>
      <c r="F90" s="68">
        <v>6.6873472294243692</v>
      </c>
      <c r="G90" s="68">
        <v>7.0792059026002034</v>
      </c>
      <c r="H90" s="79">
        <f t="shared" si="4"/>
        <v>-8.2426509976025741E-2</v>
      </c>
      <c r="I90" s="152">
        <f t="shared" si="5"/>
        <v>-1.2175666890652439E-2</v>
      </c>
      <c r="J90" s="79">
        <f t="shared" si="6"/>
        <v>0.30943216319980849</v>
      </c>
      <c r="K90" s="42">
        <f t="shared" si="7"/>
        <v>4.5707903264018863E-2</v>
      </c>
      <c r="L90" s="36"/>
      <c r="M90" s="36"/>
      <c r="N90" s="36"/>
    </row>
    <row r="91" spans="1:14" ht="14" x14ac:dyDescent="0.3">
      <c r="A91" s="43">
        <v>3</v>
      </c>
      <c r="B91" s="44" t="s">
        <v>685</v>
      </c>
      <c r="C91" s="43" t="s">
        <v>231</v>
      </c>
      <c r="D91" s="44" t="s">
        <v>230</v>
      </c>
      <c r="E91" s="45">
        <v>6.769773739400395</v>
      </c>
      <c r="F91" s="86">
        <v>6.6873472294243692</v>
      </c>
      <c r="G91" s="86">
        <v>7.0792059026002034</v>
      </c>
      <c r="H91" s="81">
        <f t="shared" si="4"/>
        <v>-8.2426509976025741E-2</v>
      </c>
      <c r="I91" s="153">
        <f t="shared" si="5"/>
        <v>-1.2175666890652439E-2</v>
      </c>
      <c r="J91" s="81">
        <f t="shared" si="6"/>
        <v>0.30943216319980849</v>
      </c>
      <c r="K91" s="46">
        <f t="shared" si="7"/>
        <v>4.5707903264018863E-2</v>
      </c>
      <c r="L91" s="36"/>
      <c r="M91" s="36"/>
      <c r="N91" s="36"/>
    </row>
    <row r="92" spans="1:14" ht="14" x14ac:dyDescent="0.3">
      <c r="A92" s="39">
        <v>2</v>
      </c>
      <c r="B92" s="40" t="s">
        <v>685</v>
      </c>
      <c r="C92" s="39" t="s">
        <v>232</v>
      </c>
      <c r="D92" s="40" t="s">
        <v>233</v>
      </c>
      <c r="E92" s="41">
        <v>51.586542578296836</v>
      </c>
      <c r="F92" s="68">
        <v>56.552543285588492</v>
      </c>
      <c r="G92" s="68">
        <v>61.252694210310523</v>
      </c>
      <c r="H92" s="79">
        <f t="shared" si="4"/>
        <v>4.9660007072916557</v>
      </c>
      <c r="I92" s="152">
        <f t="shared" si="5"/>
        <v>9.6265430073247824E-2</v>
      </c>
      <c r="J92" s="79">
        <f t="shared" si="6"/>
        <v>9.6661516320136869</v>
      </c>
      <c r="K92" s="42">
        <f t="shared" si="7"/>
        <v>0.18737738853776895</v>
      </c>
      <c r="L92" s="36"/>
      <c r="M92" s="36"/>
      <c r="N92" s="36"/>
    </row>
    <row r="93" spans="1:14" ht="14" x14ac:dyDescent="0.3">
      <c r="A93" s="43">
        <v>3</v>
      </c>
      <c r="B93" s="44" t="s">
        <v>848</v>
      </c>
      <c r="C93" s="43" t="s">
        <v>234</v>
      </c>
      <c r="D93" s="44" t="s">
        <v>235</v>
      </c>
      <c r="E93" s="45">
        <v>1.5854127340570019</v>
      </c>
      <c r="F93" s="86">
        <v>1.6057515716631814</v>
      </c>
      <c r="G93" s="86">
        <v>1.7105971131922186</v>
      </c>
      <c r="H93" s="81">
        <f t="shared" si="4"/>
        <v>2.0338837606179494E-2</v>
      </c>
      <c r="I93" s="153">
        <f t="shared" si="5"/>
        <v>1.2828733596792362E-2</v>
      </c>
      <c r="J93" s="81">
        <f t="shared" si="6"/>
        <v>0.12518437913521674</v>
      </c>
      <c r="K93" s="46">
        <f t="shared" si="7"/>
        <v>7.8960119624418165E-2</v>
      </c>
      <c r="L93" s="36"/>
      <c r="M93" s="36"/>
      <c r="N93" s="36"/>
    </row>
    <row r="94" spans="1:14" ht="14" x14ac:dyDescent="0.3">
      <c r="A94" s="43">
        <v>3</v>
      </c>
      <c r="B94" s="44" t="s">
        <v>685</v>
      </c>
      <c r="C94" s="43" t="s">
        <v>236</v>
      </c>
      <c r="D94" s="44" t="s">
        <v>237</v>
      </c>
      <c r="E94" s="45">
        <v>5.6181036333937033</v>
      </c>
      <c r="F94" s="86">
        <v>5.8748520280971857</v>
      </c>
      <c r="G94" s="86">
        <v>6.3003864864936192</v>
      </c>
      <c r="H94" s="81">
        <f t="shared" si="4"/>
        <v>0.25674839470348232</v>
      </c>
      <c r="I94" s="153">
        <f t="shared" si="5"/>
        <v>4.5700188436785638E-2</v>
      </c>
      <c r="J94" s="81">
        <f t="shared" si="6"/>
        <v>0.68228285309991588</v>
      </c>
      <c r="K94" s="46">
        <f t="shared" si="7"/>
        <v>0.12144362183788558</v>
      </c>
      <c r="L94" s="36"/>
      <c r="M94" s="36"/>
      <c r="N94" s="36"/>
    </row>
    <row r="95" spans="1:14" ht="14" x14ac:dyDescent="0.3">
      <c r="A95" s="43">
        <v>3</v>
      </c>
      <c r="B95" s="44" t="s">
        <v>685</v>
      </c>
      <c r="C95" s="43" t="s">
        <v>238</v>
      </c>
      <c r="D95" s="44" t="s">
        <v>239</v>
      </c>
      <c r="E95" s="45">
        <v>1.0824356393272263</v>
      </c>
      <c r="F95" s="86">
        <v>1.1117464994459487</v>
      </c>
      <c r="G95" s="86">
        <v>1.1834076269865761</v>
      </c>
      <c r="H95" s="81">
        <f t="shared" si="4"/>
        <v>2.9310860118722415E-2</v>
      </c>
      <c r="I95" s="153">
        <f t="shared" si="5"/>
        <v>2.707861701314657E-2</v>
      </c>
      <c r="J95" s="81">
        <f t="shared" si="6"/>
        <v>0.10097198765934978</v>
      </c>
      <c r="K95" s="46">
        <f t="shared" si="7"/>
        <v>9.328220911324353E-2</v>
      </c>
      <c r="L95" s="36"/>
      <c r="M95" s="36"/>
      <c r="N95" s="36"/>
    </row>
    <row r="96" spans="1:14" ht="14" x14ac:dyDescent="0.3">
      <c r="A96" s="43">
        <v>3</v>
      </c>
      <c r="B96" s="44" t="s">
        <v>685</v>
      </c>
      <c r="C96" s="43" t="s">
        <v>240</v>
      </c>
      <c r="D96" s="44" t="s">
        <v>241</v>
      </c>
      <c r="E96" s="45">
        <v>4.3120817090167405</v>
      </c>
      <c r="F96" s="86">
        <v>4.4888231869419917</v>
      </c>
      <c r="G96" s="86">
        <v>4.8075423021210035</v>
      </c>
      <c r="H96" s="81">
        <f t="shared" si="4"/>
        <v>0.17674147792525119</v>
      </c>
      <c r="I96" s="153">
        <f t="shared" si="5"/>
        <v>4.0987506696748693E-2</v>
      </c>
      <c r="J96" s="81">
        <f t="shared" si="6"/>
        <v>0.49546059310426305</v>
      </c>
      <c r="K96" s="46">
        <f t="shared" si="7"/>
        <v>0.114900557674553</v>
      </c>
      <c r="L96" s="36"/>
      <c r="M96" s="36"/>
      <c r="N96" s="36"/>
    </row>
    <row r="97" spans="1:14" ht="14" x14ac:dyDescent="0.3">
      <c r="A97" s="43">
        <v>3</v>
      </c>
      <c r="B97" s="44" t="s">
        <v>685</v>
      </c>
      <c r="C97" s="43" t="s">
        <v>242</v>
      </c>
      <c r="D97" s="44" t="s">
        <v>243</v>
      </c>
      <c r="E97" s="45">
        <v>29.67201057279372</v>
      </c>
      <c r="F97" s="86">
        <v>33.985061906180206</v>
      </c>
      <c r="G97" s="86">
        <v>37.133038607632308</v>
      </c>
      <c r="H97" s="81">
        <f t="shared" si="4"/>
        <v>4.3130513333864862</v>
      </c>
      <c r="I97" s="153">
        <f t="shared" si="5"/>
        <v>0.14535756930947999</v>
      </c>
      <c r="J97" s="81">
        <f t="shared" si="6"/>
        <v>7.4610280348385878</v>
      </c>
      <c r="K97" s="46">
        <f t="shared" si="7"/>
        <v>0.25145003290338563</v>
      </c>
      <c r="L97" s="36"/>
      <c r="M97" s="36"/>
      <c r="N97" s="36"/>
    </row>
    <row r="98" spans="1:14" ht="14" x14ac:dyDescent="0.3">
      <c r="A98" s="43">
        <v>3</v>
      </c>
      <c r="B98" s="44" t="s">
        <v>685</v>
      </c>
      <c r="C98" s="43" t="s">
        <v>244</v>
      </c>
      <c r="D98" s="44" t="s">
        <v>245</v>
      </c>
      <c r="E98" s="45">
        <v>6.4572932268715704</v>
      </c>
      <c r="F98" s="86">
        <v>6.5317849947646129</v>
      </c>
      <c r="G98" s="86">
        <v>6.965406980755068</v>
      </c>
      <c r="H98" s="81">
        <f t="shared" si="4"/>
        <v>7.4491767893042571E-2</v>
      </c>
      <c r="I98" s="153">
        <f t="shared" si="5"/>
        <v>1.1536067091246582E-2</v>
      </c>
      <c r="J98" s="81">
        <f t="shared" si="6"/>
        <v>0.50811375388349767</v>
      </c>
      <c r="K98" s="46">
        <f t="shared" si="7"/>
        <v>7.8688350680594488E-2</v>
      </c>
      <c r="L98" s="36"/>
      <c r="M98" s="36"/>
      <c r="N98" s="36"/>
    </row>
    <row r="99" spans="1:14" ht="14" x14ac:dyDescent="0.3">
      <c r="A99" s="43">
        <v>3</v>
      </c>
      <c r="B99" s="44" t="s">
        <v>685</v>
      </c>
      <c r="C99" s="43" t="s">
        <v>246</v>
      </c>
      <c r="D99" s="44" t="s">
        <v>247</v>
      </c>
      <c r="E99" s="45">
        <v>2.8592050628368733</v>
      </c>
      <c r="F99" s="86">
        <v>2.954523098495367</v>
      </c>
      <c r="G99" s="86">
        <v>3.1523150931297308</v>
      </c>
      <c r="H99" s="81">
        <f t="shared" si="4"/>
        <v>9.5318035658493727E-2</v>
      </c>
      <c r="I99" s="153">
        <f t="shared" si="5"/>
        <v>3.3337250586678864E-2</v>
      </c>
      <c r="J99" s="81">
        <f t="shared" si="6"/>
        <v>0.29311003029285754</v>
      </c>
      <c r="K99" s="46">
        <f t="shared" si="7"/>
        <v>0.10251451849418483</v>
      </c>
      <c r="L99" s="36"/>
      <c r="M99" s="36"/>
      <c r="N99" s="36"/>
    </row>
    <row r="100" spans="1:14" ht="14" x14ac:dyDescent="0.3">
      <c r="A100" s="39">
        <v>2</v>
      </c>
      <c r="B100" s="40" t="s">
        <v>685</v>
      </c>
      <c r="C100" s="39" t="s">
        <v>248</v>
      </c>
      <c r="D100" s="40" t="s">
        <v>249</v>
      </c>
      <c r="E100" s="41">
        <v>25.187926570955415</v>
      </c>
      <c r="F100" s="68">
        <v>24.855627481900783</v>
      </c>
      <c r="G100" s="68">
        <v>26.356497716396898</v>
      </c>
      <c r="H100" s="79">
        <f t="shared" si="4"/>
        <v>-0.3322990890546329</v>
      </c>
      <c r="I100" s="152">
        <f t="shared" si="5"/>
        <v>-1.3192792511862094E-2</v>
      </c>
      <c r="J100" s="79">
        <f t="shared" si="6"/>
        <v>1.1685711454414829</v>
      </c>
      <c r="K100" s="42">
        <f t="shared" si="7"/>
        <v>4.6394098464181653E-2</v>
      </c>
      <c r="L100" s="36"/>
      <c r="M100" s="36"/>
      <c r="N100" s="36"/>
    </row>
    <row r="101" spans="1:14" ht="14" x14ac:dyDescent="0.3">
      <c r="A101" s="43">
        <v>3</v>
      </c>
      <c r="B101" s="44" t="s">
        <v>848</v>
      </c>
      <c r="C101" s="43" t="s">
        <v>250</v>
      </c>
      <c r="D101" s="44" t="s">
        <v>251</v>
      </c>
      <c r="E101" s="45">
        <v>0.49259413341427433</v>
      </c>
      <c r="F101" s="86">
        <v>0.4951412735279867</v>
      </c>
      <c r="G101" s="86">
        <v>0.5240453595360951</v>
      </c>
      <c r="H101" s="81">
        <f t="shared" si="4"/>
        <v>2.5471401137123761E-3</v>
      </c>
      <c r="I101" s="153">
        <f t="shared" si="5"/>
        <v>5.1708697707331759E-3</v>
      </c>
      <c r="J101" s="81">
        <f t="shared" si="6"/>
        <v>3.1451226121820774E-2</v>
      </c>
      <c r="K101" s="46">
        <f t="shared" si="7"/>
        <v>6.3848154065144186E-2</v>
      </c>
      <c r="L101" s="36"/>
      <c r="M101" s="36"/>
      <c r="N101" s="36"/>
    </row>
    <row r="102" spans="1:14" ht="14" x14ac:dyDescent="0.3">
      <c r="A102" s="43">
        <v>3</v>
      </c>
      <c r="B102" s="44" t="s">
        <v>685</v>
      </c>
      <c r="C102" s="43" t="s">
        <v>252</v>
      </c>
      <c r="D102" s="44" t="s">
        <v>253</v>
      </c>
      <c r="E102" s="45">
        <v>23.923213291407148</v>
      </c>
      <c r="F102" s="86">
        <v>23.606393777709624</v>
      </c>
      <c r="G102" s="86">
        <v>25.030623786208725</v>
      </c>
      <c r="H102" s="81">
        <f t="shared" si="4"/>
        <v>-0.31681951369752426</v>
      </c>
      <c r="I102" s="153">
        <f t="shared" si="5"/>
        <v>-1.3243183925100939E-2</v>
      </c>
      <c r="J102" s="81">
        <f t="shared" si="6"/>
        <v>1.1074104948015773</v>
      </c>
      <c r="K102" s="46">
        <f t="shared" si="7"/>
        <v>4.6290206976474277E-2</v>
      </c>
      <c r="L102" s="36"/>
      <c r="M102" s="36"/>
      <c r="N102" s="36"/>
    </row>
    <row r="103" spans="1:14" ht="14" x14ac:dyDescent="0.3">
      <c r="A103" s="43">
        <v>3</v>
      </c>
      <c r="B103" s="44" t="s">
        <v>685</v>
      </c>
      <c r="C103" s="43" t="s">
        <v>254</v>
      </c>
      <c r="D103" s="44" t="s">
        <v>255</v>
      </c>
      <c r="E103" s="45">
        <v>0.77211914613399335</v>
      </c>
      <c r="F103" s="86">
        <v>0.75409243066316733</v>
      </c>
      <c r="G103" s="86">
        <v>0.80182857065207747</v>
      </c>
      <c r="H103" s="81">
        <f t="shared" si="4"/>
        <v>-1.8026715470826016E-2</v>
      </c>
      <c r="I103" s="153">
        <f t="shared" si="5"/>
        <v>-2.3347064453829336E-2</v>
      </c>
      <c r="J103" s="81">
        <f t="shared" si="6"/>
        <v>2.9709424518084115E-2</v>
      </c>
      <c r="K103" s="46">
        <f t="shared" si="7"/>
        <v>3.8477772072923508E-2</v>
      </c>
      <c r="L103" s="36"/>
      <c r="M103" s="36"/>
      <c r="N103" s="36"/>
    </row>
    <row r="104" spans="1:14" ht="14" x14ac:dyDescent="0.3">
      <c r="A104" s="39">
        <v>2</v>
      </c>
      <c r="B104" s="40" t="s">
        <v>685</v>
      </c>
      <c r="C104" s="39" t="s">
        <v>256</v>
      </c>
      <c r="D104" s="40" t="s">
        <v>257</v>
      </c>
      <c r="E104" s="41">
        <v>31.48235214217803</v>
      </c>
      <c r="F104" s="68">
        <v>31.676633050495571</v>
      </c>
      <c r="G104" s="68">
        <v>33.323198665750148</v>
      </c>
      <c r="H104" s="79">
        <f t="shared" si="4"/>
        <v>0.19428090831754119</v>
      </c>
      <c r="I104" s="152">
        <f t="shared" si="5"/>
        <v>6.1711052414427491E-3</v>
      </c>
      <c r="J104" s="79">
        <f t="shared" si="6"/>
        <v>1.8408465235721181</v>
      </c>
      <c r="K104" s="42">
        <f t="shared" si="7"/>
        <v>5.8472331268598902E-2</v>
      </c>
      <c r="L104" s="36"/>
      <c r="M104" s="36"/>
      <c r="N104" s="36"/>
    </row>
    <row r="105" spans="1:14" ht="14" x14ac:dyDescent="0.3">
      <c r="A105" s="43">
        <v>3</v>
      </c>
      <c r="B105" s="44" t="s">
        <v>848</v>
      </c>
      <c r="C105" s="43" t="s">
        <v>258</v>
      </c>
      <c r="D105" s="44" t="s">
        <v>259</v>
      </c>
      <c r="E105" s="45">
        <v>0.60888213052468532</v>
      </c>
      <c r="F105" s="86">
        <v>0.60847656614256562</v>
      </c>
      <c r="G105" s="86">
        <v>0.64270552322413177</v>
      </c>
      <c r="H105" s="81">
        <f t="shared" si="4"/>
        <v>-4.0556438211969414E-4</v>
      </c>
      <c r="I105" s="153">
        <f t="shared" si="5"/>
        <v>-6.6608028350283752E-4</v>
      </c>
      <c r="J105" s="81">
        <f t="shared" si="6"/>
        <v>3.3823392699446453E-2</v>
      </c>
      <c r="K105" s="46">
        <f t="shared" si="7"/>
        <v>5.5549984149313419E-2</v>
      </c>
      <c r="L105" s="36"/>
      <c r="M105" s="36"/>
      <c r="N105" s="36"/>
    </row>
    <row r="106" spans="1:14" ht="14" x14ac:dyDescent="0.3">
      <c r="A106" s="43">
        <v>3</v>
      </c>
      <c r="B106" s="44" t="s">
        <v>685</v>
      </c>
      <c r="C106" s="43" t="s">
        <v>260</v>
      </c>
      <c r="D106" s="44" t="s">
        <v>261</v>
      </c>
      <c r="E106" s="45">
        <v>6.1462782063615657</v>
      </c>
      <c r="F106" s="86">
        <v>5.886036824579258</v>
      </c>
      <c r="G106" s="86">
        <v>6.1820043470075801</v>
      </c>
      <c r="H106" s="81">
        <f t="shared" si="4"/>
        <v>-0.26024138178230771</v>
      </c>
      <c r="I106" s="153">
        <f t="shared" si="5"/>
        <v>-4.2341295503504996E-2</v>
      </c>
      <c r="J106" s="81">
        <f t="shared" si="6"/>
        <v>3.5726140646014315E-2</v>
      </c>
      <c r="K106" s="46">
        <f t="shared" si="7"/>
        <v>5.8126461976675224E-3</v>
      </c>
      <c r="L106" s="36"/>
      <c r="M106" s="36"/>
      <c r="N106" s="36"/>
    </row>
    <row r="107" spans="1:14" ht="14" x14ac:dyDescent="0.3">
      <c r="A107" s="43">
        <v>3</v>
      </c>
      <c r="B107" s="44" t="s">
        <v>685</v>
      </c>
      <c r="C107" s="43" t="s">
        <v>262</v>
      </c>
      <c r="D107" s="44" t="s">
        <v>263</v>
      </c>
      <c r="E107" s="45">
        <v>3.4522057302045388</v>
      </c>
      <c r="F107" s="86">
        <v>3.4249244924089877</v>
      </c>
      <c r="G107" s="86">
        <v>3.6148502213628171</v>
      </c>
      <c r="H107" s="81">
        <f t="shared" si="4"/>
        <v>-2.7281237795551139E-2</v>
      </c>
      <c r="I107" s="153">
        <f t="shared" si="5"/>
        <v>-7.902552723569798E-3</v>
      </c>
      <c r="J107" s="81">
        <f t="shared" si="6"/>
        <v>0.16264449115827828</v>
      </c>
      <c r="K107" s="46">
        <f t="shared" si="7"/>
        <v>4.7113209312888142E-2</v>
      </c>
      <c r="L107" s="36"/>
      <c r="M107" s="36"/>
      <c r="N107" s="36"/>
    </row>
    <row r="108" spans="1:14" ht="14" x14ac:dyDescent="0.3">
      <c r="A108" s="43">
        <v>3</v>
      </c>
      <c r="B108" s="44" t="s">
        <v>685</v>
      </c>
      <c r="C108" s="43" t="s">
        <v>264</v>
      </c>
      <c r="D108" s="44" t="s">
        <v>265</v>
      </c>
      <c r="E108" s="45">
        <v>10.535016350122699</v>
      </c>
      <c r="F108" s="86">
        <v>11.046403519222785</v>
      </c>
      <c r="G108" s="86">
        <v>11.583237405858345</v>
      </c>
      <c r="H108" s="81">
        <f t="shared" si="4"/>
        <v>0.51138716910008597</v>
      </c>
      <c r="I108" s="153">
        <f t="shared" si="5"/>
        <v>4.8541658798102384E-2</v>
      </c>
      <c r="J108" s="81">
        <f t="shared" si="6"/>
        <v>1.0482210557356453</v>
      </c>
      <c r="K108" s="46">
        <f t="shared" si="7"/>
        <v>9.9498759270880185E-2</v>
      </c>
      <c r="L108" s="36"/>
      <c r="M108" s="36"/>
      <c r="N108" s="36"/>
    </row>
    <row r="109" spans="1:14" ht="14" x14ac:dyDescent="0.3">
      <c r="A109" s="43">
        <v>3</v>
      </c>
      <c r="B109" s="44" t="s">
        <v>685</v>
      </c>
      <c r="C109" s="43" t="s">
        <v>266</v>
      </c>
      <c r="D109" s="44" t="s">
        <v>267</v>
      </c>
      <c r="E109" s="45">
        <v>10.739969724964542</v>
      </c>
      <c r="F109" s="86">
        <v>10.710791648141974</v>
      </c>
      <c r="G109" s="86">
        <v>11.300401168297272</v>
      </c>
      <c r="H109" s="81">
        <f t="shared" si="4"/>
        <v>-2.9178076822567789E-2</v>
      </c>
      <c r="I109" s="153">
        <f t="shared" si="5"/>
        <v>-2.7167745878039821E-3</v>
      </c>
      <c r="J109" s="81">
        <f t="shared" si="6"/>
        <v>0.56043144333272998</v>
      </c>
      <c r="K109" s="46">
        <f t="shared" si="7"/>
        <v>5.2181845729977624E-2</v>
      </c>
      <c r="L109" s="36"/>
      <c r="M109" s="36"/>
      <c r="N109" s="36"/>
    </row>
    <row r="110" spans="1:14" ht="14" x14ac:dyDescent="0.3">
      <c r="A110" s="39">
        <v>2</v>
      </c>
      <c r="B110" s="40" t="s">
        <v>685</v>
      </c>
      <c r="C110" s="39" t="s">
        <v>268</v>
      </c>
      <c r="D110" s="40" t="s">
        <v>269</v>
      </c>
      <c r="E110" s="41">
        <v>72.450587108874075</v>
      </c>
      <c r="F110" s="68">
        <v>73.711306800021575</v>
      </c>
      <c r="G110" s="68">
        <v>80.254180199158469</v>
      </c>
      <c r="H110" s="79">
        <f t="shared" si="4"/>
        <v>1.2607196911475</v>
      </c>
      <c r="I110" s="152">
        <f t="shared" si="5"/>
        <v>1.740109696078752E-2</v>
      </c>
      <c r="J110" s="79">
        <f t="shared" si="6"/>
        <v>7.8035930902843944</v>
      </c>
      <c r="K110" s="42">
        <f t="shared" si="7"/>
        <v>0.1077091767187153</v>
      </c>
      <c r="L110" s="36"/>
      <c r="M110" s="36"/>
      <c r="N110" s="36"/>
    </row>
    <row r="111" spans="1:14" ht="14" x14ac:dyDescent="0.3">
      <c r="A111" s="43">
        <v>3</v>
      </c>
      <c r="B111" s="44" t="s">
        <v>848</v>
      </c>
      <c r="C111" s="43" t="s">
        <v>270</v>
      </c>
      <c r="D111" s="44" t="s">
        <v>271</v>
      </c>
      <c r="E111" s="45">
        <v>4.8193599335048711</v>
      </c>
      <c r="F111" s="86">
        <v>4.770020200360868</v>
      </c>
      <c r="G111" s="86">
        <v>5.0347239219695785</v>
      </c>
      <c r="H111" s="81">
        <f t="shared" si="4"/>
        <v>-4.9339733144003084E-2</v>
      </c>
      <c r="I111" s="153">
        <f t="shared" si="5"/>
        <v>-1.0237818678158128E-2</v>
      </c>
      <c r="J111" s="81">
        <f t="shared" si="6"/>
        <v>0.21536398846470739</v>
      </c>
      <c r="K111" s="46">
        <f t="shared" si="7"/>
        <v>4.4687259602144778E-2</v>
      </c>
      <c r="L111" s="36"/>
      <c r="M111" s="36"/>
      <c r="N111" s="36"/>
    </row>
    <row r="112" spans="1:14" ht="14" x14ac:dyDescent="0.3">
      <c r="A112" s="43">
        <v>3</v>
      </c>
      <c r="B112" s="44" t="s">
        <v>685</v>
      </c>
      <c r="C112" s="43" t="s">
        <v>272</v>
      </c>
      <c r="D112" s="44" t="s">
        <v>273</v>
      </c>
      <c r="E112" s="45">
        <v>30.339120786904335</v>
      </c>
      <c r="F112" s="86">
        <v>31.85322534426567</v>
      </c>
      <c r="G112" s="86">
        <v>33.620294021561939</v>
      </c>
      <c r="H112" s="81">
        <f t="shared" si="4"/>
        <v>1.5141045573613354</v>
      </c>
      <c r="I112" s="153">
        <f t="shared" si="5"/>
        <v>4.9906013031692328E-2</v>
      </c>
      <c r="J112" s="81">
        <f t="shared" si="6"/>
        <v>3.2811732346576044</v>
      </c>
      <c r="K112" s="46">
        <f t="shared" si="7"/>
        <v>0.10814991171642321</v>
      </c>
      <c r="L112" s="36"/>
      <c r="M112" s="36"/>
      <c r="N112" s="36"/>
    </row>
    <row r="113" spans="1:14" ht="14" x14ac:dyDescent="0.3">
      <c r="A113" s="43">
        <v>3</v>
      </c>
      <c r="B113" s="44" t="s">
        <v>685</v>
      </c>
      <c r="C113" s="43" t="s">
        <v>274</v>
      </c>
      <c r="D113" s="44" t="s">
        <v>275</v>
      </c>
      <c r="E113" s="45">
        <v>5.237569950057039</v>
      </c>
      <c r="F113" s="86">
        <v>5.5326099406784888</v>
      </c>
      <c r="G113" s="86">
        <v>5.8516520530452292</v>
      </c>
      <c r="H113" s="81">
        <f t="shared" si="4"/>
        <v>0.29503999062144981</v>
      </c>
      <c r="I113" s="153">
        <f t="shared" si="5"/>
        <v>5.6331465438134477E-2</v>
      </c>
      <c r="J113" s="81">
        <f t="shared" si="6"/>
        <v>0.61408210298819021</v>
      </c>
      <c r="K113" s="46">
        <f t="shared" si="7"/>
        <v>0.11724561368034858</v>
      </c>
      <c r="L113" s="36"/>
      <c r="M113" s="36"/>
      <c r="N113" s="36"/>
    </row>
    <row r="114" spans="1:14" ht="14" x14ac:dyDescent="0.3">
      <c r="A114" s="43">
        <v>3</v>
      </c>
      <c r="B114" s="44" t="s">
        <v>685</v>
      </c>
      <c r="C114" s="43" t="s">
        <v>276</v>
      </c>
      <c r="D114" s="44" t="s">
        <v>277</v>
      </c>
      <c r="E114" s="45">
        <v>21.309242562657083</v>
      </c>
      <c r="F114" s="86">
        <v>20.947267649910106</v>
      </c>
      <c r="G114" s="86">
        <v>23.708599259386837</v>
      </c>
      <c r="H114" s="81">
        <f t="shared" si="4"/>
        <v>-0.36197491274697668</v>
      </c>
      <c r="I114" s="153">
        <f t="shared" si="5"/>
        <v>-1.698675641251143E-2</v>
      </c>
      <c r="J114" s="81">
        <f t="shared" si="6"/>
        <v>2.3993566967297539</v>
      </c>
      <c r="K114" s="46">
        <f t="shared" si="7"/>
        <v>0.11259699586574955</v>
      </c>
      <c r="L114" s="36"/>
      <c r="M114" s="36"/>
      <c r="N114" s="36"/>
    </row>
    <row r="115" spans="1:14" ht="14" x14ac:dyDescent="0.3">
      <c r="A115" s="43">
        <v>3</v>
      </c>
      <c r="B115" s="44" t="s">
        <v>685</v>
      </c>
      <c r="C115" s="43" t="s">
        <v>278</v>
      </c>
      <c r="D115" s="44" t="s">
        <v>279</v>
      </c>
      <c r="E115" s="45">
        <v>10.745293875750738</v>
      </c>
      <c r="F115" s="86">
        <v>10.608183664806438</v>
      </c>
      <c r="G115" s="86">
        <v>12.038910943194876</v>
      </c>
      <c r="H115" s="81">
        <f t="shared" si="4"/>
        <v>-0.13711021094430009</v>
      </c>
      <c r="I115" s="153">
        <f t="shared" si="5"/>
        <v>-1.2760024298053054E-2</v>
      </c>
      <c r="J115" s="81">
        <f t="shared" si="6"/>
        <v>1.2936170674441385</v>
      </c>
      <c r="K115" s="46">
        <f t="shared" si="7"/>
        <v>0.12038917524289282</v>
      </c>
      <c r="L115" s="36"/>
      <c r="M115" s="36"/>
      <c r="N115" s="36"/>
    </row>
    <row r="116" spans="1:14" ht="14" x14ac:dyDescent="0.3">
      <c r="A116" s="39">
        <v>2</v>
      </c>
      <c r="B116" s="40" t="s">
        <v>685</v>
      </c>
      <c r="C116" s="39" t="s">
        <v>280</v>
      </c>
      <c r="D116" s="40" t="s">
        <v>281</v>
      </c>
      <c r="E116" s="41">
        <v>75.874039286930611</v>
      </c>
      <c r="F116" s="68">
        <v>76.265541850252617</v>
      </c>
      <c r="G116" s="68">
        <v>80.209723241468154</v>
      </c>
      <c r="H116" s="79">
        <f t="shared" si="4"/>
        <v>0.39150256332200684</v>
      </c>
      <c r="I116" s="152">
        <f t="shared" si="5"/>
        <v>5.1599014234825847E-3</v>
      </c>
      <c r="J116" s="79">
        <f t="shared" si="6"/>
        <v>4.3356839545375436</v>
      </c>
      <c r="K116" s="42">
        <f t="shared" si="7"/>
        <v>5.7143180925710517E-2</v>
      </c>
      <c r="L116" s="36"/>
      <c r="M116" s="36"/>
      <c r="N116" s="36"/>
    </row>
    <row r="117" spans="1:14" ht="14" x14ac:dyDescent="0.3">
      <c r="A117" s="43">
        <v>3</v>
      </c>
      <c r="B117" s="44" t="s">
        <v>848</v>
      </c>
      <c r="C117" s="43" t="s">
        <v>282</v>
      </c>
      <c r="D117" s="44" t="s">
        <v>283</v>
      </c>
      <c r="E117" s="45">
        <v>2.4209546009456058</v>
      </c>
      <c r="F117" s="86">
        <v>2.3949177980436471</v>
      </c>
      <c r="G117" s="86">
        <v>2.5294008904462886</v>
      </c>
      <c r="H117" s="81">
        <f t="shared" si="4"/>
        <v>-2.6036802901958644E-2</v>
      </c>
      <c r="I117" s="153">
        <f t="shared" si="5"/>
        <v>-1.0754767103765132E-2</v>
      </c>
      <c r="J117" s="81">
        <f t="shared" si="6"/>
        <v>0.1084462895006828</v>
      </c>
      <c r="K117" s="46">
        <f t="shared" si="7"/>
        <v>4.4794846404110404E-2</v>
      </c>
      <c r="L117" s="36"/>
      <c r="M117" s="36"/>
      <c r="N117" s="36"/>
    </row>
    <row r="118" spans="1:14" ht="14" x14ac:dyDescent="0.3">
      <c r="A118" s="43">
        <v>3</v>
      </c>
      <c r="B118" s="44" t="s">
        <v>685</v>
      </c>
      <c r="C118" s="43" t="s">
        <v>284</v>
      </c>
      <c r="D118" s="44" t="s">
        <v>285</v>
      </c>
      <c r="E118" s="45">
        <v>0.87290636238022246</v>
      </c>
      <c r="F118" s="86">
        <v>0.86709711771299225</v>
      </c>
      <c r="G118" s="86">
        <v>0.91472107020969218</v>
      </c>
      <c r="H118" s="81">
        <f t="shared" si="4"/>
        <v>-5.8092446672302067E-3</v>
      </c>
      <c r="I118" s="153">
        <f t="shared" si="5"/>
        <v>-6.6550605169031904E-3</v>
      </c>
      <c r="J118" s="81">
        <f t="shared" si="6"/>
        <v>4.1814707829469722E-2</v>
      </c>
      <c r="K118" s="46">
        <f t="shared" si="7"/>
        <v>4.7902856058295036E-2</v>
      </c>
      <c r="L118" s="36"/>
      <c r="M118" s="36"/>
      <c r="N118" s="36"/>
    </row>
    <row r="119" spans="1:14" ht="14" x14ac:dyDescent="0.3">
      <c r="A119" s="43">
        <v>3</v>
      </c>
      <c r="B119" s="44" t="s">
        <v>685</v>
      </c>
      <c r="C119" s="43" t="s">
        <v>286</v>
      </c>
      <c r="D119" s="44" t="s">
        <v>287</v>
      </c>
      <c r="E119" s="45">
        <v>33.209865387170261</v>
      </c>
      <c r="F119" s="86">
        <v>34.232412506879307</v>
      </c>
      <c r="G119" s="86">
        <v>35.835124278518101</v>
      </c>
      <c r="H119" s="81">
        <f t="shared" si="4"/>
        <v>1.0225471197090457</v>
      </c>
      <c r="I119" s="153">
        <f t="shared" si="5"/>
        <v>3.0790462646803719E-2</v>
      </c>
      <c r="J119" s="81">
        <f t="shared" si="6"/>
        <v>2.6252588913478405</v>
      </c>
      <c r="K119" s="46">
        <f t="shared" si="7"/>
        <v>7.9050573097536214E-2</v>
      </c>
      <c r="L119" s="36"/>
      <c r="M119" s="36"/>
      <c r="N119" s="36"/>
    </row>
    <row r="120" spans="1:14" ht="14" x14ac:dyDescent="0.3">
      <c r="A120" s="43">
        <v>3</v>
      </c>
      <c r="B120" s="44" t="s">
        <v>685</v>
      </c>
      <c r="C120" s="43" t="s">
        <v>288</v>
      </c>
      <c r="D120" s="44" t="s">
        <v>289</v>
      </c>
      <c r="E120" s="45">
        <v>10.041690668730384</v>
      </c>
      <c r="F120" s="86">
        <v>10.092408830491744</v>
      </c>
      <c r="G120" s="86">
        <v>10.611607758784203</v>
      </c>
      <c r="H120" s="81">
        <f t="shared" si="4"/>
        <v>5.0718161761359681E-2</v>
      </c>
      <c r="I120" s="153">
        <f t="shared" si="5"/>
        <v>5.0507592231749361E-3</v>
      </c>
      <c r="J120" s="81">
        <f t="shared" si="6"/>
        <v>0.56991709005381885</v>
      </c>
      <c r="K120" s="46">
        <f t="shared" si="7"/>
        <v>5.6755093226335762E-2</v>
      </c>
      <c r="L120" s="36"/>
      <c r="M120" s="36"/>
      <c r="N120" s="36"/>
    </row>
    <row r="121" spans="1:14" ht="14" x14ac:dyDescent="0.3">
      <c r="A121" s="43">
        <v>3</v>
      </c>
      <c r="B121" s="44" t="s">
        <v>685</v>
      </c>
      <c r="C121" s="43" t="s">
        <v>290</v>
      </c>
      <c r="D121" s="44" t="s">
        <v>291</v>
      </c>
      <c r="E121" s="45">
        <v>4.1131812855160046</v>
      </c>
      <c r="F121" s="86">
        <v>4.1824327031680681</v>
      </c>
      <c r="G121" s="86">
        <v>4.4180997979562848</v>
      </c>
      <c r="H121" s="81">
        <f t="shared" si="4"/>
        <v>6.9251417652063552E-2</v>
      </c>
      <c r="I121" s="153">
        <f t="shared" si="5"/>
        <v>1.6836461328831476E-2</v>
      </c>
      <c r="J121" s="81">
        <f t="shared" si="6"/>
        <v>0.30491851244028023</v>
      </c>
      <c r="K121" s="46">
        <f t="shared" si="7"/>
        <v>7.4132038262939765E-2</v>
      </c>
      <c r="L121" s="36"/>
      <c r="M121" s="36"/>
      <c r="N121" s="36"/>
    </row>
    <row r="122" spans="1:14" ht="14" x14ac:dyDescent="0.3">
      <c r="A122" s="43">
        <v>3</v>
      </c>
      <c r="B122" s="44" t="s">
        <v>685</v>
      </c>
      <c r="C122" s="43" t="s">
        <v>292</v>
      </c>
      <c r="D122" s="44" t="s">
        <v>293</v>
      </c>
      <c r="E122" s="45">
        <v>25.215440982188124</v>
      </c>
      <c r="F122" s="86">
        <v>24.49627289395686</v>
      </c>
      <c r="G122" s="86">
        <v>25.900769445553578</v>
      </c>
      <c r="H122" s="81">
        <f t="shared" si="4"/>
        <v>-0.71916808823126388</v>
      </c>
      <c r="I122" s="153">
        <f t="shared" si="5"/>
        <v>-2.8520940353146128E-2</v>
      </c>
      <c r="J122" s="81">
        <f t="shared" si="6"/>
        <v>0.68532846336545461</v>
      </c>
      <c r="K122" s="46">
        <f t="shared" si="7"/>
        <v>2.717892040236624E-2</v>
      </c>
      <c r="L122" s="36"/>
      <c r="M122" s="36"/>
      <c r="N122" s="36"/>
    </row>
    <row r="123" spans="1:14" ht="14" x14ac:dyDescent="0.3">
      <c r="A123" s="39">
        <v>2</v>
      </c>
      <c r="B123" s="40" t="s">
        <v>685</v>
      </c>
      <c r="C123" s="39" t="s">
        <v>294</v>
      </c>
      <c r="D123" s="40" t="s">
        <v>295</v>
      </c>
      <c r="E123" s="41">
        <v>77.724875319678162</v>
      </c>
      <c r="F123" s="68">
        <v>73.865513608767301</v>
      </c>
      <c r="G123" s="68">
        <v>78.435291657139175</v>
      </c>
      <c r="H123" s="79">
        <f t="shared" si="4"/>
        <v>-3.8593617109108607</v>
      </c>
      <c r="I123" s="152">
        <f t="shared" si="5"/>
        <v>-4.9654138331358101E-2</v>
      </c>
      <c r="J123" s="79">
        <f t="shared" si="6"/>
        <v>0.7104163374610124</v>
      </c>
      <c r="K123" s="42">
        <f t="shared" si="7"/>
        <v>9.1401412294211965E-3</v>
      </c>
      <c r="L123" s="36"/>
      <c r="M123" s="36"/>
      <c r="N123" s="36"/>
    </row>
    <row r="124" spans="1:14" ht="14" x14ac:dyDescent="0.3">
      <c r="A124" s="43">
        <v>3</v>
      </c>
      <c r="B124" s="44" t="s">
        <v>848</v>
      </c>
      <c r="C124" s="43" t="s">
        <v>296</v>
      </c>
      <c r="D124" s="44" t="s">
        <v>297</v>
      </c>
      <c r="E124" s="45">
        <v>0.91734029785010252</v>
      </c>
      <c r="F124" s="86">
        <v>0.91647307624799457</v>
      </c>
      <c r="G124" s="86">
        <v>0.97059887126530575</v>
      </c>
      <c r="H124" s="81">
        <f t="shared" si="4"/>
        <v>-8.6722160210794819E-4</v>
      </c>
      <c r="I124" s="153">
        <f t="shared" si="5"/>
        <v>-9.4536520868034079E-4</v>
      </c>
      <c r="J124" s="81">
        <f t="shared" si="6"/>
        <v>5.3258573415203236E-2</v>
      </c>
      <c r="K124" s="46">
        <f t="shared" si="7"/>
        <v>5.80575970989404E-2</v>
      </c>
      <c r="L124" s="36"/>
      <c r="M124" s="36"/>
      <c r="N124" s="36"/>
    </row>
    <row r="125" spans="1:14" ht="14" x14ac:dyDescent="0.3">
      <c r="A125" s="43">
        <v>3</v>
      </c>
      <c r="B125" s="44" t="s">
        <v>685</v>
      </c>
      <c r="C125" s="43" t="s">
        <v>298</v>
      </c>
      <c r="D125" s="44" t="s">
        <v>299</v>
      </c>
      <c r="E125" s="45">
        <v>41.207673301951218</v>
      </c>
      <c r="F125" s="86">
        <v>37.625385867630044</v>
      </c>
      <c r="G125" s="86">
        <v>40.047121186098153</v>
      </c>
      <c r="H125" s="81">
        <f t="shared" si="4"/>
        <v>-3.5822874343211737</v>
      </c>
      <c r="I125" s="153">
        <f t="shared" si="5"/>
        <v>-8.6932533367554854E-2</v>
      </c>
      <c r="J125" s="81">
        <f t="shared" si="6"/>
        <v>-1.1605521158530649</v>
      </c>
      <c r="K125" s="46">
        <f t="shared" si="7"/>
        <v>-2.8163495360416572E-2</v>
      </c>
      <c r="L125" s="36"/>
      <c r="M125" s="36"/>
      <c r="N125" s="36"/>
    </row>
    <row r="126" spans="1:14" ht="14" x14ac:dyDescent="0.3">
      <c r="A126" s="43">
        <v>3</v>
      </c>
      <c r="B126" s="44" t="s">
        <v>685</v>
      </c>
      <c r="C126" s="43" t="s">
        <v>300</v>
      </c>
      <c r="D126" s="44" t="s">
        <v>301</v>
      </c>
      <c r="E126" s="45">
        <v>35.599861719876834</v>
      </c>
      <c r="F126" s="86">
        <v>35.323654664889261</v>
      </c>
      <c r="G126" s="86">
        <v>37.417571599775719</v>
      </c>
      <c r="H126" s="81">
        <f t="shared" si="4"/>
        <v>-0.27620705498757303</v>
      </c>
      <c r="I126" s="153">
        <f t="shared" si="5"/>
        <v>-7.7586552768365256E-3</v>
      </c>
      <c r="J126" s="81">
        <f t="shared" si="6"/>
        <v>1.8177098798988851</v>
      </c>
      <c r="K126" s="46">
        <f t="shared" si="7"/>
        <v>5.1059464618200601E-2</v>
      </c>
      <c r="L126" s="36"/>
      <c r="M126" s="36"/>
      <c r="N126" s="36"/>
    </row>
    <row r="127" spans="1:14" ht="14" x14ac:dyDescent="0.3">
      <c r="A127" s="39">
        <v>2</v>
      </c>
      <c r="B127" s="40" t="s">
        <v>685</v>
      </c>
      <c r="C127" s="39" t="s">
        <v>302</v>
      </c>
      <c r="D127" s="40" t="s">
        <v>303</v>
      </c>
      <c r="E127" s="41">
        <v>124.4727311468184</v>
      </c>
      <c r="F127" s="68">
        <v>118.4771105337327</v>
      </c>
      <c r="G127" s="68">
        <v>127.48693040234974</v>
      </c>
      <c r="H127" s="79">
        <f t="shared" si="4"/>
        <v>-5.9956206130857055</v>
      </c>
      <c r="I127" s="152">
        <f t="shared" si="5"/>
        <v>-4.816814540699469E-2</v>
      </c>
      <c r="J127" s="79">
        <f t="shared" si="6"/>
        <v>3.0141992555313379</v>
      </c>
      <c r="K127" s="42">
        <f t="shared" si="7"/>
        <v>2.4215739686598681E-2</v>
      </c>
      <c r="L127" s="36"/>
      <c r="M127" s="36"/>
      <c r="N127" s="36"/>
    </row>
    <row r="128" spans="1:14" ht="14" x14ac:dyDescent="0.3">
      <c r="A128" s="43">
        <v>3</v>
      </c>
      <c r="B128" s="44" t="s">
        <v>848</v>
      </c>
      <c r="C128" s="43" t="s">
        <v>304</v>
      </c>
      <c r="D128" s="44" t="s">
        <v>305</v>
      </c>
      <c r="E128" s="45">
        <v>5.3166253815479561</v>
      </c>
      <c r="F128" s="86">
        <v>5.348001396555409</v>
      </c>
      <c r="G128" s="86">
        <v>5.6859662301828759</v>
      </c>
      <c r="H128" s="81">
        <f t="shared" si="4"/>
        <v>3.1376015007452907E-2</v>
      </c>
      <c r="I128" s="153">
        <f t="shared" si="5"/>
        <v>5.9014906553972136E-3</v>
      </c>
      <c r="J128" s="81">
        <f t="shared" si="6"/>
        <v>0.36934084863491989</v>
      </c>
      <c r="K128" s="46">
        <f t="shared" si="7"/>
        <v>6.9469037618630353E-2</v>
      </c>
      <c r="L128" s="36"/>
      <c r="M128" s="36"/>
      <c r="N128" s="36"/>
    </row>
    <row r="129" spans="1:14" ht="14" x14ac:dyDescent="0.3">
      <c r="A129" s="43">
        <v>3</v>
      </c>
      <c r="B129" s="44" t="s">
        <v>685</v>
      </c>
      <c r="C129" s="43" t="s">
        <v>306</v>
      </c>
      <c r="D129" s="44" t="s">
        <v>307</v>
      </c>
      <c r="E129" s="45">
        <v>28.340282788726416</v>
      </c>
      <c r="F129" s="86">
        <v>27.063139743532414</v>
      </c>
      <c r="G129" s="86">
        <v>29.455032171211155</v>
      </c>
      <c r="H129" s="81">
        <f t="shared" si="4"/>
        <v>-1.277143045194002</v>
      </c>
      <c r="I129" s="153">
        <f t="shared" si="5"/>
        <v>-4.5064583678114931E-2</v>
      </c>
      <c r="J129" s="81">
        <f t="shared" si="6"/>
        <v>1.1147493824847388</v>
      </c>
      <c r="K129" s="46">
        <f t="shared" si="7"/>
        <v>3.9334448099726763E-2</v>
      </c>
      <c r="L129" s="36"/>
      <c r="M129" s="36"/>
      <c r="N129" s="36"/>
    </row>
    <row r="130" spans="1:14" ht="14" x14ac:dyDescent="0.3">
      <c r="A130" s="43">
        <v>3</v>
      </c>
      <c r="B130" s="44" t="s">
        <v>685</v>
      </c>
      <c r="C130" s="43" t="s">
        <v>308</v>
      </c>
      <c r="D130" s="44" t="s">
        <v>309</v>
      </c>
      <c r="E130" s="45">
        <v>16.576265466528156</v>
      </c>
      <c r="F130" s="86">
        <v>15.903653152925374</v>
      </c>
      <c r="G130" s="86">
        <v>17.354839122334305</v>
      </c>
      <c r="H130" s="81">
        <f t="shared" si="4"/>
        <v>-0.67261231360278195</v>
      </c>
      <c r="I130" s="153">
        <f t="shared" si="5"/>
        <v>-4.057683046648615E-2</v>
      </c>
      <c r="J130" s="81">
        <f t="shared" si="6"/>
        <v>0.77857365580614868</v>
      </c>
      <c r="K130" s="46">
        <f t="shared" si="7"/>
        <v>4.6969183582290831E-2</v>
      </c>
      <c r="L130" s="36"/>
      <c r="M130" s="36"/>
      <c r="N130" s="36"/>
    </row>
    <row r="131" spans="1:14" ht="14" x14ac:dyDescent="0.3">
      <c r="A131" s="43">
        <v>3</v>
      </c>
      <c r="B131" s="44" t="s">
        <v>685</v>
      </c>
      <c r="C131" s="43" t="s">
        <v>310</v>
      </c>
      <c r="D131" s="44" t="s">
        <v>311</v>
      </c>
      <c r="E131" s="45">
        <v>14.873282413619547</v>
      </c>
      <c r="F131" s="86">
        <v>14.563805552297849</v>
      </c>
      <c r="G131" s="86">
        <v>15.630964386735759</v>
      </c>
      <c r="H131" s="81">
        <f t="shared" si="4"/>
        <v>-0.30947686132169849</v>
      </c>
      <c r="I131" s="153">
        <f t="shared" si="5"/>
        <v>-2.0807569755974566E-2</v>
      </c>
      <c r="J131" s="81">
        <f t="shared" si="6"/>
        <v>0.75768197311621144</v>
      </c>
      <c r="K131" s="46">
        <f t="shared" si="7"/>
        <v>5.0942485461205111E-2</v>
      </c>
      <c r="L131" s="36"/>
      <c r="M131" s="36"/>
      <c r="N131" s="36"/>
    </row>
    <row r="132" spans="1:14" ht="14" x14ac:dyDescent="0.3">
      <c r="A132" s="43">
        <v>3</v>
      </c>
      <c r="B132" s="44" t="s">
        <v>685</v>
      </c>
      <c r="C132" s="43" t="s">
        <v>312</v>
      </c>
      <c r="D132" s="44" t="s">
        <v>313</v>
      </c>
      <c r="E132" s="45">
        <v>4.5145191619221192</v>
      </c>
      <c r="F132" s="86">
        <v>4.4461722551608567</v>
      </c>
      <c r="G132" s="86">
        <v>4.7278955784338192</v>
      </c>
      <c r="H132" s="81">
        <f t="shared" si="4"/>
        <v>-6.8346906761262538E-2</v>
      </c>
      <c r="I132" s="153">
        <f t="shared" si="5"/>
        <v>-1.5139354670977384E-2</v>
      </c>
      <c r="J132" s="81">
        <f t="shared" si="6"/>
        <v>0.21337641651170003</v>
      </c>
      <c r="K132" s="46">
        <f t="shared" si="7"/>
        <v>4.7264483516081049E-2</v>
      </c>
      <c r="L132" s="36"/>
      <c r="M132" s="36"/>
      <c r="N132" s="36"/>
    </row>
    <row r="133" spans="1:14" ht="14" x14ac:dyDescent="0.3">
      <c r="A133" s="43">
        <v>3</v>
      </c>
      <c r="B133" s="44" t="s">
        <v>685</v>
      </c>
      <c r="C133" s="43" t="s">
        <v>314</v>
      </c>
      <c r="D133" s="44" t="s">
        <v>315</v>
      </c>
      <c r="E133" s="45">
        <v>5.7440074588418844</v>
      </c>
      <c r="F133" s="86">
        <v>5.3709358679768586</v>
      </c>
      <c r="G133" s="86">
        <v>5.7369546211431546</v>
      </c>
      <c r="H133" s="81">
        <f t="shared" si="4"/>
        <v>-0.37307159086502573</v>
      </c>
      <c r="I133" s="153">
        <f t="shared" si="5"/>
        <v>-6.4949705155892157E-2</v>
      </c>
      <c r="J133" s="81">
        <f t="shared" si="6"/>
        <v>-7.0528376987297747E-3</v>
      </c>
      <c r="K133" s="46">
        <f t="shared" si="7"/>
        <v>-1.227860121921182E-3</v>
      </c>
      <c r="L133" s="36"/>
      <c r="M133" s="36"/>
      <c r="N133" s="36"/>
    </row>
    <row r="134" spans="1:14" ht="14" x14ac:dyDescent="0.3">
      <c r="A134" s="43">
        <v>3</v>
      </c>
      <c r="B134" s="44" t="s">
        <v>685</v>
      </c>
      <c r="C134" s="43" t="s">
        <v>316</v>
      </c>
      <c r="D134" s="44" t="s">
        <v>317</v>
      </c>
      <c r="E134" s="45">
        <v>23.898306469500266</v>
      </c>
      <c r="F134" s="86">
        <v>22.254087142780442</v>
      </c>
      <c r="G134" s="86">
        <v>23.759736502439992</v>
      </c>
      <c r="H134" s="81">
        <f t="shared" si="4"/>
        <v>-1.6442193267198242</v>
      </c>
      <c r="I134" s="153">
        <f t="shared" si="5"/>
        <v>-6.8800662876184387E-2</v>
      </c>
      <c r="J134" s="81">
        <f t="shared" si="6"/>
        <v>-0.13856996706027402</v>
      </c>
      <c r="K134" s="46">
        <f t="shared" si="7"/>
        <v>-5.7983174346316613E-3</v>
      </c>
      <c r="L134" s="36"/>
      <c r="M134" s="36"/>
      <c r="N134" s="36"/>
    </row>
    <row r="135" spans="1:14" ht="14" x14ac:dyDescent="0.3">
      <c r="A135" s="43">
        <v>3</v>
      </c>
      <c r="B135" s="44" t="s">
        <v>685</v>
      </c>
      <c r="C135" s="43" t="s">
        <v>318</v>
      </c>
      <c r="D135" s="44" t="s">
        <v>319</v>
      </c>
      <c r="E135" s="45">
        <v>25.209442006132061</v>
      </c>
      <c r="F135" s="86">
        <v>23.527315422503495</v>
      </c>
      <c r="G135" s="86">
        <v>25.135541789868668</v>
      </c>
      <c r="H135" s="81">
        <f t="shared" si="4"/>
        <v>-1.6821265836285662</v>
      </c>
      <c r="I135" s="153">
        <f t="shared" si="5"/>
        <v>-6.672605380235698E-2</v>
      </c>
      <c r="J135" s="81">
        <f t="shared" si="6"/>
        <v>-7.3900216263393048E-2</v>
      </c>
      <c r="K135" s="46">
        <f t="shared" si="7"/>
        <v>-2.9314499006133183E-3</v>
      </c>
      <c r="L135" s="36"/>
      <c r="M135" s="36"/>
      <c r="N135" s="36"/>
    </row>
    <row r="136" spans="1:14" ht="14" x14ac:dyDescent="0.3">
      <c r="A136" s="39">
        <v>2</v>
      </c>
      <c r="B136" s="40" t="s">
        <v>685</v>
      </c>
      <c r="C136" s="39" t="s">
        <v>320</v>
      </c>
      <c r="D136" s="40" t="s">
        <v>321</v>
      </c>
      <c r="E136" s="41">
        <v>90.264199233601516</v>
      </c>
      <c r="F136" s="68">
        <v>88.530505501759507</v>
      </c>
      <c r="G136" s="68">
        <v>93.295626851480606</v>
      </c>
      <c r="H136" s="79">
        <f t="shared" si="4"/>
        <v>-1.7336937318420098</v>
      </c>
      <c r="I136" s="152">
        <f t="shared" si="5"/>
        <v>-1.9206880984511406E-2</v>
      </c>
      <c r="J136" s="79">
        <f t="shared" si="6"/>
        <v>3.0314276178790891</v>
      </c>
      <c r="K136" s="42">
        <f t="shared" si="7"/>
        <v>3.3583941846465945E-2</v>
      </c>
      <c r="L136" s="36"/>
      <c r="M136" s="36"/>
      <c r="N136" s="36"/>
    </row>
    <row r="137" spans="1:14" ht="14" x14ac:dyDescent="0.3">
      <c r="A137" s="43">
        <v>3</v>
      </c>
      <c r="B137" s="44" t="s">
        <v>848</v>
      </c>
      <c r="C137" s="43" t="s">
        <v>322</v>
      </c>
      <c r="D137" s="44" t="s">
        <v>323</v>
      </c>
      <c r="E137" s="45">
        <v>2.4670713428089224</v>
      </c>
      <c r="F137" s="86">
        <v>2.4585945843763648</v>
      </c>
      <c r="G137" s="86">
        <v>2.601125376467551</v>
      </c>
      <c r="H137" s="81">
        <f t="shared" si="4"/>
        <v>-8.476758432557574E-3</v>
      </c>
      <c r="I137" s="153">
        <f t="shared" si="5"/>
        <v>-3.4359599925092676E-3</v>
      </c>
      <c r="J137" s="81">
        <f t="shared" si="6"/>
        <v>0.13405403365862867</v>
      </c>
      <c r="K137" s="46">
        <f t="shared" si="7"/>
        <v>5.4337315395994734E-2</v>
      </c>
      <c r="L137" s="36"/>
      <c r="M137" s="36"/>
      <c r="N137" s="36"/>
    </row>
    <row r="138" spans="1:14" ht="14" x14ac:dyDescent="0.3">
      <c r="A138" s="43">
        <v>3</v>
      </c>
      <c r="B138" s="44" t="s">
        <v>685</v>
      </c>
      <c r="C138" s="43" t="s">
        <v>324</v>
      </c>
      <c r="D138" s="44" t="s">
        <v>325</v>
      </c>
      <c r="E138" s="45">
        <v>42.999841554417955</v>
      </c>
      <c r="F138" s="86">
        <v>41.542211034877241</v>
      </c>
      <c r="G138" s="86">
        <v>43.752215460751081</v>
      </c>
      <c r="H138" s="81">
        <f t="shared" si="4"/>
        <v>-1.4576305195407144</v>
      </c>
      <c r="I138" s="153">
        <f t="shared" si="5"/>
        <v>-3.3898509083946898E-2</v>
      </c>
      <c r="J138" s="81">
        <f t="shared" si="6"/>
        <v>0.75237390633312629</v>
      </c>
      <c r="K138" s="46">
        <f t="shared" si="7"/>
        <v>1.749713206224186E-2</v>
      </c>
      <c r="L138" s="36"/>
      <c r="M138" s="36"/>
      <c r="N138" s="36"/>
    </row>
    <row r="139" spans="1:14" ht="14" x14ac:dyDescent="0.3">
      <c r="A139" s="43">
        <v>3</v>
      </c>
      <c r="B139" s="44" t="s">
        <v>685</v>
      </c>
      <c r="C139" s="43" t="s">
        <v>326</v>
      </c>
      <c r="D139" s="44" t="s">
        <v>327</v>
      </c>
      <c r="E139" s="45">
        <v>44.79728633637464</v>
      </c>
      <c r="F139" s="86">
        <v>44.529699882505895</v>
      </c>
      <c r="G139" s="86">
        <v>46.94228601426196</v>
      </c>
      <c r="H139" s="81">
        <f t="shared" ref="H139:H202" si="8">F139-E139</f>
        <v>-0.26758645386874491</v>
      </c>
      <c r="I139" s="153">
        <f t="shared" ref="I139:I202" si="9">H139/E139</f>
        <v>-5.9732737349197252E-3</v>
      </c>
      <c r="J139" s="81">
        <f t="shared" ref="J139:J202" si="10">G139-E139</f>
        <v>2.1449996778873199</v>
      </c>
      <c r="K139" s="46">
        <f t="shared" ref="K139:K202" si="11">J139/E139</f>
        <v>4.7882357466497168E-2</v>
      </c>
      <c r="L139" s="36"/>
      <c r="M139" s="36"/>
      <c r="N139" s="36"/>
    </row>
    <row r="140" spans="1:14" ht="14" x14ac:dyDescent="0.3">
      <c r="A140" s="49">
        <v>1</v>
      </c>
      <c r="B140" s="50" t="s">
        <v>685</v>
      </c>
      <c r="C140" s="49" t="s">
        <v>328</v>
      </c>
      <c r="D140" s="50" t="s">
        <v>15</v>
      </c>
      <c r="E140" s="51">
        <v>184.18736681526624</v>
      </c>
      <c r="F140" s="69">
        <v>197.41847418199319</v>
      </c>
      <c r="G140" s="69">
        <v>209.24704579966831</v>
      </c>
      <c r="H140" s="82">
        <f t="shared" si="8"/>
        <v>13.231107366726945</v>
      </c>
      <c r="I140" s="154">
        <f t="shared" si="9"/>
        <v>7.1835042736656862E-2</v>
      </c>
      <c r="J140" s="82">
        <f t="shared" si="10"/>
        <v>25.059678984402069</v>
      </c>
      <c r="K140" s="52">
        <f t="shared" si="11"/>
        <v>0.13605536263263965</v>
      </c>
      <c r="L140" s="36"/>
      <c r="M140" s="36"/>
      <c r="N140" s="36"/>
    </row>
    <row r="141" spans="1:14" ht="14" x14ac:dyDescent="0.3">
      <c r="A141" s="39">
        <v>2</v>
      </c>
      <c r="B141" s="40" t="s">
        <v>848</v>
      </c>
      <c r="C141" s="39" t="s">
        <v>329</v>
      </c>
      <c r="D141" s="40" t="s">
        <v>330</v>
      </c>
      <c r="E141" s="41">
        <v>0.10338633912744725</v>
      </c>
      <c r="F141" s="68">
        <v>0.11160745419462427</v>
      </c>
      <c r="G141" s="68">
        <v>0.11874802026848591</v>
      </c>
      <c r="H141" s="79">
        <f t="shared" si="8"/>
        <v>8.221115067177015E-3</v>
      </c>
      <c r="I141" s="152">
        <f t="shared" si="9"/>
        <v>7.9518388372786991E-2</v>
      </c>
      <c r="J141" s="79">
        <f t="shared" si="10"/>
        <v>1.5361681141038655E-2</v>
      </c>
      <c r="K141" s="42">
        <f t="shared" si="11"/>
        <v>0.1485852122310074</v>
      </c>
      <c r="L141" s="36"/>
      <c r="M141" s="36"/>
      <c r="N141" s="36"/>
    </row>
    <row r="142" spans="1:14" ht="14" x14ac:dyDescent="0.3">
      <c r="A142" s="43">
        <v>3</v>
      </c>
      <c r="B142" s="44" t="s">
        <v>848</v>
      </c>
      <c r="C142" s="43" t="s">
        <v>331</v>
      </c>
      <c r="D142" s="44" t="s">
        <v>330</v>
      </c>
      <c r="E142" s="45">
        <v>0.10338633912744725</v>
      </c>
      <c r="F142" s="86">
        <v>0.11160745419462427</v>
      </c>
      <c r="G142" s="86">
        <v>0.11874802026848591</v>
      </c>
      <c r="H142" s="81">
        <f t="shared" si="8"/>
        <v>8.221115067177015E-3</v>
      </c>
      <c r="I142" s="153">
        <f t="shared" si="9"/>
        <v>7.9518388372786991E-2</v>
      </c>
      <c r="J142" s="81">
        <f t="shared" si="10"/>
        <v>1.5361681141038655E-2</v>
      </c>
      <c r="K142" s="46">
        <f t="shared" si="11"/>
        <v>0.1485852122310074</v>
      </c>
      <c r="L142" s="36"/>
      <c r="M142" s="36"/>
      <c r="N142" s="36"/>
    </row>
    <row r="143" spans="1:14" ht="14" x14ac:dyDescent="0.3">
      <c r="A143" s="39">
        <v>2</v>
      </c>
      <c r="B143" s="40" t="s">
        <v>685</v>
      </c>
      <c r="C143" s="39" t="s">
        <v>332</v>
      </c>
      <c r="D143" s="40" t="s">
        <v>333</v>
      </c>
      <c r="E143" s="41">
        <v>84.769638430510611</v>
      </c>
      <c r="F143" s="68">
        <v>91.037229267313251</v>
      </c>
      <c r="G143" s="68">
        <v>97.098037394865386</v>
      </c>
      <c r="H143" s="79">
        <f t="shared" si="8"/>
        <v>6.2675908368026398</v>
      </c>
      <c r="I143" s="152">
        <f t="shared" si="9"/>
        <v>7.3936741418809501E-2</v>
      </c>
      <c r="J143" s="79">
        <f t="shared" si="10"/>
        <v>12.328398964354776</v>
      </c>
      <c r="K143" s="42">
        <f t="shared" si="11"/>
        <v>0.14543413411466777</v>
      </c>
      <c r="L143" s="36"/>
      <c r="M143" s="36"/>
      <c r="N143" s="36"/>
    </row>
    <row r="144" spans="1:14" ht="14" x14ac:dyDescent="0.3">
      <c r="A144" s="43">
        <v>3</v>
      </c>
      <c r="B144" s="44" t="s">
        <v>848</v>
      </c>
      <c r="C144" s="43" t="s">
        <v>334</v>
      </c>
      <c r="D144" s="44" t="s">
        <v>335</v>
      </c>
      <c r="E144" s="45">
        <v>20.608774152603861</v>
      </c>
      <c r="F144" s="86">
        <v>22.028951705908508</v>
      </c>
      <c r="G144" s="86">
        <v>23.371157064027056</v>
      </c>
      <c r="H144" s="81">
        <f t="shared" si="8"/>
        <v>1.4201775533046472</v>
      </c>
      <c r="I144" s="153">
        <f t="shared" si="9"/>
        <v>6.8911306552661297E-2</v>
      </c>
      <c r="J144" s="81">
        <f t="shared" si="10"/>
        <v>2.7623829114231953</v>
      </c>
      <c r="K144" s="46">
        <f t="shared" si="11"/>
        <v>0.13403916656897208</v>
      </c>
      <c r="L144" s="36"/>
      <c r="M144" s="36"/>
      <c r="N144" s="36"/>
    </row>
    <row r="145" spans="1:14" ht="14" x14ac:dyDescent="0.3">
      <c r="A145" s="43">
        <v>3</v>
      </c>
      <c r="B145" s="44" t="s">
        <v>685</v>
      </c>
      <c r="C145" s="43" t="s">
        <v>336</v>
      </c>
      <c r="D145" s="44" t="s">
        <v>337</v>
      </c>
      <c r="E145" s="45">
        <v>22.782445437067157</v>
      </c>
      <c r="F145" s="86">
        <v>24.424938686940173</v>
      </c>
      <c r="G145" s="86">
        <v>26.05463553033897</v>
      </c>
      <c r="H145" s="81">
        <f t="shared" si="8"/>
        <v>1.6424932498730165</v>
      </c>
      <c r="I145" s="153">
        <f t="shared" si="9"/>
        <v>7.2094685990147109E-2</v>
      </c>
      <c r="J145" s="81">
        <f t="shared" si="10"/>
        <v>3.2721900932718135</v>
      </c>
      <c r="K145" s="46">
        <f t="shared" si="11"/>
        <v>0.14362769362537101</v>
      </c>
      <c r="L145" s="36"/>
      <c r="M145" s="36"/>
      <c r="N145" s="36"/>
    </row>
    <row r="146" spans="1:14" ht="14" x14ac:dyDescent="0.3">
      <c r="A146" s="43">
        <v>3</v>
      </c>
      <c r="B146" s="44" t="s">
        <v>685</v>
      </c>
      <c r="C146" s="43" t="s">
        <v>338</v>
      </c>
      <c r="D146" s="44" t="s">
        <v>339</v>
      </c>
      <c r="E146" s="45">
        <v>6.3883710717050963</v>
      </c>
      <c r="F146" s="86">
        <v>7.009933861010091</v>
      </c>
      <c r="G146" s="86">
        <v>7.5538656346154749</v>
      </c>
      <c r="H146" s="81">
        <f t="shared" si="8"/>
        <v>0.62156278930499465</v>
      </c>
      <c r="I146" s="153">
        <f t="shared" si="9"/>
        <v>9.7295974565092952E-2</v>
      </c>
      <c r="J146" s="81">
        <f t="shared" si="10"/>
        <v>1.1654945629103786</v>
      </c>
      <c r="K146" s="46">
        <f t="shared" si="11"/>
        <v>0.18244002263307801</v>
      </c>
      <c r="L146" s="36"/>
      <c r="M146" s="36"/>
      <c r="N146" s="36"/>
    </row>
    <row r="147" spans="1:14" ht="14" x14ac:dyDescent="0.3">
      <c r="A147" s="43">
        <v>3</v>
      </c>
      <c r="B147" s="44" t="s">
        <v>685</v>
      </c>
      <c r="C147" s="43" t="s">
        <v>340</v>
      </c>
      <c r="D147" s="44" t="s">
        <v>341</v>
      </c>
      <c r="E147" s="45">
        <v>26.016953493074372</v>
      </c>
      <c r="F147" s="86">
        <v>27.824740398028634</v>
      </c>
      <c r="G147" s="86">
        <v>29.661058576086003</v>
      </c>
      <c r="H147" s="81">
        <f t="shared" si="8"/>
        <v>1.8077869049542628</v>
      </c>
      <c r="I147" s="153">
        <f t="shared" si="9"/>
        <v>6.9484957392705091E-2</v>
      </c>
      <c r="J147" s="81">
        <f t="shared" si="10"/>
        <v>3.6441050830116311</v>
      </c>
      <c r="K147" s="46">
        <f t="shared" si="11"/>
        <v>0.14006655636993318</v>
      </c>
      <c r="L147" s="36"/>
      <c r="M147" s="36"/>
      <c r="N147" s="36"/>
    </row>
    <row r="148" spans="1:14" ht="14" x14ac:dyDescent="0.3">
      <c r="A148" s="43">
        <v>3</v>
      </c>
      <c r="B148" s="44" t="s">
        <v>685</v>
      </c>
      <c r="C148" s="43" t="s">
        <v>342</v>
      </c>
      <c r="D148" s="44" t="s">
        <v>343</v>
      </c>
      <c r="E148" s="45">
        <v>8.9730942760601113</v>
      </c>
      <c r="F148" s="86">
        <v>9.7486646154258487</v>
      </c>
      <c r="G148" s="86">
        <v>10.45732058979789</v>
      </c>
      <c r="H148" s="81">
        <f t="shared" si="8"/>
        <v>0.77557033936573738</v>
      </c>
      <c r="I148" s="153">
        <f t="shared" si="9"/>
        <v>8.6432875383348054E-2</v>
      </c>
      <c r="J148" s="81">
        <f t="shared" si="10"/>
        <v>1.4842263137377785</v>
      </c>
      <c r="K148" s="46">
        <f t="shared" si="11"/>
        <v>0.16540852776924903</v>
      </c>
      <c r="L148" s="36"/>
      <c r="M148" s="36"/>
      <c r="N148" s="36"/>
    </row>
    <row r="149" spans="1:14" ht="14" x14ac:dyDescent="0.3">
      <c r="A149" s="39">
        <v>2</v>
      </c>
      <c r="B149" s="40" t="s">
        <v>685</v>
      </c>
      <c r="C149" s="39" t="s">
        <v>344</v>
      </c>
      <c r="D149" s="40" t="s">
        <v>345</v>
      </c>
      <c r="E149" s="41">
        <v>13.140319575905995</v>
      </c>
      <c r="F149" s="68">
        <v>14.174979897859128</v>
      </c>
      <c r="G149" s="68">
        <v>15.155675415803195</v>
      </c>
      <c r="H149" s="79">
        <f t="shared" si="8"/>
        <v>1.0346603219531332</v>
      </c>
      <c r="I149" s="152">
        <f t="shared" si="9"/>
        <v>7.8739357591445472E-2</v>
      </c>
      <c r="J149" s="79">
        <f t="shared" si="10"/>
        <v>2.0153558398972002</v>
      </c>
      <c r="K149" s="42">
        <f t="shared" si="11"/>
        <v>0.15337190456102329</v>
      </c>
      <c r="L149" s="36"/>
      <c r="M149" s="36"/>
      <c r="N149" s="36"/>
    </row>
    <row r="150" spans="1:14" ht="14" x14ac:dyDescent="0.3">
      <c r="A150" s="43">
        <v>3</v>
      </c>
      <c r="B150" s="44" t="s">
        <v>685</v>
      </c>
      <c r="C150" s="43" t="s">
        <v>346</v>
      </c>
      <c r="D150" s="44" t="s">
        <v>345</v>
      </c>
      <c r="E150" s="45">
        <v>13.140319575905995</v>
      </c>
      <c r="F150" s="86">
        <v>14.174979897859128</v>
      </c>
      <c r="G150" s="86">
        <v>15.155675415803195</v>
      </c>
      <c r="H150" s="81">
        <f t="shared" si="8"/>
        <v>1.0346603219531332</v>
      </c>
      <c r="I150" s="153">
        <f t="shared" si="9"/>
        <v>7.8739357591445472E-2</v>
      </c>
      <c r="J150" s="81">
        <f t="shared" si="10"/>
        <v>2.0153558398972002</v>
      </c>
      <c r="K150" s="46">
        <f t="shared" si="11"/>
        <v>0.15337190456102329</v>
      </c>
      <c r="L150" s="36"/>
      <c r="M150" s="36"/>
      <c r="N150" s="36"/>
    </row>
    <row r="151" spans="1:14" ht="14" x14ac:dyDescent="0.3">
      <c r="A151" s="39">
        <v>2</v>
      </c>
      <c r="B151" s="40" t="s">
        <v>685</v>
      </c>
      <c r="C151" s="39" t="s">
        <v>347</v>
      </c>
      <c r="D151" s="40" t="s">
        <v>348</v>
      </c>
      <c r="E151" s="41">
        <v>36.697601662214694</v>
      </c>
      <c r="F151" s="68">
        <v>39.780031053642759</v>
      </c>
      <c r="G151" s="68">
        <v>42.329947878609325</v>
      </c>
      <c r="H151" s="79">
        <f t="shared" si="8"/>
        <v>3.0824293914280645</v>
      </c>
      <c r="I151" s="152">
        <f t="shared" si="9"/>
        <v>8.399539075606284E-2</v>
      </c>
      <c r="J151" s="79">
        <f t="shared" si="10"/>
        <v>5.6323462163946303</v>
      </c>
      <c r="K151" s="42">
        <f t="shared" si="11"/>
        <v>0.15347995403726661</v>
      </c>
      <c r="L151" s="36"/>
      <c r="M151" s="36"/>
      <c r="N151" s="36"/>
    </row>
    <row r="152" spans="1:14" ht="14" x14ac:dyDescent="0.3">
      <c r="A152" s="43">
        <v>3</v>
      </c>
      <c r="B152" s="44" t="s">
        <v>685</v>
      </c>
      <c r="C152" s="43" t="s">
        <v>349</v>
      </c>
      <c r="D152" s="44" t="s">
        <v>348</v>
      </c>
      <c r="E152" s="45">
        <v>36.697601662214694</v>
      </c>
      <c r="F152" s="86">
        <v>39.780031053642759</v>
      </c>
      <c r="G152" s="86">
        <v>42.329947878609325</v>
      </c>
      <c r="H152" s="81">
        <f t="shared" si="8"/>
        <v>3.0824293914280645</v>
      </c>
      <c r="I152" s="153">
        <f t="shared" si="9"/>
        <v>8.399539075606284E-2</v>
      </c>
      <c r="J152" s="81">
        <f t="shared" si="10"/>
        <v>5.6323462163946303</v>
      </c>
      <c r="K152" s="46">
        <f t="shared" si="11"/>
        <v>0.15347995403726661</v>
      </c>
      <c r="L152" s="36"/>
      <c r="M152" s="36"/>
      <c r="N152" s="36"/>
    </row>
    <row r="153" spans="1:14" ht="14" x14ac:dyDescent="0.3">
      <c r="A153" s="39">
        <v>2</v>
      </c>
      <c r="B153" s="40" t="s">
        <v>685</v>
      </c>
      <c r="C153" s="39" t="s">
        <v>350</v>
      </c>
      <c r="D153" s="40" t="s">
        <v>351</v>
      </c>
      <c r="E153" s="41">
        <v>49.476418867921879</v>
      </c>
      <c r="F153" s="68">
        <v>52.314627342671535</v>
      </c>
      <c r="G153" s="68">
        <v>54.544636106213815</v>
      </c>
      <c r="H153" s="79">
        <f t="shared" si="8"/>
        <v>2.8382084747496563</v>
      </c>
      <c r="I153" s="152">
        <f t="shared" si="9"/>
        <v>5.7364872795791888E-2</v>
      </c>
      <c r="J153" s="79">
        <f t="shared" si="10"/>
        <v>5.0682172382919362</v>
      </c>
      <c r="K153" s="42">
        <f t="shared" si="11"/>
        <v>0.10243702665347761</v>
      </c>
      <c r="L153" s="36"/>
      <c r="M153" s="36"/>
      <c r="N153" s="36"/>
    </row>
    <row r="154" spans="1:14" ht="14" x14ac:dyDescent="0.3">
      <c r="A154" s="43">
        <v>3</v>
      </c>
      <c r="B154" s="44" t="s">
        <v>848</v>
      </c>
      <c r="C154" s="43" t="s">
        <v>352</v>
      </c>
      <c r="D154" s="44" t="s">
        <v>353</v>
      </c>
      <c r="E154" s="45">
        <v>5.9870501505630367</v>
      </c>
      <c r="F154" s="86">
        <v>6.3233587907631623</v>
      </c>
      <c r="G154" s="86">
        <v>6.6367478703131431</v>
      </c>
      <c r="H154" s="81">
        <f t="shared" si="8"/>
        <v>0.33630864020012563</v>
      </c>
      <c r="I154" s="153">
        <f t="shared" si="9"/>
        <v>5.6172677987088242E-2</v>
      </c>
      <c r="J154" s="81">
        <f t="shared" si="10"/>
        <v>0.64969771975010637</v>
      </c>
      <c r="K154" s="46">
        <f t="shared" si="11"/>
        <v>0.10851716678688707</v>
      </c>
      <c r="L154" s="36"/>
      <c r="M154" s="36"/>
      <c r="N154" s="36"/>
    </row>
    <row r="155" spans="1:14" ht="14" x14ac:dyDescent="0.3">
      <c r="A155" s="43">
        <v>3</v>
      </c>
      <c r="B155" s="44" t="s">
        <v>685</v>
      </c>
      <c r="C155" s="43" t="s">
        <v>354</v>
      </c>
      <c r="D155" s="44" t="s">
        <v>355</v>
      </c>
      <c r="E155" s="45">
        <v>25.451158273216585</v>
      </c>
      <c r="F155" s="86">
        <v>26.911821826969788</v>
      </c>
      <c r="G155" s="86">
        <v>28.032891586967352</v>
      </c>
      <c r="H155" s="81">
        <f t="shared" si="8"/>
        <v>1.4606635537532036</v>
      </c>
      <c r="I155" s="153">
        <f t="shared" si="9"/>
        <v>5.7390847916353044E-2</v>
      </c>
      <c r="J155" s="81">
        <f t="shared" si="10"/>
        <v>2.5817333137507674</v>
      </c>
      <c r="K155" s="46">
        <f t="shared" si="11"/>
        <v>0.10143873555914519</v>
      </c>
      <c r="L155" s="36"/>
      <c r="M155" s="36"/>
      <c r="N155" s="36"/>
    </row>
    <row r="156" spans="1:14" ht="14" x14ac:dyDescent="0.3">
      <c r="A156" s="43">
        <v>3</v>
      </c>
      <c r="B156" s="44" t="s">
        <v>685</v>
      </c>
      <c r="C156" s="43" t="s">
        <v>356</v>
      </c>
      <c r="D156" s="44" t="s">
        <v>357</v>
      </c>
      <c r="E156" s="45">
        <v>18.038210444142258</v>
      </c>
      <c r="F156" s="86">
        <v>19.079446724938578</v>
      </c>
      <c r="G156" s="86">
        <v>19.874996648933319</v>
      </c>
      <c r="H156" s="81">
        <f t="shared" si="8"/>
        <v>1.0412362807963191</v>
      </c>
      <c r="I156" s="153">
        <f t="shared" si="9"/>
        <v>5.7723923557752424E-2</v>
      </c>
      <c r="J156" s="81">
        <f t="shared" si="10"/>
        <v>1.8367862047910606</v>
      </c>
      <c r="K156" s="46">
        <f t="shared" si="11"/>
        <v>0.10182751833830278</v>
      </c>
      <c r="L156" s="36"/>
      <c r="M156" s="36"/>
      <c r="N156" s="36"/>
    </row>
    <row r="157" spans="1:14" ht="14" x14ac:dyDescent="0.3">
      <c r="A157" s="49">
        <v>1</v>
      </c>
      <c r="B157" s="50" t="s">
        <v>685</v>
      </c>
      <c r="C157" s="49" t="s">
        <v>358</v>
      </c>
      <c r="D157" s="50" t="s">
        <v>16</v>
      </c>
      <c r="E157" s="51">
        <v>1357.7413376568541</v>
      </c>
      <c r="F157" s="69">
        <v>1452.8383714200002</v>
      </c>
      <c r="G157" s="69">
        <v>1520.3277252284001</v>
      </c>
      <c r="H157" s="82">
        <f t="shared" si="8"/>
        <v>95.097033763146101</v>
      </c>
      <c r="I157" s="154">
        <f t="shared" si="9"/>
        <v>7.0040611658227531E-2</v>
      </c>
      <c r="J157" s="82">
        <f t="shared" si="10"/>
        <v>162.58638757154608</v>
      </c>
      <c r="K157" s="52">
        <f t="shared" si="11"/>
        <v>0.11974768909380958</v>
      </c>
      <c r="L157" s="36"/>
      <c r="M157" s="36"/>
      <c r="N157" s="36"/>
    </row>
    <row r="158" spans="1:14" ht="14" x14ac:dyDescent="0.3">
      <c r="A158" s="39">
        <v>2</v>
      </c>
      <c r="B158" s="40" t="s">
        <v>848</v>
      </c>
      <c r="C158" s="39" t="s">
        <v>359</v>
      </c>
      <c r="D158" s="40" t="s">
        <v>360</v>
      </c>
      <c r="E158" s="41">
        <v>1.3980577591241574</v>
      </c>
      <c r="F158" s="68">
        <v>1.5118487927609323</v>
      </c>
      <c r="G158" s="68">
        <v>1.5850012419863035</v>
      </c>
      <c r="H158" s="79">
        <f t="shared" si="8"/>
        <v>0.1137910336367749</v>
      </c>
      <c r="I158" s="152">
        <f t="shared" si="9"/>
        <v>8.139222638988941E-2</v>
      </c>
      <c r="J158" s="79">
        <f t="shared" si="10"/>
        <v>0.18694348286214613</v>
      </c>
      <c r="K158" s="42">
        <f t="shared" si="11"/>
        <v>0.13371656617338956</v>
      </c>
      <c r="L158" s="36"/>
      <c r="M158" s="36"/>
      <c r="N158" s="36"/>
    </row>
    <row r="159" spans="1:14" ht="14" x14ac:dyDescent="0.3">
      <c r="A159" s="43">
        <v>3</v>
      </c>
      <c r="B159" s="44" t="s">
        <v>848</v>
      </c>
      <c r="C159" s="43" t="s">
        <v>361</v>
      </c>
      <c r="D159" s="44" t="s">
        <v>360</v>
      </c>
      <c r="E159" s="45">
        <v>1.3980577591241574</v>
      </c>
      <c r="F159" s="86">
        <v>1.5118487927609323</v>
      </c>
      <c r="G159" s="86">
        <v>1.5850012419863035</v>
      </c>
      <c r="H159" s="81">
        <f t="shared" si="8"/>
        <v>0.1137910336367749</v>
      </c>
      <c r="I159" s="153">
        <f t="shared" si="9"/>
        <v>8.139222638988941E-2</v>
      </c>
      <c r="J159" s="81">
        <f t="shared" si="10"/>
        <v>0.18694348286214613</v>
      </c>
      <c r="K159" s="46">
        <f t="shared" si="11"/>
        <v>0.13371656617338956</v>
      </c>
      <c r="L159" s="36"/>
      <c r="M159" s="36"/>
      <c r="N159" s="36"/>
    </row>
    <row r="160" spans="1:14" ht="14" x14ac:dyDescent="0.3">
      <c r="A160" s="39">
        <v>2</v>
      </c>
      <c r="B160" s="40" t="s">
        <v>685</v>
      </c>
      <c r="C160" s="39" t="s">
        <v>362</v>
      </c>
      <c r="D160" s="40" t="s">
        <v>363</v>
      </c>
      <c r="E160" s="41">
        <v>372.26042192735628</v>
      </c>
      <c r="F160" s="68">
        <v>419.74609384451696</v>
      </c>
      <c r="G160" s="68">
        <v>441.97974786849312</v>
      </c>
      <c r="H160" s="79">
        <f t="shared" si="8"/>
        <v>47.485671917160687</v>
      </c>
      <c r="I160" s="152">
        <f t="shared" si="9"/>
        <v>0.12756035592316378</v>
      </c>
      <c r="J160" s="79">
        <f t="shared" si="10"/>
        <v>69.719325941136844</v>
      </c>
      <c r="K160" s="42">
        <f t="shared" si="11"/>
        <v>0.18728643131109443</v>
      </c>
      <c r="L160" s="36"/>
      <c r="M160" s="36"/>
      <c r="N160" s="36"/>
    </row>
    <row r="161" spans="1:14" ht="14" x14ac:dyDescent="0.3">
      <c r="A161" s="43">
        <v>3</v>
      </c>
      <c r="B161" s="44" t="s">
        <v>848</v>
      </c>
      <c r="C161" s="43" t="s">
        <v>364</v>
      </c>
      <c r="D161" s="44" t="s">
        <v>365</v>
      </c>
      <c r="E161" s="45">
        <v>128.01949760656211</v>
      </c>
      <c r="F161" s="86">
        <v>139.49224307011073</v>
      </c>
      <c r="G161" s="86">
        <v>146.51644207760182</v>
      </c>
      <c r="H161" s="81">
        <f t="shared" si="8"/>
        <v>11.47274546354862</v>
      </c>
      <c r="I161" s="153">
        <f t="shared" si="9"/>
        <v>8.9617172993502997E-2</v>
      </c>
      <c r="J161" s="81">
        <f t="shared" si="10"/>
        <v>18.496944471039711</v>
      </c>
      <c r="K161" s="46">
        <f t="shared" si="11"/>
        <v>0.14448536993861458</v>
      </c>
      <c r="L161" s="36"/>
      <c r="M161" s="36"/>
      <c r="N161" s="36"/>
    </row>
    <row r="162" spans="1:14" ht="14" x14ac:dyDescent="0.3">
      <c r="A162" s="43">
        <v>3</v>
      </c>
      <c r="B162" s="44" t="s">
        <v>685</v>
      </c>
      <c r="C162" s="43" t="s">
        <v>366</v>
      </c>
      <c r="D162" s="44" t="s">
        <v>367</v>
      </c>
      <c r="E162" s="45">
        <v>167.6523900697766</v>
      </c>
      <c r="F162" s="86">
        <v>200.65452088674425</v>
      </c>
      <c r="G162" s="86">
        <v>211.13936434881401</v>
      </c>
      <c r="H162" s="81">
        <f t="shared" si="8"/>
        <v>33.00213081696765</v>
      </c>
      <c r="I162" s="153">
        <f t="shared" si="9"/>
        <v>0.19684855553345959</v>
      </c>
      <c r="J162" s="81">
        <f t="shared" si="10"/>
        <v>43.486974279037412</v>
      </c>
      <c r="K162" s="46">
        <f t="shared" si="11"/>
        <v>0.25938773828955386</v>
      </c>
      <c r="L162" s="36"/>
      <c r="M162" s="36"/>
      <c r="N162" s="36"/>
    </row>
    <row r="163" spans="1:14" ht="14" x14ac:dyDescent="0.3">
      <c r="A163" s="43">
        <v>3</v>
      </c>
      <c r="B163" s="44" t="s">
        <v>685</v>
      </c>
      <c r="C163" s="43" t="s">
        <v>368</v>
      </c>
      <c r="D163" s="44" t="s">
        <v>369</v>
      </c>
      <c r="E163" s="45">
        <v>76.58853425101762</v>
      </c>
      <c r="F163" s="86">
        <v>79.59932988766198</v>
      </c>
      <c r="G163" s="86">
        <v>84.323941442077341</v>
      </c>
      <c r="H163" s="81">
        <f t="shared" si="8"/>
        <v>3.0107956366443602</v>
      </c>
      <c r="I163" s="153">
        <f t="shared" si="9"/>
        <v>3.9311310316718279E-2</v>
      </c>
      <c r="J163" s="81">
        <f t="shared" si="10"/>
        <v>7.7354071910597213</v>
      </c>
      <c r="K163" s="46">
        <f t="shared" si="11"/>
        <v>0.10099954603788415</v>
      </c>
      <c r="L163" s="36"/>
      <c r="M163" s="36"/>
      <c r="N163" s="36"/>
    </row>
    <row r="164" spans="1:14" ht="14" x14ac:dyDescent="0.3">
      <c r="A164" s="39">
        <v>2</v>
      </c>
      <c r="B164" s="40" t="s">
        <v>685</v>
      </c>
      <c r="C164" s="39" t="s">
        <v>370</v>
      </c>
      <c r="D164" s="40" t="s">
        <v>371</v>
      </c>
      <c r="E164" s="41">
        <v>136.61560562371005</v>
      </c>
      <c r="F164" s="68">
        <v>141.21867418292754</v>
      </c>
      <c r="G164" s="68">
        <v>148.74416287320199</v>
      </c>
      <c r="H164" s="79">
        <f t="shared" si="8"/>
        <v>4.6030685592174905</v>
      </c>
      <c r="I164" s="152">
        <f t="shared" si="9"/>
        <v>3.3693577964263068E-2</v>
      </c>
      <c r="J164" s="79">
        <f t="shared" si="10"/>
        <v>12.128557249491934</v>
      </c>
      <c r="K164" s="42">
        <f t="shared" si="11"/>
        <v>8.8778710119680401E-2</v>
      </c>
      <c r="L164" s="36"/>
      <c r="M164" s="36"/>
      <c r="N164" s="36"/>
    </row>
    <row r="165" spans="1:14" ht="14" x14ac:dyDescent="0.3">
      <c r="A165" s="43">
        <v>3</v>
      </c>
      <c r="B165" s="44" t="s">
        <v>685</v>
      </c>
      <c r="C165" s="43" t="s">
        <v>372</v>
      </c>
      <c r="D165" s="44" t="s">
        <v>371</v>
      </c>
      <c r="E165" s="45">
        <v>136.61560562371005</v>
      </c>
      <c r="F165" s="86">
        <v>141.21867418292754</v>
      </c>
      <c r="G165" s="86">
        <v>148.74416287320199</v>
      </c>
      <c r="H165" s="81">
        <f t="shared" si="8"/>
        <v>4.6030685592174905</v>
      </c>
      <c r="I165" s="153">
        <f t="shared" si="9"/>
        <v>3.3693577964263068E-2</v>
      </c>
      <c r="J165" s="81">
        <f t="shared" si="10"/>
        <v>12.128557249491934</v>
      </c>
      <c r="K165" s="46">
        <f t="shared" si="11"/>
        <v>8.8778710119680401E-2</v>
      </c>
      <c r="L165" s="36"/>
      <c r="M165" s="36"/>
      <c r="N165" s="36"/>
    </row>
    <row r="166" spans="1:14" ht="14" x14ac:dyDescent="0.3">
      <c r="A166" s="39">
        <v>2</v>
      </c>
      <c r="B166" s="40" t="s">
        <v>685</v>
      </c>
      <c r="C166" s="39" t="s">
        <v>373</v>
      </c>
      <c r="D166" s="40" t="s">
        <v>374</v>
      </c>
      <c r="E166" s="41">
        <v>847.46724932291693</v>
      </c>
      <c r="F166" s="68">
        <v>890.36174968052171</v>
      </c>
      <c r="G166" s="68">
        <v>928.01881294273676</v>
      </c>
      <c r="H166" s="79">
        <f t="shared" si="8"/>
        <v>42.894500357604784</v>
      </c>
      <c r="I166" s="152">
        <f t="shared" si="9"/>
        <v>5.0614935729817644E-2</v>
      </c>
      <c r="J166" s="79">
        <f t="shared" si="10"/>
        <v>80.551563619819831</v>
      </c>
      <c r="K166" s="42">
        <f t="shared" si="11"/>
        <v>9.5049765857236859E-2</v>
      </c>
      <c r="L166" s="36"/>
      <c r="M166" s="36"/>
      <c r="N166" s="36"/>
    </row>
    <row r="167" spans="1:14" ht="14" x14ac:dyDescent="0.3">
      <c r="A167" s="43">
        <v>3</v>
      </c>
      <c r="B167" s="44" t="s">
        <v>848</v>
      </c>
      <c r="C167" s="43" t="s">
        <v>375</v>
      </c>
      <c r="D167" s="44" t="s">
        <v>376</v>
      </c>
      <c r="E167" s="45">
        <v>12.93485306993944</v>
      </c>
      <c r="F167" s="86">
        <v>13.956885800363269</v>
      </c>
      <c r="G167" s="86">
        <v>14.608442039017742</v>
      </c>
      <c r="H167" s="81">
        <f t="shared" si="8"/>
        <v>1.0220327304238292</v>
      </c>
      <c r="I167" s="153">
        <f t="shared" si="9"/>
        <v>7.9013864703189426E-2</v>
      </c>
      <c r="J167" s="81">
        <f t="shared" si="10"/>
        <v>1.6735889690783026</v>
      </c>
      <c r="K167" s="46">
        <f t="shared" si="11"/>
        <v>0.12938600539404027</v>
      </c>
      <c r="L167" s="36"/>
      <c r="M167" s="36"/>
      <c r="N167" s="36"/>
    </row>
    <row r="168" spans="1:14" ht="14" x14ac:dyDescent="0.3">
      <c r="A168" s="43">
        <v>3</v>
      </c>
      <c r="B168" s="44" t="s">
        <v>685</v>
      </c>
      <c r="C168" s="43" t="s">
        <v>377</v>
      </c>
      <c r="D168" s="44" t="s">
        <v>378</v>
      </c>
      <c r="E168" s="45">
        <v>59.920526425733961</v>
      </c>
      <c r="F168" s="86">
        <v>62.645582133126823</v>
      </c>
      <c r="G168" s="86">
        <v>64.994465608110886</v>
      </c>
      <c r="H168" s="81">
        <f t="shared" si="8"/>
        <v>2.7250557073928618</v>
      </c>
      <c r="I168" s="153">
        <f t="shared" si="9"/>
        <v>4.5477833222482125E-2</v>
      </c>
      <c r="J168" s="81">
        <f t="shared" si="10"/>
        <v>5.0739391823769253</v>
      </c>
      <c r="K168" s="46">
        <f t="shared" si="11"/>
        <v>8.4677813848408209E-2</v>
      </c>
      <c r="L168" s="36"/>
      <c r="M168" s="36"/>
      <c r="N168" s="36"/>
    </row>
    <row r="169" spans="1:14" ht="14" x14ac:dyDescent="0.3">
      <c r="A169" s="43">
        <v>3</v>
      </c>
      <c r="B169" s="44" t="s">
        <v>685</v>
      </c>
      <c r="C169" s="43" t="s">
        <v>379</v>
      </c>
      <c r="D169" s="44" t="s">
        <v>380</v>
      </c>
      <c r="E169" s="45">
        <v>101.67979776592161</v>
      </c>
      <c r="F169" s="86">
        <v>105.20057919728271</v>
      </c>
      <c r="G169" s="86">
        <v>109.05387432300105</v>
      </c>
      <c r="H169" s="81">
        <f t="shared" si="8"/>
        <v>3.520781431361101</v>
      </c>
      <c r="I169" s="153">
        <f t="shared" si="9"/>
        <v>3.4626164771357416E-2</v>
      </c>
      <c r="J169" s="81">
        <f t="shared" si="10"/>
        <v>7.374076557079448</v>
      </c>
      <c r="K169" s="46">
        <f t="shared" si="11"/>
        <v>7.2522533670409201E-2</v>
      </c>
      <c r="L169" s="36"/>
      <c r="M169" s="36"/>
      <c r="N169" s="36"/>
    </row>
    <row r="170" spans="1:14" ht="14" x14ac:dyDescent="0.3">
      <c r="A170" s="43">
        <v>3</v>
      </c>
      <c r="B170" s="44" t="s">
        <v>685</v>
      </c>
      <c r="C170" s="43" t="s">
        <v>381</v>
      </c>
      <c r="D170" s="44" t="s">
        <v>382</v>
      </c>
      <c r="E170" s="45">
        <v>320.17238564765563</v>
      </c>
      <c r="F170" s="86">
        <v>342.34808081092712</v>
      </c>
      <c r="G170" s="86">
        <v>359.13643634794994</v>
      </c>
      <c r="H170" s="81">
        <f t="shared" si="8"/>
        <v>22.175695163271484</v>
      </c>
      <c r="I170" s="153">
        <f t="shared" si="9"/>
        <v>6.92617357315614E-2</v>
      </c>
      <c r="J170" s="81">
        <f t="shared" si="10"/>
        <v>38.964050700294308</v>
      </c>
      <c r="K170" s="46">
        <f t="shared" si="11"/>
        <v>0.12169709958426457</v>
      </c>
      <c r="L170" s="36"/>
      <c r="M170" s="36"/>
      <c r="N170" s="36"/>
    </row>
    <row r="171" spans="1:14" ht="14" x14ac:dyDescent="0.3">
      <c r="A171" s="43">
        <v>3</v>
      </c>
      <c r="B171" s="44" t="s">
        <v>685</v>
      </c>
      <c r="C171" s="43" t="s">
        <v>383</v>
      </c>
      <c r="D171" s="44" t="s">
        <v>384</v>
      </c>
      <c r="E171" s="45">
        <v>215.18048619697294</v>
      </c>
      <c r="F171" s="86">
        <v>222.3294431211327</v>
      </c>
      <c r="G171" s="86">
        <v>230.93356246927937</v>
      </c>
      <c r="H171" s="81">
        <f t="shared" si="8"/>
        <v>7.1489569241597621</v>
      </c>
      <c r="I171" s="153">
        <f t="shared" si="9"/>
        <v>3.3223072642450099E-2</v>
      </c>
      <c r="J171" s="81">
        <f t="shared" si="10"/>
        <v>15.75307627230643</v>
      </c>
      <c r="K171" s="46">
        <f t="shared" si="11"/>
        <v>7.3208665668160561E-2</v>
      </c>
      <c r="L171" s="36"/>
      <c r="M171" s="36"/>
      <c r="N171" s="36"/>
    </row>
    <row r="172" spans="1:14" ht="14" x14ac:dyDescent="0.3">
      <c r="A172" s="43">
        <v>3</v>
      </c>
      <c r="B172" s="44" t="s">
        <v>685</v>
      </c>
      <c r="C172" s="43" t="s">
        <v>385</v>
      </c>
      <c r="D172" s="44" t="s">
        <v>386</v>
      </c>
      <c r="E172" s="45">
        <v>137.57920021669338</v>
      </c>
      <c r="F172" s="86">
        <v>143.88117861768907</v>
      </c>
      <c r="G172" s="86">
        <v>149.29203215537785</v>
      </c>
      <c r="H172" s="81">
        <f t="shared" si="8"/>
        <v>6.3019784009956936</v>
      </c>
      <c r="I172" s="153">
        <f t="shared" si="9"/>
        <v>4.5806185753877016E-2</v>
      </c>
      <c r="J172" s="81">
        <f t="shared" si="10"/>
        <v>11.712831938684474</v>
      </c>
      <c r="K172" s="46">
        <f t="shared" si="11"/>
        <v>8.513519427527011E-2</v>
      </c>
      <c r="L172" s="36"/>
      <c r="M172" s="36"/>
      <c r="N172" s="36"/>
    </row>
    <row r="173" spans="1:14" ht="14" x14ac:dyDescent="0.3">
      <c r="A173" s="49">
        <v>1</v>
      </c>
      <c r="B173" s="50" t="s">
        <v>685</v>
      </c>
      <c r="C173" s="49" t="s">
        <v>387</v>
      </c>
      <c r="D173" s="50" t="s">
        <v>17</v>
      </c>
      <c r="E173" s="51">
        <v>384.15155340306416</v>
      </c>
      <c r="F173" s="69">
        <v>411.64957776711236</v>
      </c>
      <c r="G173" s="69">
        <v>437.63746846301586</v>
      </c>
      <c r="H173" s="82">
        <f t="shared" si="8"/>
        <v>27.498024364048206</v>
      </c>
      <c r="I173" s="154">
        <f t="shared" si="9"/>
        <v>7.1581187477840022E-2</v>
      </c>
      <c r="J173" s="82">
        <f t="shared" si="10"/>
        <v>53.485915059951708</v>
      </c>
      <c r="K173" s="52">
        <f t="shared" si="11"/>
        <v>0.13923128667875662</v>
      </c>
      <c r="L173" s="36"/>
      <c r="M173" s="36"/>
      <c r="N173" s="36"/>
    </row>
    <row r="174" spans="1:14" ht="14" x14ac:dyDescent="0.3">
      <c r="A174" s="39">
        <v>2</v>
      </c>
      <c r="B174" s="40" t="s">
        <v>848</v>
      </c>
      <c r="C174" s="39" t="s">
        <v>388</v>
      </c>
      <c r="D174" s="40" t="s">
        <v>389</v>
      </c>
      <c r="E174" s="41">
        <v>0.10092503682655551</v>
      </c>
      <c r="F174" s="68">
        <v>0.10834455858181624</v>
      </c>
      <c r="G174" s="68">
        <v>0.11527567778375454</v>
      </c>
      <c r="H174" s="79">
        <f t="shared" si="8"/>
        <v>7.4195217552607273E-3</v>
      </c>
      <c r="I174" s="152">
        <f t="shared" si="9"/>
        <v>7.3515175109735445E-2</v>
      </c>
      <c r="J174" s="79">
        <f t="shared" si="10"/>
        <v>1.4350640957199026E-2</v>
      </c>
      <c r="K174" s="42">
        <f t="shared" si="11"/>
        <v>0.14219108962884291</v>
      </c>
      <c r="L174" s="36"/>
      <c r="M174" s="36"/>
      <c r="N174" s="36"/>
    </row>
    <row r="175" spans="1:14" ht="14" x14ac:dyDescent="0.3">
      <c r="A175" s="43">
        <v>3</v>
      </c>
      <c r="B175" s="44" t="s">
        <v>848</v>
      </c>
      <c r="C175" s="43" t="s">
        <v>390</v>
      </c>
      <c r="D175" s="44" t="s">
        <v>389</v>
      </c>
      <c r="E175" s="45">
        <v>0.10092503682655551</v>
      </c>
      <c r="F175" s="86">
        <v>0.10834455858181624</v>
      </c>
      <c r="G175" s="86">
        <v>0.11527567778375454</v>
      </c>
      <c r="H175" s="81">
        <f t="shared" si="8"/>
        <v>7.4195217552607273E-3</v>
      </c>
      <c r="I175" s="153">
        <f t="shared" si="9"/>
        <v>7.3515175109735445E-2</v>
      </c>
      <c r="J175" s="81">
        <f t="shared" si="10"/>
        <v>1.4350640957199026E-2</v>
      </c>
      <c r="K175" s="46">
        <f t="shared" si="11"/>
        <v>0.14219108962884291</v>
      </c>
      <c r="L175" s="36"/>
      <c r="M175" s="36"/>
      <c r="N175" s="36"/>
    </row>
    <row r="176" spans="1:14" ht="14" x14ac:dyDescent="0.3">
      <c r="A176" s="39">
        <v>2</v>
      </c>
      <c r="B176" s="40" t="s">
        <v>685</v>
      </c>
      <c r="C176" s="39" t="s">
        <v>391</v>
      </c>
      <c r="D176" s="40" t="s">
        <v>392</v>
      </c>
      <c r="E176" s="41">
        <v>97.153479991714576</v>
      </c>
      <c r="F176" s="68">
        <v>103.07629907762015</v>
      </c>
      <c r="G176" s="68">
        <v>109.10244425270722</v>
      </c>
      <c r="H176" s="79">
        <f t="shared" si="8"/>
        <v>5.9228190859055729</v>
      </c>
      <c r="I176" s="152">
        <f t="shared" si="9"/>
        <v>6.0963529936453965E-2</v>
      </c>
      <c r="J176" s="79">
        <f t="shared" si="10"/>
        <v>11.948964260992639</v>
      </c>
      <c r="K176" s="42">
        <f t="shared" si="11"/>
        <v>0.12299059449040496</v>
      </c>
      <c r="L176" s="36"/>
      <c r="M176" s="36"/>
      <c r="N176" s="36"/>
    </row>
    <row r="177" spans="1:14" ht="14" x14ac:dyDescent="0.3">
      <c r="A177" s="43">
        <v>3</v>
      </c>
      <c r="B177" s="44" t="s">
        <v>848</v>
      </c>
      <c r="C177" s="43" t="s">
        <v>393</v>
      </c>
      <c r="D177" s="44" t="s">
        <v>394</v>
      </c>
      <c r="E177" s="45">
        <v>1.235757000441519</v>
      </c>
      <c r="F177" s="86">
        <v>1.3236180912425497</v>
      </c>
      <c r="G177" s="86">
        <v>1.406763286479048</v>
      </c>
      <c r="H177" s="81">
        <f t="shared" si="8"/>
        <v>8.7861090801030661E-2</v>
      </c>
      <c r="I177" s="153">
        <f t="shared" si="9"/>
        <v>7.1099003096595129E-2</v>
      </c>
      <c r="J177" s="81">
        <f t="shared" si="10"/>
        <v>0.17100628603752899</v>
      </c>
      <c r="K177" s="46">
        <f t="shared" si="11"/>
        <v>0.13838180643640358</v>
      </c>
      <c r="L177" s="36"/>
      <c r="M177" s="36"/>
      <c r="N177" s="36"/>
    </row>
    <row r="178" spans="1:14" ht="14" x14ac:dyDescent="0.3">
      <c r="A178" s="43">
        <v>3</v>
      </c>
      <c r="B178" s="44" t="s">
        <v>685</v>
      </c>
      <c r="C178" s="43" t="s">
        <v>395</v>
      </c>
      <c r="D178" s="44" t="s">
        <v>396</v>
      </c>
      <c r="E178" s="45">
        <v>22.618188264608371</v>
      </c>
      <c r="F178" s="86">
        <v>23.743335930753052</v>
      </c>
      <c r="G178" s="86">
        <v>25.037809970631663</v>
      </c>
      <c r="H178" s="81">
        <f t="shared" si="8"/>
        <v>1.1251476661446809</v>
      </c>
      <c r="I178" s="153">
        <f t="shared" si="9"/>
        <v>4.9745260450645673E-2</v>
      </c>
      <c r="J178" s="81">
        <f t="shared" si="10"/>
        <v>2.4196217060232925</v>
      </c>
      <c r="K178" s="46">
        <f t="shared" si="11"/>
        <v>0.10697681342627147</v>
      </c>
      <c r="L178" s="36"/>
      <c r="M178" s="36"/>
      <c r="N178" s="36"/>
    </row>
    <row r="179" spans="1:14" ht="14" x14ac:dyDescent="0.3">
      <c r="A179" s="43">
        <v>3</v>
      </c>
      <c r="B179" s="44" t="s">
        <v>685</v>
      </c>
      <c r="C179" s="43" t="s">
        <v>397</v>
      </c>
      <c r="D179" s="44" t="s">
        <v>398</v>
      </c>
      <c r="E179" s="45">
        <v>26.712587336997601</v>
      </c>
      <c r="F179" s="86">
        <v>28.546152362181473</v>
      </c>
      <c r="G179" s="86">
        <v>30.309383407196965</v>
      </c>
      <c r="H179" s="81">
        <f t="shared" si="8"/>
        <v>1.8335650251838729</v>
      </c>
      <c r="I179" s="153">
        <f t="shared" si="9"/>
        <v>6.8640487798961342E-2</v>
      </c>
      <c r="J179" s="81">
        <f t="shared" si="10"/>
        <v>3.596796070199364</v>
      </c>
      <c r="K179" s="46">
        <f t="shared" si="11"/>
        <v>0.13464798541688666</v>
      </c>
      <c r="L179" s="36"/>
      <c r="M179" s="36"/>
      <c r="N179" s="36"/>
    </row>
    <row r="180" spans="1:14" ht="14" x14ac:dyDescent="0.3">
      <c r="A180" s="43">
        <v>3</v>
      </c>
      <c r="B180" s="44" t="s">
        <v>685</v>
      </c>
      <c r="C180" s="43" t="s">
        <v>399</v>
      </c>
      <c r="D180" s="44" t="s">
        <v>400</v>
      </c>
      <c r="E180" s="45">
        <v>46.586947389667081</v>
      </c>
      <c r="F180" s="86">
        <v>49.463192693443077</v>
      </c>
      <c r="G180" s="86">
        <v>52.348487588399543</v>
      </c>
      <c r="H180" s="81">
        <f t="shared" si="8"/>
        <v>2.8762453037759954</v>
      </c>
      <c r="I180" s="153">
        <f t="shared" si="9"/>
        <v>6.1739295337773996E-2</v>
      </c>
      <c r="J180" s="81">
        <f t="shared" si="10"/>
        <v>5.7615401987324617</v>
      </c>
      <c r="K180" s="46">
        <f t="shared" si="11"/>
        <v>0.12367284232085923</v>
      </c>
      <c r="L180" s="36"/>
      <c r="M180" s="36"/>
      <c r="N180" s="36"/>
    </row>
    <row r="181" spans="1:14" ht="14" x14ac:dyDescent="0.3">
      <c r="A181" s="39">
        <v>2</v>
      </c>
      <c r="B181" s="40" t="s">
        <v>685</v>
      </c>
      <c r="C181" s="39" t="s">
        <v>401</v>
      </c>
      <c r="D181" s="40" t="s">
        <v>402</v>
      </c>
      <c r="E181" s="41">
        <v>107.76152157454669</v>
      </c>
      <c r="F181" s="68">
        <v>116.59319224526156</v>
      </c>
      <c r="G181" s="68">
        <v>124.54795731195388</v>
      </c>
      <c r="H181" s="79">
        <f t="shared" si="8"/>
        <v>8.8316706707148711</v>
      </c>
      <c r="I181" s="152">
        <f t="shared" si="9"/>
        <v>8.1955697559498039E-2</v>
      </c>
      <c r="J181" s="79">
        <f t="shared" si="10"/>
        <v>16.786435737407189</v>
      </c>
      <c r="K181" s="42">
        <f t="shared" si="11"/>
        <v>0.15577393017594651</v>
      </c>
      <c r="L181" s="36"/>
      <c r="M181" s="36"/>
      <c r="N181" s="36"/>
    </row>
    <row r="182" spans="1:14" ht="14" x14ac:dyDescent="0.3">
      <c r="A182" s="43">
        <v>3</v>
      </c>
      <c r="B182" s="44" t="s">
        <v>848</v>
      </c>
      <c r="C182" s="43" t="s">
        <v>403</v>
      </c>
      <c r="D182" s="44" t="s">
        <v>404</v>
      </c>
      <c r="E182" s="45">
        <v>1.9504849473790844</v>
      </c>
      <c r="F182" s="86">
        <v>2.0983061036538388</v>
      </c>
      <c r="G182" s="86">
        <v>2.2349884523197181</v>
      </c>
      <c r="H182" s="81">
        <f t="shared" si="8"/>
        <v>0.14782115627475445</v>
      </c>
      <c r="I182" s="153">
        <f t="shared" si="9"/>
        <v>7.5786873655900519E-2</v>
      </c>
      <c r="J182" s="81">
        <f t="shared" si="10"/>
        <v>0.2845035049406337</v>
      </c>
      <c r="K182" s="46">
        <f t="shared" si="11"/>
        <v>0.14586295850318057</v>
      </c>
      <c r="L182" s="36"/>
      <c r="M182" s="36"/>
      <c r="N182" s="36"/>
    </row>
    <row r="183" spans="1:14" ht="14" x14ac:dyDescent="0.3">
      <c r="A183" s="43">
        <v>3</v>
      </c>
      <c r="B183" s="44" t="s">
        <v>685</v>
      </c>
      <c r="C183" s="43" t="s">
        <v>405</v>
      </c>
      <c r="D183" s="44" t="s">
        <v>406</v>
      </c>
      <c r="E183" s="45">
        <v>37.846380979807876</v>
      </c>
      <c r="F183" s="86">
        <v>40.561994019191019</v>
      </c>
      <c r="G183" s="86">
        <v>43.140005510256834</v>
      </c>
      <c r="H183" s="81">
        <f t="shared" si="8"/>
        <v>2.7156130393831432</v>
      </c>
      <c r="I183" s="153">
        <f t="shared" si="9"/>
        <v>7.175357244413938E-2</v>
      </c>
      <c r="J183" s="81">
        <f t="shared" si="10"/>
        <v>5.2936245304489589</v>
      </c>
      <c r="K183" s="46">
        <f t="shared" si="11"/>
        <v>0.13987135343993018</v>
      </c>
      <c r="L183" s="36"/>
      <c r="M183" s="36"/>
      <c r="N183" s="36"/>
    </row>
    <row r="184" spans="1:14" ht="14" x14ac:dyDescent="0.3">
      <c r="A184" s="43">
        <v>3</v>
      </c>
      <c r="B184" s="44" t="s">
        <v>685</v>
      </c>
      <c r="C184" s="43" t="s">
        <v>407</v>
      </c>
      <c r="D184" s="44" t="s">
        <v>408</v>
      </c>
      <c r="E184" s="45">
        <v>67.964655647359734</v>
      </c>
      <c r="F184" s="86">
        <v>73.932892122416717</v>
      </c>
      <c r="G184" s="86">
        <v>79.172963349377326</v>
      </c>
      <c r="H184" s="81">
        <f t="shared" si="8"/>
        <v>5.9682364750569832</v>
      </c>
      <c r="I184" s="153">
        <f t="shared" si="9"/>
        <v>8.7813826439784734E-2</v>
      </c>
      <c r="J184" s="81">
        <f t="shared" si="10"/>
        <v>11.208307702017592</v>
      </c>
      <c r="K184" s="46">
        <f t="shared" si="11"/>
        <v>0.1649137716546793</v>
      </c>
      <c r="L184" s="36"/>
      <c r="M184" s="36"/>
      <c r="N184" s="36"/>
    </row>
    <row r="185" spans="1:14" ht="14" x14ac:dyDescent="0.3">
      <c r="A185" s="39">
        <v>2</v>
      </c>
      <c r="B185" s="40" t="s">
        <v>685</v>
      </c>
      <c r="C185" s="39" t="s">
        <v>409</v>
      </c>
      <c r="D185" s="40" t="s">
        <v>410</v>
      </c>
      <c r="E185" s="41">
        <v>28.213494572088237</v>
      </c>
      <c r="F185" s="68">
        <v>30.140803659606416</v>
      </c>
      <c r="G185" s="68">
        <v>31.985303653696356</v>
      </c>
      <c r="H185" s="79">
        <f t="shared" si="8"/>
        <v>1.9273090875181786</v>
      </c>
      <c r="I185" s="152">
        <f t="shared" si="9"/>
        <v>6.8311604668245388E-2</v>
      </c>
      <c r="J185" s="79">
        <f t="shared" si="10"/>
        <v>3.7718090816081187</v>
      </c>
      <c r="K185" s="42">
        <f t="shared" si="11"/>
        <v>0.13368812119217552</v>
      </c>
      <c r="L185" s="36"/>
      <c r="M185" s="36"/>
      <c r="N185" s="36"/>
    </row>
    <row r="186" spans="1:14" ht="14" x14ac:dyDescent="0.3">
      <c r="A186" s="43">
        <v>3</v>
      </c>
      <c r="B186" s="44" t="s">
        <v>685</v>
      </c>
      <c r="C186" s="43" t="s">
        <v>411</v>
      </c>
      <c r="D186" s="44" t="s">
        <v>410</v>
      </c>
      <c r="E186" s="45">
        <v>28.213494572088237</v>
      </c>
      <c r="F186" s="86">
        <v>30.140803659606416</v>
      </c>
      <c r="G186" s="86">
        <v>31.985303653696356</v>
      </c>
      <c r="H186" s="81">
        <f t="shared" si="8"/>
        <v>1.9273090875181786</v>
      </c>
      <c r="I186" s="153">
        <f t="shared" si="9"/>
        <v>6.8311604668245388E-2</v>
      </c>
      <c r="J186" s="81">
        <f t="shared" si="10"/>
        <v>3.7718090816081187</v>
      </c>
      <c r="K186" s="46">
        <f t="shared" si="11"/>
        <v>0.13368812119217552</v>
      </c>
      <c r="L186" s="36"/>
      <c r="M186" s="36"/>
      <c r="N186" s="36"/>
    </row>
    <row r="187" spans="1:14" ht="14" x14ac:dyDescent="0.3">
      <c r="A187" s="39">
        <v>2</v>
      </c>
      <c r="B187" s="40" t="s">
        <v>685</v>
      </c>
      <c r="C187" s="39" t="s">
        <v>412</v>
      </c>
      <c r="D187" s="40" t="s">
        <v>413</v>
      </c>
      <c r="E187" s="41">
        <v>61.069658173570076</v>
      </c>
      <c r="F187" s="68">
        <v>65.343987926805411</v>
      </c>
      <c r="G187" s="68">
        <v>69.339102731141338</v>
      </c>
      <c r="H187" s="79">
        <f t="shared" si="8"/>
        <v>4.2743297532353353</v>
      </c>
      <c r="I187" s="152">
        <f t="shared" si="9"/>
        <v>6.9991054167799382E-2</v>
      </c>
      <c r="J187" s="79">
        <f t="shared" si="10"/>
        <v>8.2694445575712621</v>
      </c>
      <c r="K187" s="42">
        <f t="shared" si="11"/>
        <v>0.13541003511216868</v>
      </c>
      <c r="L187" s="36"/>
      <c r="M187" s="36"/>
      <c r="N187" s="36"/>
    </row>
    <row r="188" spans="1:14" ht="14" x14ac:dyDescent="0.3">
      <c r="A188" s="43">
        <v>3</v>
      </c>
      <c r="B188" s="44" t="s">
        <v>685</v>
      </c>
      <c r="C188" s="43" t="s">
        <v>414</v>
      </c>
      <c r="D188" s="44" t="s">
        <v>413</v>
      </c>
      <c r="E188" s="45">
        <v>61.069658173570076</v>
      </c>
      <c r="F188" s="86">
        <v>65.343987926805411</v>
      </c>
      <c r="G188" s="86">
        <v>69.339102731141338</v>
      </c>
      <c r="H188" s="81">
        <f t="shared" si="8"/>
        <v>4.2743297532353353</v>
      </c>
      <c r="I188" s="153">
        <f t="shared" si="9"/>
        <v>6.9991054167799382E-2</v>
      </c>
      <c r="J188" s="81">
        <f t="shared" si="10"/>
        <v>8.2694445575712621</v>
      </c>
      <c r="K188" s="46">
        <f t="shared" si="11"/>
        <v>0.13541003511216868</v>
      </c>
      <c r="L188" s="36"/>
      <c r="M188" s="36"/>
      <c r="N188" s="36"/>
    </row>
    <row r="189" spans="1:14" ht="14" x14ac:dyDescent="0.3">
      <c r="A189" s="39">
        <v>2</v>
      </c>
      <c r="B189" s="40" t="s">
        <v>685</v>
      </c>
      <c r="C189" s="39" t="s">
        <v>415</v>
      </c>
      <c r="D189" s="40" t="s">
        <v>416</v>
      </c>
      <c r="E189" s="41">
        <v>81.205589607435385</v>
      </c>
      <c r="F189" s="68">
        <v>87.304727451826807</v>
      </c>
      <c r="G189" s="68">
        <v>92.951710878450882</v>
      </c>
      <c r="H189" s="79">
        <f t="shared" si="8"/>
        <v>6.0991378443914215</v>
      </c>
      <c r="I189" s="152">
        <f t="shared" si="9"/>
        <v>7.5107364823972275E-2</v>
      </c>
      <c r="J189" s="79">
        <f t="shared" si="10"/>
        <v>11.746121271015497</v>
      </c>
      <c r="K189" s="42">
        <f t="shared" si="11"/>
        <v>0.14464670877705188</v>
      </c>
      <c r="L189" s="36"/>
      <c r="M189" s="36"/>
      <c r="N189" s="36"/>
    </row>
    <row r="190" spans="1:14" ht="14" x14ac:dyDescent="0.3">
      <c r="A190" s="43">
        <v>3</v>
      </c>
      <c r="B190" s="44" t="s">
        <v>848</v>
      </c>
      <c r="C190" s="43" t="s">
        <v>417</v>
      </c>
      <c r="D190" s="44" t="s">
        <v>418</v>
      </c>
      <c r="E190" s="45">
        <v>9.684921172583886</v>
      </c>
      <c r="F190" s="86">
        <v>10.405930851196768</v>
      </c>
      <c r="G190" s="86">
        <v>11.071476813562287</v>
      </c>
      <c r="H190" s="81">
        <f t="shared" si="8"/>
        <v>0.7210096786128819</v>
      </c>
      <c r="I190" s="153">
        <f t="shared" si="9"/>
        <v>7.444662333999362E-2</v>
      </c>
      <c r="J190" s="81">
        <f t="shared" si="10"/>
        <v>1.3865556409784006</v>
      </c>
      <c r="K190" s="46">
        <f t="shared" si="11"/>
        <v>0.14316643535555745</v>
      </c>
      <c r="L190" s="36"/>
      <c r="M190" s="36"/>
      <c r="N190" s="36"/>
    </row>
    <row r="191" spans="1:14" ht="14" x14ac:dyDescent="0.3">
      <c r="A191" s="43">
        <v>3</v>
      </c>
      <c r="B191" s="44" t="s">
        <v>685</v>
      </c>
      <c r="C191" s="43" t="s">
        <v>419</v>
      </c>
      <c r="D191" s="57" t="s">
        <v>420</v>
      </c>
      <c r="E191" s="45">
        <v>14.162794368527424</v>
      </c>
      <c r="F191" s="86">
        <v>15.115637404122884</v>
      </c>
      <c r="G191" s="86">
        <v>16.047881912898951</v>
      </c>
      <c r="H191" s="81">
        <f t="shared" si="8"/>
        <v>0.95284303559546046</v>
      </c>
      <c r="I191" s="153">
        <f t="shared" si="9"/>
        <v>6.7277898047638771E-2</v>
      </c>
      <c r="J191" s="81">
        <f t="shared" si="10"/>
        <v>1.8850875443715278</v>
      </c>
      <c r="K191" s="46">
        <f t="shared" si="11"/>
        <v>0.13310138489058143</v>
      </c>
      <c r="L191" s="36"/>
      <c r="M191" s="36"/>
      <c r="N191" s="36"/>
    </row>
    <row r="192" spans="1:14" ht="14" x14ac:dyDescent="0.3">
      <c r="A192" s="43">
        <v>3</v>
      </c>
      <c r="B192" s="44" t="s">
        <v>685</v>
      </c>
      <c r="C192" s="43" t="s">
        <v>421</v>
      </c>
      <c r="D192" s="44" t="s">
        <v>422</v>
      </c>
      <c r="E192" s="45">
        <v>21.062184313243538</v>
      </c>
      <c r="F192" s="86">
        <v>22.994835304204067</v>
      </c>
      <c r="G192" s="86">
        <v>24.639598534277187</v>
      </c>
      <c r="H192" s="81">
        <f t="shared" si="8"/>
        <v>1.9326509909605285</v>
      </c>
      <c r="I192" s="153">
        <f t="shared" si="9"/>
        <v>9.1759285846972238E-2</v>
      </c>
      <c r="J192" s="81">
        <f t="shared" si="10"/>
        <v>3.5774142210336493</v>
      </c>
      <c r="K192" s="46">
        <f t="shared" si="11"/>
        <v>0.16985010518516036</v>
      </c>
      <c r="L192" s="36"/>
      <c r="M192" s="36"/>
      <c r="N192" s="36"/>
    </row>
    <row r="193" spans="1:14" ht="14" x14ac:dyDescent="0.3">
      <c r="A193" s="43">
        <v>3</v>
      </c>
      <c r="B193" s="44" t="s">
        <v>685</v>
      </c>
      <c r="C193" s="43" t="s">
        <v>423</v>
      </c>
      <c r="D193" s="44" t="s">
        <v>424</v>
      </c>
      <c r="E193" s="45">
        <v>36.295689753080531</v>
      </c>
      <c r="F193" s="86">
        <v>38.78832389230309</v>
      </c>
      <c r="G193" s="86">
        <v>41.192753617712462</v>
      </c>
      <c r="H193" s="81">
        <f t="shared" si="8"/>
        <v>2.4926341392225595</v>
      </c>
      <c r="I193" s="153">
        <f t="shared" si="9"/>
        <v>6.8675761672527563E-2</v>
      </c>
      <c r="J193" s="81">
        <f t="shared" si="10"/>
        <v>4.8970638646319316</v>
      </c>
      <c r="K193" s="46">
        <f t="shared" si="11"/>
        <v>0.1349213611298378</v>
      </c>
      <c r="L193" s="36"/>
      <c r="M193" s="36"/>
      <c r="N193" s="36"/>
    </row>
    <row r="194" spans="1:14" ht="14" x14ac:dyDescent="0.3">
      <c r="A194" s="39">
        <v>2</v>
      </c>
      <c r="B194" s="40" t="s">
        <v>685</v>
      </c>
      <c r="C194" s="39" t="s">
        <v>425</v>
      </c>
      <c r="D194" s="40" t="s">
        <v>426</v>
      </c>
      <c r="E194" s="41">
        <v>8.6468877876224095</v>
      </c>
      <c r="F194" s="68">
        <v>9.0822203202625875</v>
      </c>
      <c r="G194" s="68">
        <v>9.5956720176676011</v>
      </c>
      <c r="H194" s="79">
        <f t="shared" si="8"/>
        <v>0.43533253264017802</v>
      </c>
      <c r="I194" s="152">
        <f t="shared" si="9"/>
        <v>5.0345574423127697E-2</v>
      </c>
      <c r="J194" s="79">
        <f t="shared" si="10"/>
        <v>0.94878423004519163</v>
      </c>
      <c r="K194" s="42">
        <f t="shared" si="11"/>
        <v>0.10972551666546768</v>
      </c>
      <c r="L194" s="36"/>
      <c r="M194" s="36"/>
      <c r="N194" s="36"/>
    </row>
    <row r="195" spans="1:14" ht="14" x14ac:dyDescent="0.3">
      <c r="A195" s="43">
        <v>3</v>
      </c>
      <c r="B195" s="44" t="s">
        <v>685</v>
      </c>
      <c r="C195" s="43" t="s">
        <v>427</v>
      </c>
      <c r="D195" s="44" t="s">
        <v>426</v>
      </c>
      <c r="E195" s="45">
        <v>8.6468877876224095</v>
      </c>
      <c r="F195" s="86">
        <v>9.0822203202625875</v>
      </c>
      <c r="G195" s="86">
        <v>9.5956720176676011</v>
      </c>
      <c r="H195" s="81">
        <f t="shared" si="8"/>
        <v>0.43533253264017802</v>
      </c>
      <c r="I195" s="153">
        <f t="shared" si="9"/>
        <v>5.0345574423127697E-2</v>
      </c>
      <c r="J195" s="81">
        <f t="shared" si="10"/>
        <v>0.94878423004519163</v>
      </c>
      <c r="K195" s="46">
        <f t="shared" si="11"/>
        <v>0.10972551666546768</v>
      </c>
      <c r="L195" s="36"/>
      <c r="M195" s="36"/>
      <c r="N195" s="36"/>
    </row>
    <row r="196" spans="1:14" ht="14" x14ac:dyDescent="0.3">
      <c r="A196" s="49">
        <v>1</v>
      </c>
      <c r="B196" s="50" t="s">
        <v>685</v>
      </c>
      <c r="C196" s="49" t="s">
        <v>428</v>
      </c>
      <c r="D196" s="50" t="s">
        <v>429</v>
      </c>
      <c r="E196" s="51">
        <v>1320.2997472253244</v>
      </c>
      <c r="F196" s="69">
        <v>1366.8187450915946</v>
      </c>
      <c r="G196" s="69">
        <v>1420.1362202609184</v>
      </c>
      <c r="H196" s="82">
        <f t="shared" si="8"/>
        <v>46.518997866270183</v>
      </c>
      <c r="I196" s="154">
        <f t="shared" si="9"/>
        <v>3.5233664146366896E-2</v>
      </c>
      <c r="J196" s="82">
        <f t="shared" si="10"/>
        <v>99.836473035594054</v>
      </c>
      <c r="K196" s="52">
        <f t="shared" si="11"/>
        <v>7.5616520601026679E-2</v>
      </c>
      <c r="L196" s="36"/>
      <c r="M196" s="36"/>
      <c r="N196" s="36"/>
    </row>
    <row r="197" spans="1:14" ht="14" x14ac:dyDescent="0.3">
      <c r="A197" s="39">
        <v>2</v>
      </c>
      <c r="B197" s="40" t="s">
        <v>848</v>
      </c>
      <c r="C197" s="39" t="s">
        <v>430</v>
      </c>
      <c r="D197" s="40" t="s">
        <v>431</v>
      </c>
      <c r="E197" s="41">
        <v>9.9213576454255395E-2</v>
      </c>
      <c r="F197" s="68">
        <v>0.10315871350161261</v>
      </c>
      <c r="G197" s="68">
        <v>0.10742607530555483</v>
      </c>
      <c r="H197" s="79">
        <f t="shared" si="8"/>
        <v>3.9451370473572167E-3</v>
      </c>
      <c r="I197" s="152">
        <f t="shared" si="9"/>
        <v>3.9764084597597477E-2</v>
      </c>
      <c r="J197" s="79">
        <f t="shared" si="10"/>
        <v>8.2124988512994324E-3</v>
      </c>
      <c r="K197" s="42">
        <f t="shared" si="11"/>
        <v>8.2775958138007311E-2</v>
      </c>
      <c r="L197" s="36"/>
      <c r="M197" s="36"/>
      <c r="N197" s="36"/>
    </row>
    <row r="198" spans="1:14" ht="14" x14ac:dyDescent="0.3">
      <c r="A198" s="43">
        <v>3</v>
      </c>
      <c r="B198" s="44" t="s">
        <v>848</v>
      </c>
      <c r="C198" s="43" t="s">
        <v>432</v>
      </c>
      <c r="D198" s="44" t="s">
        <v>431</v>
      </c>
      <c r="E198" s="45">
        <v>9.9213576454255395E-2</v>
      </c>
      <c r="F198" s="86">
        <v>0.10315871350161261</v>
      </c>
      <c r="G198" s="86">
        <v>0.10742607530555483</v>
      </c>
      <c r="H198" s="81">
        <f t="shared" si="8"/>
        <v>3.9451370473572167E-3</v>
      </c>
      <c r="I198" s="153">
        <f t="shared" si="9"/>
        <v>3.9764084597597477E-2</v>
      </c>
      <c r="J198" s="81">
        <f t="shared" si="10"/>
        <v>8.2124988512994324E-3</v>
      </c>
      <c r="K198" s="46">
        <f t="shared" si="11"/>
        <v>8.2775958138007311E-2</v>
      </c>
      <c r="L198" s="36"/>
      <c r="M198" s="36"/>
      <c r="N198" s="36"/>
    </row>
    <row r="199" spans="1:14" ht="14" x14ac:dyDescent="0.3">
      <c r="A199" s="39">
        <v>2</v>
      </c>
      <c r="B199" s="40" t="s">
        <v>685</v>
      </c>
      <c r="C199" s="39" t="s">
        <v>433</v>
      </c>
      <c r="D199" s="40" t="s">
        <v>434</v>
      </c>
      <c r="E199" s="41">
        <v>94.486431403237944</v>
      </c>
      <c r="F199" s="68">
        <v>97.65864052902144</v>
      </c>
      <c r="G199" s="68">
        <v>101.51275950543976</v>
      </c>
      <c r="H199" s="79">
        <f t="shared" si="8"/>
        <v>3.1722091257834961</v>
      </c>
      <c r="I199" s="152">
        <f t="shared" si="9"/>
        <v>3.3573171075172895E-2</v>
      </c>
      <c r="J199" s="79">
        <f t="shared" si="10"/>
        <v>7.0263281022018163</v>
      </c>
      <c r="K199" s="42">
        <f t="shared" si="11"/>
        <v>7.4363355646438686E-2</v>
      </c>
      <c r="L199" s="36"/>
      <c r="M199" s="36"/>
      <c r="N199" s="36"/>
    </row>
    <row r="200" spans="1:14" ht="14" x14ac:dyDescent="0.3">
      <c r="A200" s="43">
        <v>3</v>
      </c>
      <c r="B200" s="44" t="s">
        <v>848</v>
      </c>
      <c r="C200" s="43" t="s">
        <v>435</v>
      </c>
      <c r="D200" s="44" t="s">
        <v>436</v>
      </c>
      <c r="E200" s="45">
        <v>0.58274883507243647</v>
      </c>
      <c r="F200" s="86">
        <v>0.60800656047547719</v>
      </c>
      <c r="G200" s="86">
        <v>0.63423550730927614</v>
      </c>
      <c r="H200" s="81">
        <f t="shared" si="8"/>
        <v>2.5257725403040721E-2</v>
      </c>
      <c r="I200" s="153">
        <f t="shared" si="9"/>
        <v>4.3342386776116251E-2</v>
      </c>
      <c r="J200" s="81">
        <f t="shared" si="10"/>
        <v>5.148667223683967E-2</v>
      </c>
      <c r="K200" s="46">
        <f t="shared" si="11"/>
        <v>8.835139452563609E-2</v>
      </c>
      <c r="L200" s="36"/>
      <c r="M200" s="36"/>
      <c r="N200" s="36"/>
    </row>
    <row r="201" spans="1:14" ht="14" x14ac:dyDescent="0.3">
      <c r="A201" s="43">
        <v>3</v>
      </c>
      <c r="B201" s="44" t="s">
        <v>685</v>
      </c>
      <c r="C201" s="43" t="s">
        <v>437</v>
      </c>
      <c r="D201" s="44" t="s">
        <v>438</v>
      </c>
      <c r="E201" s="45">
        <v>63.762864866951709</v>
      </c>
      <c r="F201" s="86">
        <v>65.783154326437028</v>
      </c>
      <c r="G201" s="86">
        <v>68.347304767263637</v>
      </c>
      <c r="H201" s="81">
        <f t="shared" si="8"/>
        <v>2.0202894594853191</v>
      </c>
      <c r="I201" s="153">
        <f t="shared" si="9"/>
        <v>3.1684421076450649E-2</v>
      </c>
      <c r="J201" s="81">
        <f t="shared" si="10"/>
        <v>4.5844399003119278</v>
      </c>
      <c r="K201" s="46">
        <f t="shared" si="11"/>
        <v>7.1898273546489325E-2</v>
      </c>
      <c r="L201" s="36"/>
      <c r="M201" s="36"/>
      <c r="N201" s="36"/>
    </row>
    <row r="202" spans="1:14" ht="14" x14ac:dyDescent="0.3">
      <c r="A202" s="43">
        <v>3</v>
      </c>
      <c r="B202" s="44" t="s">
        <v>685</v>
      </c>
      <c r="C202" s="43" t="s">
        <v>439</v>
      </c>
      <c r="D202" s="44" t="s">
        <v>440</v>
      </c>
      <c r="E202" s="45">
        <v>30.140817701213798</v>
      </c>
      <c r="F202" s="86">
        <v>31.267479642108942</v>
      </c>
      <c r="G202" s="86">
        <v>32.531219230866839</v>
      </c>
      <c r="H202" s="81">
        <f t="shared" si="8"/>
        <v>1.1266619408951435</v>
      </c>
      <c r="I202" s="153">
        <f t="shared" si="9"/>
        <v>3.7379939458303806E-2</v>
      </c>
      <c r="J202" s="81">
        <f t="shared" si="10"/>
        <v>2.3904015296530403</v>
      </c>
      <c r="K202" s="46">
        <f t="shared" si="11"/>
        <v>7.930778631651976E-2</v>
      </c>
      <c r="L202" s="36"/>
      <c r="M202" s="36"/>
      <c r="N202" s="36"/>
    </row>
    <row r="203" spans="1:14" ht="14" x14ac:dyDescent="0.3">
      <c r="A203" s="39">
        <v>2</v>
      </c>
      <c r="B203" s="40" t="s">
        <v>685</v>
      </c>
      <c r="C203" s="39" t="s">
        <v>441</v>
      </c>
      <c r="D203" s="40" t="s">
        <v>442</v>
      </c>
      <c r="E203" s="41">
        <v>35.644049254561224</v>
      </c>
      <c r="F203" s="68">
        <v>36.818974793951746</v>
      </c>
      <c r="G203" s="68">
        <v>38.22195273971748</v>
      </c>
      <c r="H203" s="79">
        <f t="shared" ref="H203:H266" si="12">F203-E203</f>
        <v>1.1749255393905216</v>
      </c>
      <c r="I203" s="152">
        <f t="shared" ref="I203:I266" si="13">H203/E203</f>
        <v>3.296274031604788E-2</v>
      </c>
      <c r="J203" s="79">
        <f t="shared" ref="J203:J266" si="14">G203-E203</f>
        <v>2.5779034851562557</v>
      </c>
      <c r="K203" s="42">
        <f t="shared" ref="K203:K266" si="15">J203/E203</f>
        <v>7.2323530549110435E-2</v>
      </c>
      <c r="L203" s="36"/>
      <c r="M203" s="36"/>
      <c r="N203" s="36"/>
    </row>
    <row r="204" spans="1:14" ht="14" x14ac:dyDescent="0.3">
      <c r="A204" s="43">
        <v>3</v>
      </c>
      <c r="B204" s="44" t="s">
        <v>685</v>
      </c>
      <c r="C204" s="43" t="s">
        <v>443</v>
      </c>
      <c r="D204" s="44" t="s">
        <v>442</v>
      </c>
      <c r="E204" s="45">
        <v>35.644049254561224</v>
      </c>
      <c r="F204" s="86">
        <v>36.818974793951746</v>
      </c>
      <c r="G204" s="86">
        <v>38.22195273971748</v>
      </c>
      <c r="H204" s="81">
        <f t="shared" si="12"/>
        <v>1.1749255393905216</v>
      </c>
      <c r="I204" s="153">
        <f t="shared" si="13"/>
        <v>3.296274031604788E-2</v>
      </c>
      <c r="J204" s="81">
        <f t="shared" si="14"/>
        <v>2.5779034851562557</v>
      </c>
      <c r="K204" s="46">
        <f t="shared" si="15"/>
        <v>7.2323530549110435E-2</v>
      </c>
      <c r="L204" s="36"/>
      <c r="M204" s="36"/>
      <c r="N204" s="36"/>
    </row>
    <row r="205" spans="1:14" ht="14" x14ac:dyDescent="0.3">
      <c r="A205" s="39">
        <v>2</v>
      </c>
      <c r="B205" s="40" t="s">
        <v>685</v>
      </c>
      <c r="C205" s="39" t="s">
        <v>444</v>
      </c>
      <c r="D205" s="40" t="s">
        <v>445</v>
      </c>
      <c r="E205" s="41">
        <v>421.14765317961701</v>
      </c>
      <c r="F205" s="68">
        <v>433.21534670673952</v>
      </c>
      <c r="G205" s="68">
        <v>448.71037822525511</v>
      </c>
      <c r="H205" s="79">
        <f t="shared" si="12"/>
        <v>12.067693527122515</v>
      </c>
      <c r="I205" s="152">
        <f t="shared" si="13"/>
        <v>2.8654305529219496E-2</v>
      </c>
      <c r="J205" s="79">
        <f t="shared" si="14"/>
        <v>27.562725045638103</v>
      </c>
      <c r="K205" s="42">
        <f t="shared" si="15"/>
        <v>6.5446702213683622E-2</v>
      </c>
      <c r="L205" s="36"/>
      <c r="M205" s="36"/>
      <c r="N205" s="36"/>
    </row>
    <row r="206" spans="1:14" ht="14" x14ac:dyDescent="0.3">
      <c r="A206" s="43">
        <v>3</v>
      </c>
      <c r="B206" s="44" t="s">
        <v>848</v>
      </c>
      <c r="C206" s="43" t="s">
        <v>446</v>
      </c>
      <c r="D206" s="44" t="s">
        <v>447</v>
      </c>
      <c r="E206" s="45">
        <v>2.5527720078639278</v>
      </c>
      <c r="F206" s="86">
        <v>2.6363736694444313</v>
      </c>
      <c r="G206" s="86">
        <v>2.7364018228167928</v>
      </c>
      <c r="H206" s="81">
        <f t="shared" si="12"/>
        <v>8.3601661580503528E-2</v>
      </c>
      <c r="I206" s="153">
        <f t="shared" si="13"/>
        <v>3.2749364738787833E-2</v>
      </c>
      <c r="J206" s="81">
        <f t="shared" si="14"/>
        <v>0.18362981495286501</v>
      </c>
      <c r="K206" s="46">
        <f t="shared" si="15"/>
        <v>7.1933495975036232E-2</v>
      </c>
      <c r="L206" s="36"/>
      <c r="M206" s="36"/>
      <c r="N206" s="36"/>
    </row>
    <row r="207" spans="1:14" ht="14" x14ac:dyDescent="0.3">
      <c r="A207" s="43">
        <v>3</v>
      </c>
      <c r="B207" s="44" t="s">
        <v>685</v>
      </c>
      <c r="C207" s="43" t="s">
        <v>448</v>
      </c>
      <c r="D207" s="44" t="s">
        <v>449</v>
      </c>
      <c r="E207" s="45">
        <v>315.48561776626491</v>
      </c>
      <c r="F207" s="86">
        <v>323.7003937422528</v>
      </c>
      <c r="G207" s="86">
        <v>334.92688039886104</v>
      </c>
      <c r="H207" s="81">
        <f t="shared" si="12"/>
        <v>8.2147759759878909</v>
      </c>
      <c r="I207" s="153">
        <f t="shared" si="13"/>
        <v>2.6038511784312161E-2</v>
      </c>
      <c r="J207" s="81">
        <f t="shared" si="14"/>
        <v>19.441262632596136</v>
      </c>
      <c r="K207" s="46">
        <f t="shared" si="15"/>
        <v>6.162329291029571E-2</v>
      </c>
      <c r="L207" s="36"/>
      <c r="M207" s="36"/>
      <c r="N207" s="36"/>
    </row>
    <row r="208" spans="1:14" ht="14" x14ac:dyDescent="0.3">
      <c r="A208" s="43">
        <v>3</v>
      </c>
      <c r="B208" s="44" t="s">
        <v>685</v>
      </c>
      <c r="C208" s="43" t="s">
        <v>450</v>
      </c>
      <c r="D208" s="44" t="s">
        <v>451</v>
      </c>
      <c r="E208" s="45">
        <v>103.10926340548825</v>
      </c>
      <c r="F208" s="86">
        <v>106.87857929504229</v>
      </c>
      <c r="G208" s="86">
        <v>111.04709600357731</v>
      </c>
      <c r="H208" s="81">
        <f t="shared" si="12"/>
        <v>3.7693158895540364</v>
      </c>
      <c r="I208" s="153">
        <f t="shared" si="13"/>
        <v>3.6556520384893036E-2</v>
      </c>
      <c r="J208" s="81">
        <f t="shared" si="14"/>
        <v>7.9378325980890594</v>
      </c>
      <c r="K208" s="46">
        <f t="shared" si="15"/>
        <v>7.6984669814512019E-2</v>
      </c>
      <c r="L208" s="36"/>
      <c r="M208" s="36"/>
      <c r="N208" s="36"/>
    </row>
    <row r="209" spans="1:14" ht="14" x14ac:dyDescent="0.3">
      <c r="A209" s="39">
        <v>2</v>
      </c>
      <c r="B209" s="40" t="s">
        <v>685</v>
      </c>
      <c r="C209" s="39" t="s">
        <v>452</v>
      </c>
      <c r="D209" s="40" t="s">
        <v>453</v>
      </c>
      <c r="E209" s="41">
        <v>732.47057959801441</v>
      </c>
      <c r="F209" s="68">
        <v>760.4942247430098</v>
      </c>
      <c r="G209" s="68">
        <v>791.16473743138124</v>
      </c>
      <c r="H209" s="79">
        <f t="shared" si="12"/>
        <v>28.023645144995385</v>
      </c>
      <c r="I209" s="152">
        <f t="shared" si="13"/>
        <v>3.8259072685724774E-2</v>
      </c>
      <c r="J209" s="79">
        <f t="shared" si="14"/>
        <v>58.69415783336683</v>
      </c>
      <c r="K209" s="42">
        <f t="shared" si="15"/>
        <v>8.0131761559049441E-2</v>
      </c>
      <c r="L209" s="36"/>
      <c r="M209" s="36"/>
      <c r="N209" s="36"/>
    </row>
    <row r="210" spans="1:14" ht="14" x14ac:dyDescent="0.3">
      <c r="A210" s="43">
        <v>3</v>
      </c>
      <c r="B210" s="44" t="s">
        <v>848</v>
      </c>
      <c r="C210" s="43" t="s">
        <v>454</v>
      </c>
      <c r="D210" s="44" t="s">
        <v>455</v>
      </c>
      <c r="E210" s="45">
        <v>24.287722283726321</v>
      </c>
      <c r="F210" s="86">
        <v>25.19271451741179</v>
      </c>
      <c r="G210" s="86">
        <v>26.204608994909819</v>
      </c>
      <c r="H210" s="81">
        <f t="shared" si="12"/>
        <v>0.90499223368546922</v>
      </c>
      <c r="I210" s="153">
        <f t="shared" si="13"/>
        <v>3.7261305243589997E-2</v>
      </c>
      <c r="J210" s="81">
        <f t="shared" si="14"/>
        <v>1.9168867111834977</v>
      </c>
      <c r="K210" s="46">
        <f t="shared" si="15"/>
        <v>7.8924103659892525E-2</v>
      </c>
      <c r="L210" s="36"/>
      <c r="M210" s="36"/>
      <c r="N210" s="36"/>
    </row>
    <row r="211" spans="1:14" ht="14" x14ac:dyDescent="0.3">
      <c r="A211" s="43">
        <v>3</v>
      </c>
      <c r="B211" s="44" t="s">
        <v>685</v>
      </c>
      <c r="C211" s="43" t="s">
        <v>456</v>
      </c>
      <c r="D211" s="44" t="s">
        <v>457</v>
      </c>
      <c r="E211" s="45">
        <v>49.832221973776655</v>
      </c>
      <c r="F211" s="86">
        <v>51.691056857642415</v>
      </c>
      <c r="G211" s="86">
        <v>53.765526955411538</v>
      </c>
      <c r="H211" s="81">
        <f t="shared" si="12"/>
        <v>1.8588348838657609</v>
      </c>
      <c r="I211" s="153">
        <f t="shared" si="13"/>
        <v>3.7301866347519898E-2</v>
      </c>
      <c r="J211" s="81">
        <f t="shared" si="14"/>
        <v>3.9333049816348833</v>
      </c>
      <c r="K211" s="46">
        <f t="shared" si="15"/>
        <v>7.8930957236960392E-2</v>
      </c>
      <c r="L211" s="36"/>
      <c r="M211" s="36"/>
      <c r="N211" s="36"/>
    </row>
    <row r="212" spans="1:14" ht="14" x14ac:dyDescent="0.3">
      <c r="A212" s="43">
        <v>3</v>
      </c>
      <c r="B212" s="44" t="s">
        <v>685</v>
      </c>
      <c r="C212" s="43" t="s">
        <v>458</v>
      </c>
      <c r="D212" s="44" t="s">
        <v>459</v>
      </c>
      <c r="E212" s="45">
        <v>53.183641600516722</v>
      </c>
      <c r="F212" s="86">
        <v>55.68146721657763</v>
      </c>
      <c r="G212" s="86">
        <v>58.158718227956733</v>
      </c>
      <c r="H212" s="81">
        <f t="shared" si="12"/>
        <v>2.4978256160609078</v>
      </c>
      <c r="I212" s="153">
        <f t="shared" si="13"/>
        <v>4.696605085494257E-2</v>
      </c>
      <c r="J212" s="81">
        <f t="shared" si="14"/>
        <v>4.9750766274400107</v>
      </c>
      <c r="K212" s="46">
        <f t="shared" si="15"/>
        <v>9.3545242065403697E-2</v>
      </c>
      <c r="L212" s="36"/>
      <c r="M212" s="36"/>
      <c r="N212" s="36"/>
    </row>
    <row r="213" spans="1:14" ht="14" x14ac:dyDescent="0.3">
      <c r="A213" s="43">
        <v>3</v>
      </c>
      <c r="B213" s="44" t="s">
        <v>685</v>
      </c>
      <c r="C213" s="43" t="s">
        <v>460</v>
      </c>
      <c r="D213" s="44" t="s">
        <v>461</v>
      </c>
      <c r="E213" s="45">
        <v>85.740267702332275</v>
      </c>
      <c r="F213" s="86">
        <v>88.533209876929959</v>
      </c>
      <c r="G213" s="86">
        <v>91.88287904484055</v>
      </c>
      <c r="H213" s="81">
        <f t="shared" si="12"/>
        <v>2.7929421745976839</v>
      </c>
      <c r="I213" s="153">
        <f t="shared" si="13"/>
        <v>3.2574451298589907E-2</v>
      </c>
      <c r="J213" s="81">
        <f t="shared" si="14"/>
        <v>6.1426113425082747</v>
      </c>
      <c r="K213" s="46">
        <f t="shared" si="15"/>
        <v>7.164208261903042E-2</v>
      </c>
      <c r="L213" s="36"/>
      <c r="M213" s="36"/>
      <c r="N213" s="36"/>
    </row>
    <row r="214" spans="1:14" ht="14" x14ac:dyDescent="0.3">
      <c r="A214" s="43">
        <v>3</v>
      </c>
      <c r="B214" s="44" t="s">
        <v>685</v>
      </c>
      <c r="C214" s="43" t="s">
        <v>462</v>
      </c>
      <c r="D214" s="44" t="s">
        <v>463</v>
      </c>
      <c r="E214" s="45">
        <v>52.138792657688114</v>
      </c>
      <c r="F214" s="86">
        <v>53.891814042205787</v>
      </c>
      <c r="G214" s="86">
        <v>55.969612143986289</v>
      </c>
      <c r="H214" s="81">
        <f t="shared" si="12"/>
        <v>1.7530213845176732</v>
      </c>
      <c r="I214" s="153">
        <f t="shared" si="13"/>
        <v>3.3622209014829992E-2</v>
      </c>
      <c r="J214" s="81">
        <f t="shared" si="14"/>
        <v>3.830819486298175</v>
      </c>
      <c r="K214" s="46">
        <f t="shared" si="15"/>
        <v>7.3473498158061062E-2</v>
      </c>
      <c r="L214" s="36"/>
      <c r="M214" s="36"/>
      <c r="N214" s="36"/>
    </row>
    <row r="215" spans="1:14" ht="14" x14ac:dyDescent="0.3">
      <c r="A215" s="43">
        <v>3</v>
      </c>
      <c r="B215" s="44" t="s">
        <v>685</v>
      </c>
      <c r="C215" s="43" t="s">
        <v>464</v>
      </c>
      <c r="D215" s="44" t="s">
        <v>465</v>
      </c>
      <c r="E215" s="45">
        <v>161.55288325328607</v>
      </c>
      <c r="F215" s="86">
        <v>167.41472288485974</v>
      </c>
      <c r="G215" s="86">
        <v>174.0360527533617</v>
      </c>
      <c r="H215" s="81">
        <f t="shared" si="12"/>
        <v>5.8618396315736732</v>
      </c>
      <c r="I215" s="153">
        <f t="shared" si="13"/>
        <v>3.6284339304445315E-2</v>
      </c>
      <c r="J215" s="81">
        <f t="shared" si="14"/>
        <v>12.483169500075633</v>
      </c>
      <c r="K215" s="46">
        <f t="shared" si="15"/>
        <v>7.7269865128338514E-2</v>
      </c>
      <c r="L215" s="36"/>
      <c r="M215" s="36"/>
      <c r="N215" s="36"/>
    </row>
    <row r="216" spans="1:14" ht="14" x14ac:dyDescent="0.3">
      <c r="A216" s="43">
        <v>3</v>
      </c>
      <c r="B216" s="44" t="s">
        <v>685</v>
      </c>
      <c r="C216" s="43" t="s">
        <v>466</v>
      </c>
      <c r="D216" s="44" t="s">
        <v>467</v>
      </c>
      <c r="E216" s="45">
        <v>77.214182910571097</v>
      </c>
      <c r="F216" s="86">
        <v>79.550425199380001</v>
      </c>
      <c r="G216" s="86">
        <v>82.432838035553118</v>
      </c>
      <c r="H216" s="81">
        <f t="shared" si="12"/>
        <v>2.3362422888089043</v>
      </c>
      <c r="I216" s="153">
        <f t="shared" si="13"/>
        <v>3.0256647169532611E-2</v>
      </c>
      <c r="J216" s="81">
        <f t="shared" si="14"/>
        <v>5.2186551249820212</v>
      </c>
      <c r="K216" s="46">
        <f t="shared" si="15"/>
        <v>6.7586742853009654E-2</v>
      </c>
      <c r="L216" s="36"/>
      <c r="M216" s="36"/>
      <c r="N216" s="36"/>
    </row>
    <row r="217" spans="1:14" ht="14" x14ac:dyDescent="0.3">
      <c r="A217" s="43">
        <v>3</v>
      </c>
      <c r="B217" s="44" t="s">
        <v>685</v>
      </c>
      <c r="C217" s="43" t="s">
        <v>468</v>
      </c>
      <c r="D217" s="44" t="s">
        <v>469</v>
      </c>
      <c r="E217" s="45">
        <v>228.52086721611701</v>
      </c>
      <c r="F217" s="86">
        <v>238.53881414800247</v>
      </c>
      <c r="G217" s="86">
        <v>248.71450127536153</v>
      </c>
      <c r="H217" s="81">
        <f t="shared" si="12"/>
        <v>10.017946931885461</v>
      </c>
      <c r="I217" s="153">
        <f t="shared" si="13"/>
        <v>4.3838215100117213E-2</v>
      </c>
      <c r="J217" s="81">
        <f t="shared" si="14"/>
        <v>20.193634059244516</v>
      </c>
      <c r="K217" s="46">
        <f t="shared" si="15"/>
        <v>8.8366696246373722E-2</v>
      </c>
      <c r="L217" s="36"/>
      <c r="M217" s="36"/>
      <c r="N217" s="36"/>
    </row>
    <row r="218" spans="1:14" ht="14" x14ac:dyDescent="0.3">
      <c r="A218" s="39">
        <v>2</v>
      </c>
      <c r="B218" s="40" t="s">
        <v>685</v>
      </c>
      <c r="C218" s="39" t="s">
        <v>470</v>
      </c>
      <c r="D218" s="40" t="s">
        <v>471</v>
      </c>
      <c r="E218" s="41">
        <v>36.451803512958286</v>
      </c>
      <c r="F218" s="68">
        <v>38.528384752416194</v>
      </c>
      <c r="G218" s="68">
        <v>40.41896212995151</v>
      </c>
      <c r="H218" s="79">
        <f t="shared" si="12"/>
        <v>2.0765812394579086</v>
      </c>
      <c r="I218" s="152">
        <f t="shared" si="13"/>
        <v>5.696786000505305E-2</v>
      </c>
      <c r="J218" s="79">
        <f t="shared" si="14"/>
        <v>3.967158616993224</v>
      </c>
      <c r="K218" s="42">
        <f t="shared" si="15"/>
        <v>0.10883298587909197</v>
      </c>
      <c r="L218" s="36"/>
      <c r="M218" s="36"/>
      <c r="N218" s="36"/>
    </row>
    <row r="219" spans="1:14" ht="14" x14ac:dyDescent="0.3">
      <c r="A219" s="43">
        <v>3</v>
      </c>
      <c r="B219" s="44" t="s">
        <v>848</v>
      </c>
      <c r="C219" s="43" t="s">
        <v>472</v>
      </c>
      <c r="D219" s="44" t="s">
        <v>473</v>
      </c>
      <c r="E219" s="45">
        <v>0.98780680427152556</v>
      </c>
      <c r="F219" s="86">
        <v>1.0383192079765535</v>
      </c>
      <c r="G219" s="86">
        <v>1.0861509350635645</v>
      </c>
      <c r="H219" s="81">
        <f t="shared" si="12"/>
        <v>5.0512403705027964E-2</v>
      </c>
      <c r="I219" s="153">
        <f t="shared" si="13"/>
        <v>5.1135913912112772E-2</v>
      </c>
      <c r="J219" s="81">
        <f t="shared" si="14"/>
        <v>9.8344130792038964E-2</v>
      </c>
      <c r="K219" s="46">
        <f t="shared" si="15"/>
        <v>9.9558061724999425E-2</v>
      </c>
      <c r="L219" s="36"/>
      <c r="M219" s="36"/>
      <c r="N219" s="36"/>
    </row>
    <row r="220" spans="1:14" ht="14" x14ac:dyDescent="0.3">
      <c r="A220" s="43">
        <v>3</v>
      </c>
      <c r="B220" s="44" t="s">
        <v>685</v>
      </c>
      <c r="C220" s="43" t="s">
        <v>474</v>
      </c>
      <c r="D220" s="44" t="s">
        <v>475</v>
      </c>
      <c r="E220" s="45">
        <v>34.702131480210703</v>
      </c>
      <c r="F220" s="86">
        <v>36.692202274509135</v>
      </c>
      <c r="G220" s="86">
        <v>38.498792813290429</v>
      </c>
      <c r="H220" s="81">
        <f t="shared" si="12"/>
        <v>1.9900707942984326</v>
      </c>
      <c r="I220" s="153">
        <f t="shared" si="13"/>
        <v>5.7347220744446023E-2</v>
      </c>
      <c r="J220" s="81">
        <f t="shared" si="14"/>
        <v>3.7966613330797259</v>
      </c>
      <c r="K220" s="46">
        <f t="shared" si="15"/>
        <v>0.10940715083293417</v>
      </c>
      <c r="L220" s="36"/>
      <c r="M220" s="36"/>
      <c r="N220" s="36"/>
    </row>
    <row r="221" spans="1:14" ht="14" x14ac:dyDescent="0.3">
      <c r="A221" s="43">
        <v>3</v>
      </c>
      <c r="B221" s="44" t="s">
        <v>685</v>
      </c>
      <c r="C221" s="43" t="s">
        <v>476</v>
      </c>
      <c r="D221" s="44" t="s">
        <v>477</v>
      </c>
      <c r="E221" s="45">
        <v>0.76186522847605953</v>
      </c>
      <c r="F221" s="86">
        <v>0.79786326993050605</v>
      </c>
      <c r="G221" s="86">
        <v>0.83401838159752129</v>
      </c>
      <c r="H221" s="81">
        <f t="shared" si="12"/>
        <v>3.5998041454446517E-2</v>
      </c>
      <c r="I221" s="153">
        <f t="shared" si="13"/>
        <v>4.7249881093080627E-2</v>
      </c>
      <c r="J221" s="81">
        <f t="shared" si="14"/>
        <v>7.2153153121461755E-2</v>
      </c>
      <c r="K221" s="46">
        <f t="shared" si="15"/>
        <v>9.4705927537588178E-2</v>
      </c>
      <c r="L221" s="36"/>
      <c r="M221" s="36"/>
      <c r="N221" s="36"/>
    </row>
    <row r="222" spans="1:14" ht="14" x14ac:dyDescent="0.3">
      <c r="A222" s="49">
        <v>1</v>
      </c>
      <c r="B222" s="50" t="s">
        <v>685</v>
      </c>
      <c r="C222" s="49" t="s">
        <v>478</v>
      </c>
      <c r="D222" s="50" t="s">
        <v>19</v>
      </c>
      <c r="E222" s="51">
        <v>929.89288376728314</v>
      </c>
      <c r="F222" s="69">
        <v>984.83157641036996</v>
      </c>
      <c r="G222" s="69">
        <v>1040.64313266462</v>
      </c>
      <c r="H222" s="82">
        <f t="shared" si="12"/>
        <v>54.938692643086824</v>
      </c>
      <c r="I222" s="154">
        <f t="shared" si="13"/>
        <v>5.9080667894255971E-2</v>
      </c>
      <c r="J222" s="82">
        <f t="shared" si="14"/>
        <v>110.75024889733686</v>
      </c>
      <c r="K222" s="52">
        <f t="shared" si="15"/>
        <v>0.11910000692623156</v>
      </c>
      <c r="L222" s="36"/>
      <c r="M222" s="36"/>
      <c r="N222" s="36"/>
    </row>
    <row r="223" spans="1:14" ht="14" x14ac:dyDescent="0.3">
      <c r="A223" s="39">
        <v>2</v>
      </c>
      <c r="B223" s="40" t="s">
        <v>848</v>
      </c>
      <c r="C223" s="39" t="s">
        <v>479</v>
      </c>
      <c r="D223" s="40" t="s">
        <v>480</v>
      </c>
      <c r="E223" s="41">
        <v>0.10023357507029353</v>
      </c>
      <c r="F223" s="68">
        <v>0.10659346546135745</v>
      </c>
      <c r="G223" s="68">
        <v>0.11285034710118005</v>
      </c>
      <c r="H223" s="79">
        <f t="shared" si="12"/>
        <v>6.3598903910639243E-3</v>
      </c>
      <c r="I223" s="152">
        <f t="shared" si="13"/>
        <v>6.3450698896090965E-2</v>
      </c>
      <c r="J223" s="79">
        <f t="shared" si="14"/>
        <v>1.2616772030886528E-2</v>
      </c>
      <c r="K223" s="42">
        <f t="shared" si="15"/>
        <v>0.12587371070061523</v>
      </c>
      <c r="L223" s="36"/>
      <c r="M223" s="36"/>
      <c r="N223" s="36"/>
    </row>
    <row r="224" spans="1:14" ht="14" x14ac:dyDescent="0.3">
      <c r="A224" s="43">
        <v>3</v>
      </c>
      <c r="B224" s="44" t="s">
        <v>848</v>
      </c>
      <c r="C224" s="43" t="s">
        <v>481</v>
      </c>
      <c r="D224" s="44" t="s">
        <v>480</v>
      </c>
      <c r="E224" s="45">
        <v>0.10023357507029353</v>
      </c>
      <c r="F224" s="86">
        <v>0.10659346546135745</v>
      </c>
      <c r="G224" s="86">
        <v>0.11285034710118005</v>
      </c>
      <c r="H224" s="81">
        <f t="shared" si="12"/>
        <v>6.3598903910639243E-3</v>
      </c>
      <c r="I224" s="153">
        <f t="shared" si="13"/>
        <v>6.3450698896090965E-2</v>
      </c>
      <c r="J224" s="81">
        <f t="shared" si="14"/>
        <v>1.2616772030886528E-2</v>
      </c>
      <c r="K224" s="46">
        <f t="shared" si="15"/>
        <v>0.12587371070061523</v>
      </c>
      <c r="L224" s="36"/>
      <c r="M224" s="36"/>
      <c r="N224" s="36"/>
    </row>
    <row r="225" spans="1:14" ht="14" x14ac:dyDescent="0.3">
      <c r="A225" s="39">
        <v>2</v>
      </c>
      <c r="B225" s="40" t="s">
        <v>685</v>
      </c>
      <c r="C225" s="39" t="s">
        <v>482</v>
      </c>
      <c r="D225" s="40" t="s">
        <v>483</v>
      </c>
      <c r="E225" s="41">
        <v>96.643011867460373</v>
      </c>
      <c r="F225" s="68">
        <v>97.856090796694218</v>
      </c>
      <c r="G225" s="68">
        <v>103.93905719968041</v>
      </c>
      <c r="H225" s="79">
        <f t="shared" si="12"/>
        <v>1.2130789292338449</v>
      </c>
      <c r="I225" s="152">
        <f t="shared" si="13"/>
        <v>1.2552163946395876E-2</v>
      </c>
      <c r="J225" s="79">
        <f t="shared" si="14"/>
        <v>7.2960453322200323</v>
      </c>
      <c r="K225" s="42">
        <f t="shared" si="15"/>
        <v>7.5494804965578741E-2</v>
      </c>
      <c r="L225" s="36"/>
      <c r="M225" s="36"/>
      <c r="N225" s="36"/>
    </row>
    <row r="226" spans="1:14" ht="14" x14ac:dyDescent="0.3">
      <c r="A226" s="43">
        <v>3</v>
      </c>
      <c r="B226" s="44" t="s">
        <v>685</v>
      </c>
      <c r="C226" s="43" t="s">
        <v>484</v>
      </c>
      <c r="D226" s="44" t="s">
        <v>483</v>
      </c>
      <c r="E226" s="45">
        <v>96.643011867460373</v>
      </c>
      <c r="F226" s="86">
        <v>97.856090796694218</v>
      </c>
      <c r="G226" s="86">
        <v>103.93905719968041</v>
      </c>
      <c r="H226" s="81">
        <f t="shared" si="12"/>
        <v>1.2130789292338449</v>
      </c>
      <c r="I226" s="153">
        <f t="shared" si="13"/>
        <v>1.2552163946395876E-2</v>
      </c>
      <c r="J226" s="81">
        <f t="shared" si="14"/>
        <v>7.2960453322200323</v>
      </c>
      <c r="K226" s="46">
        <f t="shared" si="15"/>
        <v>7.5494804965578741E-2</v>
      </c>
      <c r="L226" s="36"/>
      <c r="M226" s="36"/>
      <c r="N226" s="36"/>
    </row>
    <row r="227" spans="1:14" ht="14" x14ac:dyDescent="0.3">
      <c r="A227" s="39">
        <v>2</v>
      </c>
      <c r="B227" s="40" t="s">
        <v>685</v>
      </c>
      <c r="C227" s="39" t="s">
        <v>485</v>
      </c>
      <c r="D227" s="40" t="s">
        <v>486</v>
      </c>
      <c r="E227" s="41">
        <v>833.1496343444752</v>
      </c>
      <c r="F227" s="68">
        <v>886.86888788481951</v>
      </c>
      <c r="G227" s="68">
        <v>936.59122172264586</v>
      </c>
      <c r="H227" s="79">
        <f t="shared" si="12"/>
        <v>53.719253540344312</v>
      </c>
      <c r="I227" s="152">
        <f t="shared" si="13"/>
        <v>6.4477317550059046E-2</v>
      </c>
      <c r="J227" s="79">
        <f t="shared" si="14"/>
        <v>103.44158737817065</v>
      </c>
      <c r="K227" s="42">
        <f t="shared" si="15"/>
        <v>0.12415727393262174</v>
      </c>
      <c r="L227" s="36"/>
      <c r="M227" s="36"/>
      <c r="N227" s="36"/>
    </row>
    <row r="228" spans="1:14" ht="14" x14ac:dyDescent="0.3">
      <c r="A228" s="43">
        <v>3</v>
      </c>
      <c r="B228" s="44" t="s">
        <v>848</v>
      </c>
      <c r="C228" s="43" t="s">
        <v>487</v>
      </c>
      <c r="D228" s="44" t="s">
        <v>488</v>
      </c>
      <c r="E228" s="45">
        <v>4.1685870265666152</v>
      </c>
      <c r="F228" s="86">
        <v>4.4315979906002907</v>
      </c>
      <c r="G228" s="86">
        <v>4.6892864759897481</v>
      </c>
      <c r="H228" s="81">
        <f t="shared" si="12"/>
        <v>0.26301096403367552</v>
      </c>
      <c r="I228" s="153">
        <f t="shared" si="13"/>
        <v>6.3093552409363984E-2</v>
      </c>
      <c r="J228" s="81">
        <f t="shared" si="14"/>
        <v>0.52069944942313295</v>
      </c>
      <c r="K228" s="46">
        <f t="shared" si="15"/>
        <v>0.12491029840679567</v>
      </c>
      <c r="L228" s="36"/>
      <c r="M228" s="36"/>
      <c r="N228" s="36"/>
    </row>
    <row r="229" spans="1:14" ht="14" x14ac:dyDescent="0.3">
      <c r="A229" s="43">
        <v>3</v>
      </c>
      <c r="B229" s="44" t="s">
        <v>685</v>
      </c>
      <c r="C229" s="43" t="s">
        <v>489</v>
      </c>
      <c r="D229" s="44" t="s">
        <v>490</v>
      </c>
      <c r="E229" s="45">
        <v>679.39276858190533</v>
      </c>
      <c r="F229" s="86">
        <v>722.92408276223227</v>
      </c>
      <c r="G229" s="86">
        <v>763.22738252495105</v>
      </c>
      <c r="H229" s="81">
        <f t="shared" si="12"/>
        <v>43.531314180326945</v>
      </c>
      <c r="I229" s="153">
        <f t="shared" si="13"/>
        <v>6.4073855644930899E-2</v>
      </c>
      <c r="J229" s="81">
        <f t="shared" si="14"/>
        <v>83.834613943045724</v>
      </c>
      <c r="K229" s="46">
        <f t="shared" si="15"/>
        <v>0.12339638839258399</v>
      </c>
      <c r="L229" s="36"/>
      <c r="M229" s="36"/>
      <c r="N229" s="36"/>
    </row>
    <row r="230" spans="1:14" ht="14" x14ac:dyDescent="0.3">
      <c r="A230" s="43">
        <v>3</v>
      </c>
      <c r="B230" s="44" t="s">
        <v>685</v>
      </c>
      <c r="C230" s="43" t="s">
        <v>491</v>
      </c>
      <c r="D230" s="44" t="s">
        <v>492</v>
      </c>
      <c r="E230" s="45">
        <v>101.86350945394042</v>
      </c>
      <c r="F230" s="86">
        <v>108.75060863417029</v>
      </c>
      <c r="G230" s="86">
        <v>115.02618280621951</v>
      </c>
      <c r="H230" s="81">
        <f t="shared" si="12"/>
        <v>6.8870991802298676</v>
      </c>
      <c r="I230" s="153">
        <f t="shared" si="13"/>
        <v>6.7611053429727008E-2</v>
      </c>
      <c r="J230" s="81">
        <f t="shared" si="14"/>
        <v>13.162673352279086</v>
      </c>
      <c r="K230" s="46">
        <f t="shared" si="15"/>
        <v>0.12921873026798517</v>
      </c>
      <c r="L230" s="36"/>
      <c r="M230" s="36"/>
      <c r="N230" s="36"/>
    </row>
    <row r="231" spans="1:14" ht="14" x14ac:dyDescent="0.3">
      <c r="A231" s="43">
        <v>3</v>
      </c>
      <c r="B231" s="44" t="s">
        <v>685</v>
      </c>
      <c r="C231" s="43" t="s">
        <v>493</v>
      </c>
      <c r="D231" s="44" t="s">
        <v>494</v>
      </c>
      <c r="E231" s="45">
        <v>47.724769282062901</v>
      </c>
      <c r="F231" s="86">
        <v>50.762598497816739</v>
      </c>
      <c r="G231" s="86">
        <v>53.648369915485482</v>
      </c>
      <c r="H231" s="81">
        <f t="shared" si="12"/>
        <v>3.0378292157538382</v>
      </c>
      <c r="I231" s="153">
        <f t="shared" si="13"/>
        <v>6.3653093801243163E-2</v>
      </c>
      <c r="J231" s="81">
        <f t="shared" si="14"/>
        <v>5.9236006334225806</v>
      </c>
      <c r="K231" s="46">
        <f t="shared" si="15"/>
        <v>0.12412004756718507</v>
      </c>
      <c r="L231" s="36"/>
      <c r="M231" s="36"/>
      <c r="N231" s="36"/>
    </row>
    <row r="232" spans="1:14" ht="14" x14ac:dyDescent="0.3">
      <c r="A232" s="49">
        <v>1</v>
      </c>
      <c r="B232" s="50" t="s">
        <v>685</v>
      </c>
      <c r="C232" s="49" t="s">
        <v>495</v>
      </c>
      <c r="D232" s="50" t="s">
        <v>20</v>
      </c>
      <c r="E232" s="51">
        <v>736.94755611101982</v>
      </c>
      <c r="F232" s="69">
        <v>773.89292979573963</v>
      </c>
      <c r="G232" s="69">
        <v>812.5541172360505</v>
      </c>
      <c r="H232" s="82">
        <f t="shared" si="12"/>
        <v>36.945373684719812</v>
      </c>
      <c r="I232" s="154">
        <f t="shared" si="13"/>
        <v>5.0132975377089189E-2</v>
      </c>
      <c r="J232" s="82">
        <f t="shared" si="14"/>
        <v>75.60656112503068</v>
      </c>
      <c r="K232" s="52">
        <f t="shared" si="15"/>
        <v>0.10259422193353565</v>
      </c>
      <c r="L232" s="36"/>
      <c r="M232" s="36"/>
      <c r="N232" s="36"/>
    </row>
    <row r="233" spans="1:14" ht="14" x14ac:dyDescent="0.3">
      <c r="A233" s="39">
        <v>2</v>
      </c>
      <c r="B233" s="40" t="s">
        <v>848</v>
      </c>
      <c r="C233" s="39" t="s">
        <v>496</v>
      </c>
      <c r="D233" s="40" t="s">
        <v>497</v>
      </c>
      <c r="E233" s="41">
        <v>1.0578306009074248</v>
      </c>
      <c r="F233" s="68">
        <v>1.111410139790904</v>
      </c>
      <c r="G233" s="68">
        <v>1.1663527186416107</v>
      </c>
      <c r="H233" s="79">
        <f t="shared" si="12"/>
        <v>5.3579538883479216E-2</v>
      </c>
      <c r="I233" s="152">
        <f t="shared" si="13"/>
        <v>5.0650396044052602E-2</v>
      </c>
      <c r="J233" s="79">
        <f t="shared" si="14"/>
        <v>0.10852211773418596</v>
      </c>
      <c r="K233" s="42">
        <f t="shared" si="15"/>
        <v>0.10258931594632816</v>
      </c>
      <c r="L233" s="36"/>
      <c r="M233" s="36"/>
      <c r="N233" s="36"/>
    </row>
    <row r="234" spans="1:14" ht="14" x14ac:dyDescent="0.3">
      <c r="A234" s="43">
        <v>3</v>
      </c>
      <c r="B234" s="44" t="s">
        <v>848</v>
      </c>
      <c r="C234" s="43" t="s">
        <v>498</v>
      </c>
      <c r="D234" s="44" t="s">
        <v>497</v>
      </c>
      <c r="E234" s="45">
        <v>1.0578306009074248</v>
      </c>
      <c r="F234" s="86">
        <v>1.111410139790904</v>
      </c>
      <c r="G234" s="86">
        <v>1.1663527186416107</v>
      </c>
      <c r="H234" s="81">
        <f t="shared" si="12"/>
        <v>5.3579538883479216E-2</v>
      </c>
      <c r="I234" s="153">
        <f t="shared" si="13"/>
        <v>5.0650396044052602E-2</v>
      </c>
      <c r="J234" s="81">
        <f t="shared" si="14"/>
        <v>0.10852211773418596</v>
      </c>
      <c r="K234" s="46">
        <f t="shared" si="15"/>
        <v>0.10258931594632816</v>
      </c>
      <c r="L234" s="36"/>
      <c r="M234" s="36"/>
      <c r="N234" s="36"/>
    </row>
    <row r="235" spans="1:14" ht="14" x14ac:dyDescent="0.3">
      <c r="A235" s="39">
        <v>2</v>
      </c>
      <c r="B235" s="40" t="s">
        <v>685</v>
      </c>
      <c r="C235" s="39" t="s">
        <v>499</v>
      </c>
      <c r="D235" s="40" t="s">
        <v>500</v>
      </c>
      <c r="E235" s="41">
        <v>296.980518960783</v>
      </c>
      <c r="F235" s="68">
        <v>308.32835525625075</v>
      </c>
      <c r="G235" s="68">
        <v>322.27835482664369</v>
      </c>
      <c r="H235" s="79">
        <f t="shared" si="12"/>
        <v>11.347836295467744</v>
      </c>
      <c r="I235" s="152">
        <f t="shared" si="13"/>
        <v>3.821070935958009E-2</v>
      </c>
      <c r="J235" s="79">
        <f t="shared" si="14"/>
        <v>25.297835865860691</v>
      </c>
      <c r="K235" s="42">
        <f t="shared" si="15"/>
        <v>8.5183485955189306E-2</v>
      </c>
      <c r="L235" s="36"/>
      <c r="M235" s="36"/>
      <c r="N235" s="36"/>
    </row>
    <row r="236" spans="1:14" ht="14" x14ac:dyDescent="0.3">
      <c r="A236" s="43">
        <v>3</v>
      </c>
      <c r="B236" s="44" t="s">
        <v>848</v>
      </c>
      <c r="C236" s="43" t="s">
        <v>501</v>
      </c>
      <c r="D236" s="44" t="s">
        <v>502</v>
      </c>
      <c r="E236" s="45">
        <v>7.5984956652047284</v>
      </c>
      <c r="F236" s="86">
        <v>7.9705561674062499</v>
      </c>
      <c r="G236" s="86">
        <v>8.3488987402123733</v>
      </c>
      <c r="H236" s="81">
        <f t="shared" si="12"/>
        <v>0.37206050220152154</v>
      </c>
      <c r="I236" s="153">
        <f t="shared" si="13"/>
        <v>4.8965021314057298E-2</v>
      </c>
      <c r="J236" s="81">
        <f t="shared" si="14"/>
        <v>0.75040307500764492</v>
      </c>
      <c r="K236" s="46">
        <f t="shared" si="15"/>
        <v>9.8756794511828755E-2</v>
      </c>
      <c r="L236" s="36"/>
      <c r="M236" s="36"/>
      <c r="N236" s="36"/>
    </row>
    <row r="237" spans="1:14" ht="14" x14ac:dyDescent="0.3">
      <c r="A237" s="43">
        <v>3</v>
      </c>
      <c r="B237" s="44" t="s">
        <v>685</v>
      </c>
      <c r="C237" s="43" t="s">
        <v>503</v>
      </c>
      <c r="D237" s="44" t="s">
        <v>504</v>
      </c>
      <c r="E237" s="45">
        <v>195.23281451800415</v>
      </c>
      <c r="F237" s="86">
        <v>201.50631137829922</v>
      </c>
      <c r="G237" s="86">
        <v>210.09678462433726</v>
      </c>
      <c r="H237" s="81">
        <f t="shared" si="12"/>
        <v>6.2734968602950687</v>
      </c>
      <c r="I237" s="153">
        <f t="shared" si="13"/>
        <v>3.2133414025624953E-2</v>
      </c>
      <c r="J237" s="81">
        <f t="shared" si="14"/>
        <v>14.863970106333113</v>
      </c>
      <c r="K237" s="46">
        <f t="shared" si="15"/>
        <v>7.6134589070129779E-2</v>
      </c>
      <c r="L237" s="36"/>
      <c r="M237" s="36"/>
      <c r="N237" s="36"/>
    </row>
    <row r="238" spans="1:14" ht="14" x14ac:dyDescent="0.3">
      <c r="A238" s="43">
        <v>3</v>
      </c>
      <c r="B238" s="44" t="s">
        <v>685</v>
      </c>
      <c r="C238" s="43" t="s">
        <v>505</v>
      </c>
      <c r="D238" s="44" t="s">
        <v>506</v>
      </c>
      <c r="E238" s="45">
        <v>94.149208777574117</v>
      </c>
      <c r="F238" s="86">
        <v>98.851487710545285</v>
      </c>
      <c r="G238" s="86">
        <v>103.83267146209408</v>
      </c>
      <c r="H238" s="81">
        <f t="shared" si="12"/>
        <v>4.7022789329711685</v>
      </c>
      <c r="I238" s="153">
        <f t="shared" si="13"/>
        <v>4.9944964955363796E-2</v>
      </c>
      <c r="J238" s="81">
        <f t="shared" si="14"/>
        <v>9.6834626845199665</v>
      </c>
      <c r="K238" s="46">
        <f t="shared" si="15"/>
        <v>0.1028523001972006</v>
      </c>
      <c r="L238" s="36"/>
      <c r="M238" s="36"/>
      <c r="N238" s="36"/>
    </row>
    <row r="239" spans="1:14" ht="14" x14ac:dyDescent="0.3">
      <c r="A239" s="39">
        <v>2</v>
      </c>
      <c r="B239" s="40" t="s">
        <v>685</v>
      </c>
      <c r="C239" s="39" t="s">
        <v>507</v>
      </c>
      <c r="D239" s="40" t="s">
        <v>508</v>
      </c>
      <c r="E239" s="41">
        <v>54.560907787588228</v>
      </c>
      <c r="F239" s="68">
        <v>57.245755745953431</v>
      </c>
      <c r="G239" s="68">
        <v>59.332942148852702</v>
      </c>
      <c r="H239" s="79">
        <f t="shared" si="12"/>
        <v>2.6848479583652036</v>
      </c>
      <c r="I239" s="152">
        <f t="shared" si="13"/>
        <v>4.9208271402257815E-2</v>
      </c>
      <c r="J239" s="79">
        <f t="shared" si="14"/>
        <v>4.772034361264474</v>
      </c>
      <c r="K239" s="42">
        <f t="shared" si="15"/>
        <v>8.7462517666358167E-2</v>
      </c>
      <c r="L239" s="36"/>
      <c r="M239" s="36"/>
      <c r="N239" s="36"/>
    </row>
    <row r="240" spans="1:14" ht="14" x14ac:dyDescent="0.3">
      <c r="A240" s="43">
        <v>3</v>
      </c>
      <c r="B240" s="44" t="s">
        <v>848</v>
      </c>
      <c r="C240" s="43" t="s">
        <v>509</v>
      </c>
      <c r="D240" s="44" t="s">
        <v>510</v>
      </c>
      <c r="E240" s="45">
        <v>33.023063720034408</v>
      </c>
      <c r="F240" s="86">
        <v>34.915085005250511</v>
      </c>
      <c r="G240" s="86">
        <v>36.710720552923846</v>
      </c>
      <c r="H240" s="81">
        <f t="shared" si="12"/>
        <v>1.8920212852161029</v>
      </c>
      <c r="I240" s="153">
        <f t="shared" si="13"/>
        <v>5.7293935573526231E-2</v>
      </c>
      <c r="J240" s="81">
        <f t="shared" si="14"/>
        <v>3.6876568328894379</v>
      </c>
      <c r="K240" s="46">
        <f t="shared" si="15"/>
        <v>0.11166913113068347</v>
      </c>
      <c r="L240" s="36"/>
      <c r="M240" s="36"/>
      <c r="N240" s="36"/>
    </row>
    <row r="241" spans="1:14" ht="14" x14ac:dyDescent="0.3">
      <c r="A241" s="43">
        <v>3</v>
      </c>
      <c r="B241" s="44" t="s">
        <v>685</v>
      </c>
      <c r="C241" s="43" t="s">
        <v>511</v>
      </c>
      <c r="D241" s="44" t="s">
        <v>512</v>
      </c>
      <c r="E241" s="45">
        <v>7.9666284597890931</v>
      </c>
      <c r="F241" s="86">
        <v>8.247546072321942</v>
      </c>
      <c r="G241" s="86">
        <v>8.343547798998646</v>
      </c>
      <c r="H241" s="81">
        <f t="shared" si="12"/>
        <v>0.28091761253284897</v>
      </c>
      <c r="I241" s="153">
        <f t="shared" si="13"/>
        <v>3.526179411412967E-2</v>
      </c>
      <c r="J241" s="81">
        <f t="shared" si="14"/>
        <v>0.37691933920955289</v>
      </c>
      <c r="K241" s="46">
        <f t="shared" si="15"/>
        <v>4.7312277849032684E-2</v>
      </c>
      <c r="L241" s="36"/>
      <c r="M241" s="36"/>
      <c r="N241" s="36"/>
    </row>
    <row r="242" spans="1:14" ht="14" x14ac:dyDescent="0.3">
      <c r="A242" s="43">
        <v>3</v>
      </c>
      <c r="B242" s="44" t="s">
        <v>685</v>
      </c>
      <c r="C242" s="43" t="s">
        <v>513</v>
      </c>
      <c r="D242" s="44" t="s">
        <v>514</v>
      </c>
      <c r="E242" s="45">
        <v>13.57121560776473</v>
      </c>
      <c r="F242" s="86">
        <v>14.083124668380975</v>
      </c>
      <c r="G242" s="86">
        <v>14.278673796930207</v>
      </c>
      <c r="H242" s="81">
        <f t="shared" si="12"/>
        <v>0.51190906061624553</v>
      </c>
      <c r="I242" s="153">
        <f t="shared" si="13"/>
        <v>3.7720206900504795E-2</v>
      </c>
      <c r="J242" s="81">
        <f t="shared" si="14"/>
        <v>0.70745818916547698</v>
      </c>
      <c r="K242" s="46">
        <f t="shared" si="15"/>
        <v>5.2129316165363031E-2</v>
      </c>
      <c r="L242" s="36"/>
      <c r="M242" s="36"/>
      <c r="N242" s="36"/>
    </row>
    <row r="243" spans="1:14" ht="14" x14ac:dyDescent="0.3">
      <c r="A243" s="39">
        <v>2</v>
      </c>
      <c r="B243" s="40" t="s">
        <v>685</v>
      </c>
      <c r="C243" s="39" t="s">
        <v>515</v>
      </c>
      <c r="D243" s="40" t="s">
        <v>516</v>
      </c>
      <c r="E243" s="41">
        <v>8.7485284872929157</v>
      </c>
      <c r="F243" s="68">
        <v>9.5780094018719044</v>
      </c>
      <c r="G243" s="68">
        <v>10.171119757022334</v>
      </c>
      <c r="H243" s="79">
        <f t="shared" si="12"/>
        <v>0.82948091457898876</v>
      </c>
      <c r="I243" s="152">
        <f t="shared" si="13"/>
        <v>9.481376391284492E-2</v>
      </c>
      <c r="J243" s="79">
        <f t="shared" si="14"/>
        <v>1.4225912697294181</v>
      </c>
      <c r="K243" s="42">
        <f t="shared" si="15"/>
        <v>0.16260920585624281</v>
      </c>
      <c r="L243" s="36"/>
      <c r="M243" s="36"/>
      <c r="N243" s="36"/>
    </row>
    <row r="244" spans="1:14" ht="14" x14ac:dyDescent="0.3">
      <c r="A244" s="43">
        <v>3</v>
      </c>
      <c r="B244" s="44" t="s">
        <v>848</v>
      </c>
      <c r="C244" s="43" t="s">
        <v>517</v>
      </c>
      <c r="D244" s="44" t="s">
        <v>518</v>
      </c>
      <c r="E244" s="45">
        <v>2.2527645985669893</v>
      </c>
      <c r="F244" s="86">
        <v>2.3778118909127999</v>
      </c>
      <c r="G244" s="86">
        <v>2.5003754834563328</v>
      </c>
      <c r="H244" s="81">
        <f t="shared" si="12"/>
        <v>0.12504729234581058</v>
      </c>
      <c r="I244" s="153">
        <f t="shared" si="13"/>
        <v>5.5508370659479764E-2</v>
      </c>
      <c r="J244" s="81">
        <f t="shared" si="14"/>
        <v>0.24761088488934346</v>
      </c>
      <c r="K244" s="46">
        <f t="shared" si="15"/>
        <v>0.10991422940810226</v>
      </c>
      <c r="L244" s="36"/>
      <c r="M244" s="36"/>
      <c r="N244" s="36"/>
    </row>
    <row r="245" spans="1:14" ht="14" x14ac:dyDescent="0.3">
      <c r="A245" s="43">
        <v>3</v>
      </c>
      <c r="B245" s="44" t="s">
        <v>685</v>
      </c>
      <c r="C245" s="43" t="s">
        <v>519</v>
      </c>
      <c r="D245" s="44" t="s">
        <v>520</v>
      </c>
      <c r="E245" s="45">
        <v>4.040454650387856</v>
      </c>
      <c r="F245" s="86">
        <v>4.4839967753805521</v>
      </c>
      <c r="G245" s="86">
        <v>4.7781900422740957</v>
      </c>
      <c r="H245" s="81">
        <f t="shared" si="12"/>
        <v>0.44354212499269607</v>
      </c>
      <c r="I245" s="153">
        <f t="shared" si="13"/>
        <v>0.10977530089345738</v>
      </c>
      <c r="J245" s="81">
        <f t="shared" si="14"/>
        <v>0.73773539188623971</v>
      </c>
      <c r="K245" s="46">
        <f t="shared" si="15"/>
        <v>0.18258722240959249</v>
      </c>
      <c r="L245" s="36"/>
      <c r="M245" s="36"/>
      <c r="N245" s="36"/>
    </row>
    <row r="246" spans="1:14" ht="14" x14ac:dyDescent="0.3">
      <c r="A246" s="43">
        <v>3</v>
      </c>
      <c r="B246" s="44" t="s">
        <v>685</v>
      </c>
      <c r="C246" s="43" t="s">
        <v>521</v>
      </c>
      <c r="D246" s="44" t="s">
        <v>522</v>
      </c>
      <c r="E246" s="45">
        <v>2.455309238338069</v>
      </c>
      <c r="F246" s="86">
        <v>2.7162007355785525</v>
      </c>
      <c r="G246" s="86">
        <v>2.892554231291907</v>
      </c>
      <c r="H246" s="81">
        <f t="shared" si="12"/>
        <v>0.26089149724048344</v>
      </c>
      <c r="I246" s="153">
        <f t="shared" si="13"/>
        <v>0.10625606468090906</v>
      </c>
      <c r="J246" s="81">
        <f t="shared" si="14"/>
        <v>0.43724499295383801</v>
      </c>
      <c r="K246" s="46">
        <f t="shared" si="15"/>
        <v>0.17808143517180633</v>
      </c>
      <c r="L246" s="36"/>
      <c r="M246" s="36"/>
      <c r="N246" s="36"/>
    </row>
    <row r="247" spans="1:14" ht="14" x14ac:dyDescent="0.3">
      <c r="A247" s="39">
        <v>2</v>
      </c>
      <c r="B247" s="40" t="s">
        <v>685</v>
      </c>
      <c r="C247" s="39" t="s">
        <v>523</v>
      </c>
      <c r="D247" s="40" t="s">
        <v>524</v>
      </c>
      <c r="E247" s="41">
        <v>51.644693297852619</v>
      </c>
      <c r="F247" s="68">
        <v>58.091283044956008</v>
      </c>
      <c r="G247" s="68">
        <v>62.216705641905328</v>
      </c>
      <c r="H247" s="79">
        <f t="shared" si="12"/>
        <v>6.4465897471033884</v>
      </c>
      <c r="I247" s="152">
        <f t="shared" si="13"/>
        <v>0.12482579206974276</v>
      </c>
      <c r="J247" s="79">
        <f t="shared" si="14"/>
        <v>10.572012344052709</v>
      </c>
      <c r="K247" s="42">
        <f t="shared" si="15"/>
        <v>0.20470665365520319</v>
      </c>
      <c r="L247" s="36"/>
      <c r="M247" s="36"/>
      <c r="N247" s="36"/>
    </row>
    <row r="248" spans="1:14" ht="14" x14ac:dyDescent="0.3">
      <c r="A248" s="43">
        <v>3</v>
      </c>
      <c r="B248" s="44" t="s">
        <v>685</v>
      </c>
      <c r="C248" s="43" t="s">
        <v>525</v>
      </c>
      <c r="D248" s="44" t="s">
        <v>524</v>
      </c>
      <c r="E248" s="45">
        <v>51.644693297852619</v>
      </c>
      <c r="F248" s="86">
        <v>58.091283044956008</v>
      </c>
      <c r="G248" s="86">
        <v>62.216705641905328</v>
      </c>
      <c r="H248" s="81">
        <f t="shared" si="12"/>
        <v>6.4465897471033884</v>
      </c>
      <c r="I248" s="153">
        <f t="shared" si="13"/>
        <v>0.12482579206974276</v>
      </c>
      <c r="J248" s="81">
        <f t="shared" si="14"/>
        <v>10.572012344052709</v>
      </c>
      <c r="K248" s="46">
        <f t="shared" si="15"/>
        <v>0.20470665365520319</v>
      </c>
      <c r="L248" s="36"/>
      <c r="M248" s="36"/>
      <c r="N248" s="36"/>
    </row>
    <row r="249" spans="1:14" ht="14" x14ac:dyDescent="0.3">
      <c r="A249" s="39">
        <v>2</v>
      </c>
      <c r="B249" s="40" t="s">
        <v>685</v>
      </c>
      <c r="C249" s="39" t="s">
        <v>526</v>
      </c>
      <c r="D249" s="40" t="s">
        <v>527</v>
      </c>
      <c r="E249" s="41">
        <v>8.8960767525743876</v>
      </c>
      <c r="F249" s="68">
        <v>9.8100260019995016</v>
      </c>
      <c r="G249" s="68">
        <v>10.450552634568446</v>
      </c>
      <c r="H249" s="79">
        <f t="shared" si="12"/>
        <v>0.91394924942511402</v>
      </c>
      <c r="I249" s="152">
        <f t="shared" si="13"/>
        <v>0.10273621449597219</v>
      </c>
      <c r="J249" s="79">
        <f t="shared" si="14"/>
        <v>1.5544758819940583</v>
      </c>
      <c r="K249" s="42">
        <f t="shared" si="15"/>
        <v>0.17473723813637476</v>
      </c>
      <c r="L249" s="36"/>
      <c r="M249" s="36"/>
      <c r="N249" s="36"/>
    </row>
    <row r="250" spans="1:14" ht="14" x14ac:dyDescent="0.3">
      <c r="A250" s="43">
        <v>3</v>
      </c>
      <c r="B250" s="44" t="s">
        <v>848</v>
      </c>
      <c r="C250" s="43" t="s">
        <v>528</v>
      </c>
      <c r="D250" s="44" t="s">
        <v>529</v>
      </c>
      <c r="E250" s="45">
        <v>0.10302606245404268</v>
      </c>
      <c r="F250" s="86">
        <v>0.10971187660969819</v>
      </c>
      <c r="G250" s="86">
        <v>0.11558796099075261</v>
      </c>
      <c r="H250" s="81">
        <f t="shared" si="12"/>
        <v>6.6858141556555145E-3</v>
      </c>
      <c r="I250" s="153">
        <f t="shared" si="13"/>
        <v>6.4894396586668415E-2</v>
      </c>
      <c r="J250" s="81">
        <f t="shared" si="14"/>
        <v>1.2561898536709928E-2</v>
      </c>
      <c r="K250" s="46">
        <f t="shared" si="15"/>
        <v>0.12192932775930822</v>
      </c>
      <c r="L250" s="36"/>
      <c r="M250" s="36"/>
      <c r="N250" s="36"/>
    </row>
    <row r="251" spans="1:14" ht="14" x14ac:dyDescent="0.3">
      <c r="A251" s="43">
        <v>3</v>
      </c>
      <c r="B251" s="44" t="s">
        <v>685</v>
      </c>
      <c r="C251" s="43" t="s">
        <v>530</v>
      </c>
      <c r="D251" s="44" t="s">
        <v>531</v>
      </c>
      <c r="E251" s="45">
        <v>7.1538371833310173</v>
      </c>
      <c r="F251" s="86">
        <v>7.9309225597973505</v>
      </c>
      <c r="G251" s="86">
        <v>8.4495459704590061</v>
      </c>
      <c r="H251" s="81">
        <f t="shared" si="12"/>
        <v>0.77708537646633324</v>
      </c>
      <c r="I251" s="153">
        <f t="shared" si="13"/>
        <v>0.10862497378008561</v>
      </c>
      <c r="J251" s="81">
        <f t="shared" si="14"/>
        <v>1.2957087871279889</v>
      </c>
      <c r="K251" s="46">
        <f t="shared" si="15"/>
        <v>0.18112081026209104</v>
      </c>
      <c r="L251" s="36"/>
      <c r="M251" s="36"/>
      <c r="N251" s="36"/>
    </row>
    <row r="252" spans="1:14" ht="14" x14ac:dyDescent="0.3">
      <c r="A252" s="43">
        <v>3</v>
      </c>
      <c r="B252" s="44" t="s">
        <v>685</v>
      </c>
      <c r="C252" s="43" t="s">
        <v>532</v>
      </c>
      <c r="D252" s="44" t="s">
        <v>533</v>
      </c>
      <c r="E252" s="45">
        <v>1.6392135067893279</v>
      </c>
      <c r="F252" s="86">
        <v>1.7693915655924533</v>
      </c>
      <c r="G252" s="86">
        <v>1.8854187031186869</v>
      </c>
      <c r="H252" s="81">
        <f t="shared" si="12"/>
        <v>0.13017805880312538</v>
      </c>
      <c r="I252" s="153">
        <f t="shared" si="13"/>
        <v>7.9414950074502957E-2</v>
      </c>
      <c r="J252" s="81">
        <f t="shared" si="14"/>
        <v>0.246205196329359</v>
      </c>
      <c r="K252" s="46">
        <f t="shared" si="15"/>
        <v>0.150197149614508</v>
      </c>
      <c r="L252" s="36"/>
      <c r="M252" s="36"/>
      <c r="N252" s="36"/>
    </row>
    <row r="253" spans="1:14" ht="14" x14ac:dyDescent="0.3">
      <c r="A253" s="39">
        <v>2</v>
      </c>
      <c r="B253" s="40" t="s">
        <v>685</v>
      </c>
      <c r="C253" s="39" t="s">
        <v>534</v>
      </c>
      <c r="D253" s="40" t="s">
        <v>535</v>
      </c>
      <c r="E253" s="41">
        <v>111.47672574094106</v>
      </c>
      <c r="F253" s="68">
        <v>115.27510791501417</v>
      </c>
      <c r="G253" s="68">
        <v>121.1787299981312</v>
      </c>
      <c r="H253" s="79">
        <f t="shared" si="12"/>
        <v>3.7983821740731116</v>
      </c>
      <c r="I253" s="152">
        <f t="shared" si="13"/>
        <v>3.4073320227399839E-2</v>
      </c>
      <c r="J253" s="79">
        <f t="shared" si="14"/>
        <v>9.7020042571901399</v>
      </c>
      <c r="K253" s="42">
        <f t="shared" si="15"/>
        <v>8.7031657888270497E-2</v>
      </c>
      <c r="L253" s="36"/>
      <c r="M253" s="36"/>
      <c r="N253" s="36"/>
    </row>
    <row r="254" spans="1:14" ht="14" x14ac:dyDescent="0.3">
      <c r="A254" s="43">
        <v>3</v>
      </c>
      <c r="B254" s="44" t="s">
        <v>685</v>
      </c>
      <c r="C254" s="43" t="s">
        <v>536</v>
      </c>
      <c r="D254" s="44" t="s">
        <v>535</v>
      </c>
      <c r="E254" s="45">
        <v>111.47672574094106</v>
      </c>
      <c r="F254" s="86">
        <v>115.27510791501417</v>
      </c>
      <c r="G254" s="86">
        <v>121.1787299981312</v>
      </c>
      <c r="H254" s="81">
        <f t="shared" si="12"/>
        <v>3.7983821740731116</v>
      </c>
      <c r="I254" s="153">
        <f t="shared" si="13"/>
        <v>3.4073320227399839E-2</v>
      </c>
      <c r="J254" s="81">
        <f t="shared" si="14"/>
        <v>9.7020042571901399</v>
      </c>
      <c r="K254" s="46">
        <f t="shared" si="15"/>
        <v>8.7031657888270497E-2</v>
      </c>
      <c r="L254" s="36"/>
      <c r="M254" s="36"/>
      <c r="N254" s="36"/>
    </row>
    <row r="255" spans="1:14" ht="14" x14ac:dyDescent="0.3">
      <c r="A255" s="39">
        <v>2</v>
      </c>
      <c r="B255" s="40" t="s">
        <v>685</v>
      </c>
      <c r="C255" s="39" t="s">
        <v>537</v>
      </c>
      <c r="D255" s="40" t="s">
        <v>538</v>
      </c>
      <c r="E255" s="41">
        <v>98.661567943332244</v>
      </c>
      <c r="F255" s="68">
        <v>103.2539297376719</v>
      </c>
      <c r="G255" s="68">
        <v>108.6134327863295</v>
      </c>
      <c r="H255" s="79">
        <f t="shared" si="12"/>
        <v>4.5923617943396522</v>
      </c>
      <c r="I255" s="152">
        <f t="shared" si="13"/>
        <v>4.6546612729460618E-2</v>
      </c>
      <c r="J255" s="79">
        <f t="shared" si="14"/>
        <v>9.9518648429972529</v>
      </c>
      <c r="K255" s="42">
        <f t="shared" si="15"/>
        <v>0.10086870754692705</v>
      </c>
      <c r="L255" s="36"/>
      <c r="M255" s="36"/>
      <c r="N255" s="36"/>
    </row>
    <row r="256" spans="1:14" ht="14" x14ac:dyDescent="0.3">
      <c r="A256" s="43">
        <v>3</v>
      </c>
      <c r="B256" s="44" t="s">
        <v>848</v>
      </c>
      <c r="C256" s="43" t="s">
        <v>539</v>
      </c>
      <c r="D256" s="44" t="s">
        <v>540</v>
      </c>
      <c r="E256" s="45">
        <v>1.004394779671032</v>
      </c>
      <c r="F256" s="86">
        <v>1.0533373200925109</v>
      </c>
      <c r="G256" s="86">
        <v>1.1039745233262579</v>
      </c>
      <c r="H256" s="81">
        <f t="shared" si="12"/>
        <v>4.8942540421478942E-2</v>
      </c>
      <c r="I256" s="153">
        <f t="shared" si="13"/>
        <v>4.8728389884213678E-2</v>
      </c>
      <c r="J256" s="81">
        <f t="shared" si="14"/>
        <v>9.9579743655225927E-2</v>
      </c>
      <c r="K256" s="46">
        <f t="shared" si="15"/>
        <v>9.9144027498670531E-2</v>
      </c>
      <c r="L256" s="36"/>
      <c r="M256" s="36"/>
      <c r="N256" s="36"/>
    </row>
    <row r="257" spans="1:14" ht="14" x14ac:dyDescent="0.3">
      <c r="A257" s="43">
        <v>3</v>
      </c>
      <c r="B257" s="44" t="s">
        <v>685</v>
      </c>
      <c r="C257" s="43" t="s">
        <v>541</v>
      </c>
      <c r="D257" s="44" t="s">
        <v>542</v>
      </c>
      <c r="E257" s="45">
        <v>18.205932786030822</v>
      </c>
      <c r="F257" s="86">
        <v>18.85945998147686</v>
      </c>
      <c r="G257" s="86">
        <v>19.769786988377717</v>
      </c>
      <c r="H257" s="81">
        <f t="shared" si="12"/>
        <v>0.65352719544603843</v>
      </c>
      <c r="I257" s="153">
        <f t="shared" si="13"/>
        <v>3.5896386256434029E-2</v>
      </c>
      <c r="J257" s="81">
        <f t="shared" si="14"/>
        <v>1.5638542023468958</v>
      </c>
      <c r="K257" s="46">
        <f t="shared" si="15"/>
        <v>8.5898054262115095E-2</v>
      </c>
      <c r="L257" s="36"/>
      <c r="M257" s="36"/>
      <c r="N257" s="36"/>
    </row>
    <row r="258" spans="1:14" ht="14" x14ac:dyDescent="0.3">
      <c r="A258" s="43">
        <v>3</v>
      </c>
      <c r="B258" s="44" t="s">
        <v>685</v>
      </c>
      <c r="C258" s="43" t="s">
        <v>543</v>
      </c>
      <c r="D258" s="44" t="s">
        <v>544</v>
      </c>
      <c r="E258" s="45">
        <v>18.759148570002726</v>
      </c>
      <c r="F258" s="86">
        <v>19.583125007730388</v>
      </c>
      <c r="G258" s="86">
        <v>20.600123324611094</v>
      </c>
      <c r="H258" s="81">
        <f t="shared" si="12"/>
        <v>0.82397643772766216</v>
      </c>
      <c r="I258" s="153">
        <f t="shared" si="13"/>
        <v>4.3923978460582255E-2</v>
      </c>
      <c r="J258" s="81">
        <f t="shared" si="14"/>
        <v>1.8409747546083679</v>
      </c>
      <c r="K258" s="46">
        <f t="shared" si="15"/>
        <v>9.8137436661289809E-2</v>
      </c>
      <c r="L258" s="36"/>
      <c r="M258" s="36"/>
      <c r="N258" s="36"/>
    </row>
    <row r="259" spans="1:14" ht="14" x14ac:dyDescent="0.3">
      <c r="A259" s="43">
        <v>3</v>
      </c>
      <c r="B259" s="44" t="s">
        <v>685</v>
      </c>
      <c r="C259" s="43" t="s">
        <v>545</v>
      </c>
      <c r="D259" s="44" t="s">
        <v>546</v>
      </c>
      <c r="E259" s="45">
        <v>60.692091807627676</v>
      </c>
      <c r="F259" s="86">
        <v>63.758007428372139</v>
      </c>
      <c r="G259" s="86">
        <v>67.139547950014432</v>
      </c>
      <c r="H259" s="81">
        <f t="shared" si="12"/>
        <v>3.0659156207444624</v>
      </c>
      <c r="I259" s="153">
        <f t="shared" si="13"/>
        <v>5.0515899673755249E-2</v>
      </c>
      <c r="J259" s="81">
        <f t="shared" si="14"/>
        <v>6.4474561423867556</v>
      </c>
      <c r="K259" s="46">
        <f t="shared" si="15"/>
        <v>0.10623222812657201</v>
      </c>
      <c r="L259" s="36"/>
      <c r="M259" s="36"/>
      <c r="N259" s="36"/>
    </row>
    <row r="260" spans="1:14" ht="14" x14ac:dyDescent="0.3">
      <c r="A260" s="39">
        <v>2</v>
      </c>
      <c r="B260" s="40" t="s">
        <v>685</v>
      </c>
      <c r="C260" s="39" t="s">
        <v>547</v>
      </c>
      <c r="D260" s="40" t="s">
        <v>548</v>
      </c>
      <c r="E260" s="41">
        <v>104.92071242714128</v>
      </c>
      <c r="F260" s="68">
        <v>111.1990488656367</v>
      </c>
      <c r="G260" s="68">
        <v>117.14591999562289</v>
      </c>
      <c r="H260" s="79">
        <f t="shared" si="12"/>
        <v>6.2783364384954155</v>
      </c>
      <c r="I260" s="152">
        <f t="shared" si="13"/>
        <v>5.98388658755553E-2</v>
      </c>
      <c r="J260" s="79">
        <f t="shared" si="14"/>
        <v>12.225207568481608</v>
      </c>
      <c r="K260" s="42">
        <f t="shared" si="15"/>
        <v>0.11651853371631458</v>
      </c>
      <c r="L260" s="36"/>
      <c r="M260" s="36"/>
      <c r="N260" s="36"/>
    </row>
    <row r="261" spans="1:14" ht="14" x14ac:dyDescent="0.3">
      <c r="A261" s="43">
        <v>3</v>
      </c>
      <c r="B261" s="44" t="s">
        <v>685</v>
      </c>
      <c r="C261" s="43" t="s">
        <v>549</v>
      </c>
      <c r="D261" s="44" t="s">
        <v>548</v>
      </c>
      <c r="E261" s="45">
        <v>104.92071242714128</v>
      </c>
      <c r="F261" s="86">
        <v>111.1990488656367</v>
      </c>
      <c r="G261" s="86">
        <v>117.14591999562289</v>
      </c>
      <c r="H261" s="81">
        <f t="shared" si="12"/>
        <v>6.2783364384954155</v>
      </c>
      <c r="I261" s="153">
        <f t="shared" si="13"/>
        <v>5.98388658755553E-2</v>
      </c>
      <c r="J261" s="81">
        <f t="shared" si="14"/>
        <v>12.225207568481608</v>
      </c>
      <c r="K261" s="46">
        <f t="shared" si="15"/>
        <v>0.11651853371631458</v>
      </c>
      <c r="L261" s="36"/>
      <c r="M261" s="36"/>
      <c r="N261" s="36"/>
    </row>
    <row r="262" spans="1:14" ht="14" x14ac:dyDescent="0.3">
      <c r="A262" s="49">
        <v>1</v>
      </c>
      <c r="B262" s="50" t="s">
        <v>685</v>
      </c>
      <c r="C262" s="49" t="s">
        <v>550</v>
      </c>
      <c r="D262" s="50" t="s">
        <v>21</v>
      </c>
      <c r="E262" s="51">
        <v>191.13650695604596</v>
      </c>
      <c r="F262" s="69">
        <v>203.81903623023797</v>
      </c>
      <c r="G262" s="69">
        <v>219.22144542330096</v>
      </c>
      <c r="H262" s="82">
        <f t="shared" si="12"/>
        <v>12.682529274192007</v>
      </c>
      <c r="I262" s="154">
        <f t="shared" si="13"/>
        <v>6.6353254415748533E-2</v>
      </c>
      <c r="J262" s="82">
        <f t="shared" si="14"/>
        <v>28.084938467255</v>
      </c>
      <c r="K262" s="52">
        <f t="shared" si="15"/>
        <v>0.14693654767748504</v>
      </c>
      <c r="L262" s="36"/>
      <c r="M262" s="36"/>
      <c r="N262" s="36"/>
    </row>
    <row r="263" spans="1:14" ht="14" x14ac:dyDescent="0.3">
      <c r="A263" s="39">
        <v>2</v>
      </c>
      <c r="B263" s="40" t="s">
        <v>848</v>
      </c>
      <c r="C263" s="39" t="s">
        <v>551</v>
      </c>
      <c r="D263" s="40" t="s">
        <v>552</v>
      </c>
      <c r="E263" s="41">
        <v>9.9524175127870332E-2</v>
      </c>
      <c r="F263" s="68">
        <v>0.1069634087277955</v>
      </c>
      <c r="G263" s="68">
        <v>0.1154404295406449</v>
      </c>
      <c r="H263" s="79">
        <f t="shared" si="12"/>
        <v>7.4392335999251685E-3</v>
      </c>
      <c r="I263" s="152">
        <f t="shared" si="13"/>
        <v>7.4748005601323664E-2</v>
      </c>
      <c r="J263" s="79">
        <f t="shared" si="14"/>
        <v>1.5916254412774569E-2</v>
      </c>
      <c r="K263" s="42">
        <f t="shared" si="15"/>
        <v>0.15992349991672977</v>
      </c>
      <c r="L263" s="36"/>
      <c r="M263" s="36"/>
      <c r="N263" s="36"/>
    </row>
    <row r="264" spans="1:14" ht="14" x14ac:dyDescent="0.3">
      <c r="A264" s="43">
        <v>3</v>
      </c>
      <c r="B264" s="44" t="s">
        <v>848</v>
      </c>
      <c r="C264" s="43" t="s">
        <v>553</v>
      </c>
      <c r="D264" s="44" t="s">
        <v>552</v>
      </c>
      <c r="E264" s="45">
        <v>9.9524175127870332E-2</v>
      </c>
      <c r="F264" s="86">
        <v>0.1069634087277955</v>
      </c>
      <c r="G264" s="86">
        <v>0.1154404295406449</v>
      </c>
      <c r="H264" s="81">
        <f t="shared" si="12"/>
        <v>7.4392335999251685E-3</v>
      </c>
      <c r="I264" s="153">
        <f t="shared" si="13"/>
        <v>7.4748005601323664E-2</v>
      </c>
      <c r="J264" s="81">
        <f t="shared" si="14"/>
        <v>1.5916254412774569E-2</v>
      </c>
      <c r="K264" s="46">
        <f t="shared" si="15"/>
        <v>0.15992349991672977</v>
      </c>
      <c r="L264" s="36"/>
      <c r="M264" s="36"/>
      <c r="N264" s="36"/>
    </row>
    <row r="265" spans="1:14" ht="14" x14ac:dyDescent="0.3">
      <c r="A265" s="39">
        <v>2</v>
      </c>
      <c r="B265" s="40" t="s">
        <v>685</v>
      </c>
      <c r="C265" s="39" t="s">
        <v>554</v>
      </c>
      <c r="D265" s="40" t="s">
        <v>555</v>
      </c>
      <c r="E265" s="41">
        <v>16.966187796111971</v>
      </c>
      <c r="F265" s="68">
        <v>17.687012524685631</v>
      </c>
      <c r="G265" s="68">
        <v>19.090398228980991</v>
      </c>
      <c r="H265" s="79">
        <f t="shared" si="12"/>
        <v>0.72082472857366042</v>
      </c>
      <c r="I265" s="152">
        <f t="shared" si="13"/>
        <v>4.2485957201230974E-2</v>
      </c>
      <c r="J265" s="79">
        <f t="shared" si="14"/>
        <v>2.1242104328690203</v>
      </c>
      <c r="K265" s="42">
        <f t="shared" si="15"/>
        <v>0.1252025769369246</v>
      </c>
      <c r="L265" s="36"/>
      <c r="M265" s="36"/>
      <c r="N265" s="36"/>
    </row>
    <row r="266" spans="1:14" ht="14" x14ac:dyDescent="0.3">
      <c r="A266" s="43">
        <v>3</v>
      </c>
      <c r="B266" s="44" t="s">
        <v>848</v>
      </c>
      <c r="C266" s="43" t="s">
        <v>556</v>
      </c>
      <c r="D266" s="44" t="s">
        <v>557</v>
      </c>
      <c r="E266" s="45">
        <v>2.3189004337977939</v>
      </c>
      <c r="F266" s="86">
        <v>2.5002750507651039</v>
      </c>
      <c r="G266" s="86">
        <v>2.7026875154485714</v>
      </c>
      <c r="H266" s="81">
        <f t="shared" si="12"/>
        <v>0.18137461696731005</v>
      </c>
      <c r="I266" s="153">
        <f t="shared" si="13"/>
        <v>7.8215784655429402E-2</v>
      </c>
      <c r="J266" s="81">
        <f t="shared" si="14"/>
        <v>0.38378708165077757</v>
      </c>
      <c r="K266" s="46">
        <f t="shared" si="15"/>
        <v>0.1655039069625891</v>
      </c>
      <c r="L266" s="36"/>
      <c r="M266" s="36"/>
      <c r="N266" s="36"/>
    </row>
    <row r="267" spans="1:14" ht="14" x14ac:dyDescent="0.3">
      <c r="A267" s="43">
        <v>3</v>
      </c>
      <c r="B267" s="44" t="s">
        <v>685</v>
      </c>
      <c r="C267" s="43" t="s">
        <v>558</v>
      </c>
      <c r="D267" s="44" t="s">
        <v>559</v>
      </c>
      <c r="E267" s="45">
        <v>14.401295806980039</v>
      </c>
      <c r="F267" s="86">
        <v>14.924518278462225</v>
      </c>
      <c r="G267" s="86">
        <v>16.102716006155433</v>
      </c>
      <c r="H267" s="81">
        <f t="shared" ref="H267:H330" si="16">F267-E267</f>
        <v>0.52322247148218537</v>
      </c>
      <c r="I267" s="153">
        <f t="shared" ref="I267:I330" si="17">H267/E267</f>
        <v>3.6331624493720155E-2</v>
      </c>
      <c r="J267" s="81">
        <f t="shared" ref="J267:J330" si="18">G267-E267</f>
        <v>1.7014201991753932</v>
      </c>
      <c r="K267" s="46">
        <f t="shared" ref="K267:K330" si="19">J267/E267</f>
        <v>0.11814354916248207</v>
      </c>
      <c r="L267" s="36"/>
      <c r="M267" s="36"/>
      <c r="N267" s="36"/>
    </row>
    <row r="268" spans="1:14" ht="14" x14ac:dyDescent="0.3">
      <c r="A268" s="43">
        <v>3</v>
      </c>
      <c r="B268" s="44" t="s">
        <v>685</v>
      </c>
      <c r="C268" s="43" t="s">
        <v>560</v>
      </c>
      <c r="D268" s="44" t="s">
        <v>561</v>
      </c>
      <c r="E268" s="45">
        <v>0.24599155533413705</v>
      </c>
      <c r="F268" s="86">
        <v>0.26221919545830102</v>
      </c>
      <c r="G268" s="86">
        <v>0.28499470737698462</v>
      </c>
      <c r="H268" s="81">
        <f t="shared" si="16"/>
        <v>1.6227640124163972E-2</v>
      </c>
      <c r="I268" s="153">
        <f t="shared" si="17"/>
        <v>6.5968281318118924E-2</v>
      </c>
      <c r="J268" s="81">
        <f t="shared" si="18"/>
        <v>3.9003152042847572E-2</v>
      </c>
      <c r="K268" s="46">
        <f t="shared" si="19"/>
        <v>0.15855484140448856</v>
      </c>
      <c r="L268" s="36"/>
      <c r="M268" s="36"/>
      <c r="N268" s="36"/>
    </row>
    <row r="269" spans="1:14" ht="14" x14ac:dyDescent="0.3">
      <c r="A269" s="39">
        <v>2</v>
      </c>
      <c r="B269" s="40" t="s">
        <v>685</v>
      </c>
      <c r="C269" s="39" t="s">
        <v>562</v>
      </c>
      <c r="D269" s="40" t="s">
        <v>563</v>
      </c>
      <c r="E269" s="41">
        <v>34.943295353905349</v>
      </c>
      <c r="F269" s="68">
        <v>35.842567606260687</v>
      </c>
      <c r="G269" s="68">
        <v>38.250321394138837</v>
      </c>
      <c r="H269" s="79">
        <f t="shared" si="16"/>
        <v>0.89927225235533825</v>
      </c>
      <c r="I269" s="152">
        <f t="shared" si="17"/>
        <v>2.573518734416768E-2</v>
      </c>
      <c r="J269" s="79">
        <f t="shared" si="18"/>
        <v>3.3070260402334881</v>
      </c>
      <c r="K269" s="42">
        <f t="shared" si="19"/>
        <v>9.4639787310840634E-2</v>
      </c>
      <c r="L269" s="36"/>
      <c r="M269" s="36"/>
      <c r="N269" s="36"/>
    </row>
    <row r="270" spans="1:14" ht="14" x14ac:dyDescent="0.3">
      <c r="A270" s="43">
        <v>3</v>
      </c>
      <c r="B270" s="44" t="s">
        <v>848</v>
      </c>
      <c r="C270" s="43" t="s">
        <v>564</v>
      </c>
      <c r="D270" s="44" t="s">
        <v>565</v>
      </c>
      <c r="E270" s="45">
        <v>0.12460580625443837</v>
      </c>
      <c r="F270" s="86">
        <v>0.1326751611518262</v>
      </c>
      <c r="G270" s="86">
        <v>0.14262726888230184</v>
      </c>
      <c r="H270" s="81">
        <f t="shared" si="16"/>
        <v>8.0693548973878315E-3</v>
      </c>
      <c r="I270" s="153">
        <f t="shared" si="17"/>
        <v>6.4759060110815711E-2</v>
      </c>
      <c r="J270" s="81">
        <f t="shared" si="18"/>
        <v>1.8021462627863472E-2</v>
      </c>
      <c r="K270" s="46">
        <f t="shared" si="19"/>
        <v>0.14462779199120634</v>
      </c>
      <c r="L270" s="36"/>
      <c r="M270" s="36"/>
      <c r="N270" s="36"/>
    </row>
    <row r="271" spans="1:14" ht="14" x14ac:dyDescent="0.3">
      <c r="A271" s="43">
        <v>3</v>
      </c>
      <c r="B271" s="44" t="s">
        <v>685</v>
      </c>
      <c r="C271" s="43" t="s">
        <v>566</v>
      </c>
      <c r="D271" s="44" t="s">
        <v>567</v>
      </c>
      <c r="E271" s="45">
        <v>33.662396700297336</v>
      </c>
      <c r="F271" s="86">
        <v>34.521385364111048</v>
      </c>
      <c r="G271" s="86">
        <v>36.837942089614607</v>
      </c>
      <c r="H271" s="81">
        <f t="shared" si="16"/>
        <v>0.85898866381371164</v>
      </c>
      <c r="I271" s="153">
        <f t="shared" si="17"/>
        <v>2.5517751200588884E-2</v>
      </c>
      <c r="J271" s="81">
        <f t="shared" si="18"/>
        <v>3.1755453893172714</v>
      </c>
      <c r="K271" s="46">
        <f t="shared" si="19"/>
        <v>9.4335094960401975E-2</v>
      </c>
      <c r="L271" s="36"/>
      <c r="M271" s="36"/>
      <c r="N271" s="36"/>
    </row>
    <row r="272" spans="1:14" ht="14" x14ac:dyDescent="0.3">
      <c r="A272" s="43">
        <v>3</v>
      </c>
      <c r="B272" s="44" t="s">
        <v>685</v>
      </c>
      <c r="C272" s="43" t="s">
        <v>568</v>
      </c>
      <c r="D272" s="44" t="s">
        <v>569</v>
      </c>
      <c r="E272" s="45">
        <v>1.1562928473535694</v>
      </c>
      <c r="F272" s="86">
        <v>1.1885070809978153</v>
      </c>
      <c r="G272" s="86">
        <v>1.2697520356419316</v>
      </c>
      <c r="H272" s="81">
        <f t="shared" si="16"/>
        <v>3.2214233644245915E-2</v>
      </c>
      <c r="I272" s="153">
        <f t="shared" si="17"/>
        <v>2.785992641740825E-2</v>
      </c>
      <c r="J272" s="81">
        <f t="shared" si="18"/>
        <v>0.11345918828836221</v>
      </c>
      <c r="K272" s="46">
        <f t="shared" si="19"/>
        <v>9.8123229377435423E-2</v>
      </c>
      <c r="L272" s="36"/>
      <c r="M272" s="36"/>
      <c r="N272" s="36"/>
    </row>
    <row r="273" spans="1:14" ht="14" x14ac:dyDescent="0.3">
      <c r="A273" s="39">
        <v>2</v>
      </c>
      <c r="B273" s="40" t="s">
        <v>685</v>
      </c>
      <c r="C273" s="39" t="s">
        <v>570</v>
      </c>
      <c r="D273" s="40" t="s">
        <v>571</v>
      </c>
      <c r="E273" s="41">
        <v>29.341039814717288</v>
      </c>
      <c r="F273" s="68">
        <v>31.637411546526067</v>
      </c>
      <c r="G273" s="68">
        <v>34.168041957633442</v>
      </c>
      <c r="H273" s="79">
        <f t="shared" si="16"/>
        <v>2.2963717318087795</v>
      </c>
      <c r="I273" s="152">
        <f t="shared" si="17"/>
        <v>7.8264838134909365E-2</v>
      </c>
      <c r="J273" s="79">
        <f t="shared" si="18"/>
        <v>4.8270021429161538</v>
      </c>
      <c r="K273" s="42">
        <f t="shared" si="19"/>
        <v>0.16451367004706352</v>
      </c>
      <c r="L273" s="36"/>
      <c r="M273" s="36"/>
      <c r="N273" s="36"/>
    </row>
    <row r="274" spans="1:14" ht="14" x14ac:dyDescent="0.3">
      <c r="A274" s="43">
        <v>3</v>
      </c>
      <c r="B274" s="44" t="s">
        <v>848</v>
      </c>
      <c r="C274" s="43" t="s">
        <v>572</v>
      </c>
      <c r="D274" s="44" t="s">
        <v>573</v>
      </c>
      <c r="E274" s="45">
        <v>0.83864128434616569</v>
      </c>
      <c r="F274" s="86">
        <v>0.89416155991156399</v>
      </c>
      <c r="G274" s="86">
        <v>0.96174283258772253</v>
      </c>
      <c r="H274" s="81">
        <f t="shared" si="16"/>
        <v>5.5520275565398292E-2</v>
      </c>
      <c r="I274" s="153">
        <f t="shared" si="17"/>
        <v>6.620265016965371E-2</v>
      </c>
      <c r="J274" s="81">
        <f t="shared" si="18"/>
        <v>0.12310154824155684</v>
      </c>
      <c r="K274" s="46">
        <f t="shared" si="19"/>
        <v>0.14678689272676473</v>
      </c>
      <c r="L274" s="36"/>
      <c r="M274" s="36"/>
      <c r="N274" s="36"/>
    </row>
    <row r="275" spans="1:14" ht="14" x14ac:dyDescent="0.3">
      <c r="A275" s="43">
        <v>3</v>
      </c>
      <c r="B275" s="44" t="s">
        <v>685</v>
      </c>
      <c r="C275" s="43" t="s">
        <v>574</v>
      </c>
      <c r="D275" s="44" t="s">
        <v>575</v>
      </c>
      <c r="E275" s="45">
        <v>5.8616747735451238</v>
      </c>
      <c r="F275" s="86">
        <v>6.3038042488673973</v>
      </c>
      <c r="G275" s="86">
        <v>6.8006536251029077</v>
      </c>
      <c r="H275" s="81">
        <f t="shared" si="16"/>
        <v>0.44212947532227354</v>
      </c>
      <c r="I275" s="153">
        <f t="shared" si="17"/>
        <v>7.5427159029308424E-2</v>
      </c>
      <c r="J275" s="81">
        <f t="shared" si="18"/>
        <v>0.93897885155778393</v>
      </c>
      <c r="K275" s="46">
        <f t="shared" si="19"/>
        <v>0.16018951713178933</v>
      </c>
      <c r="L275" s="36"/>
      <c r="M275" s="36"/>
      <c r="N275" s="36"/>
    </row>
    <row r="276" spans="1:14" ht="14" x14ac:dyDescent="0.3">
      <c r="A276" s="43">
        <v>3</v>
      </c>
      <c r="B276" s="44" t="s">
        <v>685</v>
      </c>
      <c r="C276" s="43" t="s">
        <v>576</v>
      </c>
      <c r="D276" s="44" t="s">
        <v>577</v>
      </c>
      <c r="E276" s="45">
        <v>22.640723756825999</v>
      </c>
      <c r="F276" s="86">
        <v>24.439445737747103</v>
      </c>
      <c r="G276" s="86">
        <v>26.405645499942807</v>
      </c>
      <c r="H276" s="81">
        <f t="shared" si="16"/>
        <v>1.7987219809211048</v>
      </c>
      <c r="I276" s="153">
        <f t="shared" si="17"/>
        <v>7.9446311003145573E-2</v>
      </c>
      <c r="J276" s="81">
        <f t="shared" si="18"/>
        <v>3.7649217431168083</v>
      </c>
      <c r="K276" s="46">
        <f t="shared" si="19"/>
        <v>0.1662898140339579</v>
      </c>
      <c r="L276" s="36"/>
      <c r="M276" s="36"/>
      <c r="N276" s="36"/>
    </row>
    <row r="277" spans="1:14" ht="14" x14ac:dyDescent="0.3">
      <c r="A277" s="39">
        <v>2</v>
      </c>
      <c r="B277" s="40" t="s">
        <v>685</v>
      </c>
      <c r="C277" s="39" t="s">
        <v>578</v>
      </c>
      <c r="D277" s="40" t="s">
        <v>579</v>
      </c>
      <c r="E277" s="41">
        <v>2.6444965457371787</v>
      </c>
      <c r="F277" s="68">
        <v>2.8903248642618364</v>
      </c>
      <c r="G277" s="68">
        <v>3.1268146703295026</v>
      </c>
      <c r="H277" s="79">
        <f t="shared" si="16"/>
        <v>0.2458283185246577</v>
      </c>
      <c r="I277" s="152">
        <f t="shared" si="17"/>
        <v>9.2958457034448758E-2</v>
      </c>
      <c r="J277" s="79">
        <f t="shared" si="18"/>
        <v>0.48231812459232382</v>
      </c>
      <c r="K277" s="42">
        <f t="shared" si="19"/>
        <v>0.18238561338633666</v>
      </c>
      <c r="L277" s="36"/>
      <c r="M277" s="36"/>
      <c r="N277" s="36"/>
    </row>
    <row r="278" spans="1:14" ht="14" x14ac:dyDescent="0.3">
      <c r="A278" s="43">
        <v>3</v>
      </c>
      <c r="B278" s="44" t="s">
        <v>685</v>
      </c>
      <c r="C278" s="43" t="s">
        <v>580</v>
      </c>
      <c r="D278" s="44" t="s">
        <v>579</v>
      </c>
      <c r="E278" s="45">
        <v>2.6444965457371787</v>
      </c>
      <c r="F278" s="86">
        <v>2.8903248642618364</v>
      </c>
      <c r="G278" s="86">
        <v>3.1268146703295026</v>
      </c>
      <c r="H278" s="81">
        <f t="shared" si="16"/>
        <v>0.2458283185246577</v>
      </c>
      <c r="I278" s="153">
        <f t="shared" si="17"/>
        <v>9.2958457034448758E-2</v>
      </c>
      <c r="J278" s="81">
        <f t="shared" si="18"/>
        <v>0.48231812459232382</v>
      </c>
      <c r="K278" s="46">
        <f t="shared" si="19"/>
        <v>0.18238561338633666</v>
      </c>
      <c r="L278" s="36"/>
      <c r="M278" s="36"/>
      <c r="N278" s="36"/>
    </row>
    <row r="279" spans="1:14" ht="14" x14ac:dyDescent="0.3">
      <c r="A279" s="39">
        <v>2</v>
      </c>
      <c r="B279" s="40" t="s">
        <v>685</v>
      </c>
      <c r="C279" s="39" t="s">
        <v>581</v>
      </c>
      <c r="D279" s="40" t="s">
        <v>582</v>
      </c>
      <c r="E279" s="41">
        <v>80.479371412259212</v>
      </c>
      <c r="F279" s="68">
        <v>86.732866382761159</v>
      </c>
      <c r="G279" s="68">
        <v>93.476258539798152</v>
      </c>
      <c r="H279" s="79">
        <f t="shared" si="16"/>
        <v>6.2534949705019471</v>
      </c>
      <c r="I279" s="152">
        <f t="shared" si="17"/>
        <v>7.7703079196135075E-2</v>
      </c>
      <c r="J279" s="79">
        <f t="shared" si="18"/>
        <v>12.99688712753894</v>
      </c>
      <c r="K279" s="42">
        <f t="shared" si="19"/>
        <v>0.16149339761815235</v>
      </c>
      <c r="L279" s="36"/>
      <c r="M279" s="36"/>
      <c r="N279" s="36"/>
    </row>
    <row r="280" spans="1:14" ht="14" x14ac:dyDescent="0.3">
      <c r="A280" s="43">
        <v>3</v>
      </c>
      <c r="B280" s="44" t="s">
        <v>685</v>
      </c>
      <c r="C280" s="43" t="s">
        <v>583</v>
      </c>
      <c r="D280" s="44" t="s">
        <v>582</v>
      </c>
      <c r="E280" s="45">
        <v>80.479371412259212</v>
      </c>
      <c r="F280" s="86">
        <v>86.732866382761159</v>
      </c>
      <c r="G280" s="86">
        <v>93.476258539798152</v>
      </c>
      <c r="H280" s="81">
        <f t="shared" si="16"/>
        <v>6.2534949705019471</v>
      </c>
      <c r="I280" s="153">
        <f t="shared" si="17"/>
        <v>7.7703079196135075E-2</v>
      </c>
      <c r="J280" s="81">
        <f t="shared" si="18"/>
        <v>12.99688712753894</v>
      </c>
      <c r="K280" s="46">
        <f t="shared" si="19"/>
        <v>0.16149339761815235</v>
      </c>
      <c r="L280" s="36"/>
      <c r="M280" s="36"/>
      <c r="N280" s="36"/>
    </row>
    <row r="281" spans="1:14" ht="14" x14ac:dyDescent="0.3">
      <c r="A281" s="39">
        <v>2</v>
      </c>
      <c r="B281" s="40" t="s">
        <v>685</v>
      </c>
      <c r="C281" s="39" t="s">
        <v>584</v>
      </c>
      <c r="D281" s="40" t="s">
        <v>585</v>
      </c>
      <c r="E281" s="41">
        <v>9.3373314982017117</v>
      </c>
      <c r="F281" s="68">
        <v>10.19781793591382</v>
      </c>
      <c r="G281" s="68">
        <v>11.039856015352898</v>
      </c>
      <c r="H281" s="79">
        <f t="shared" si="16"/>
        <v>0.8604864377121082</v>
      </c>
      <c r="I281" s="152">
        <f t="shared" si="17"/>
        <v>9.2155498375293882E-2</v>
      </c>
      <c r="J281" s="79">
        <f t="shared" si="18"/>
        <v>1.7025245171511862</v>
      </c>
      <c r="K281" s="42">
        <f t="shared" si="19"/>
        <v>0.18233523330290646</v>
      </c>
      <c r="L281" s="36"/>
      <c r="M281" s="36"/>
      <c r="N281" s="36"/>
    </row>
    <row r="282" spans="1:14" ht="14" x14ac:dyDescent="0.3">
      <c r="A282" s="43">
        <v>3</v>
      </c>
      <c r="B282" s="44" t="s">
        <v>848</v>
      </c>
      <c r="C282" s="43" t="s">
        <v>586</v>
      </c>
      <c r="D282" s="44" t="s">
        <v>587</v>
      </c>
      <c r="E282" s="45">
        <v>0.39607842167904761</v>
      </c>
      <c r="F282" s="86">
        <v>0.42175836435297182</v>
      </c>
      <c r="G282" s="86">
        <v>0.45346295825019811</v>
      </c>
      <c r="H282" s="81">
        <f t="shared" si="16"/>
        <v>2.5679942673924205E-2</v>
      </c>
      <c r="I282" s="153">
        <f t="shared" si="17"/>
        <v>6.4835500416968728E-2</v>
      </c>
      <c r="J282" s="81">
        <f t="shared" si="18"/>
        <v>5.7384536571150502E-2</v>
      </c>
      <c r="K282" s="46">
        <f t="shared" si="19"/>
        <v>0.14488175429473571</v>
      </c>
      <c r="L282" s="36"/>
      <c r="M282" s="36"/>
      <c r="N282" s="36"/>
    </row>
    <row r="283" spans="1:14" ht="14" x14ac:dyDescent="0.3">
      <c r="A283" s="43">
        <v>3</v>
      </c>
      <c r="B283" s="44" t="s">
        <v>685</v>
      </c>
      <c r="C283" s="43" t="s">
        <v>588</v>
      </c>
      <c r="D283" s="57" t="s">
        <v>589</v>
      </c>
      <c r="E283" s="45">
        <v>4.6605091577722044</v>
      </c>
      <c r="F283" s="86">
        <v>5.0650147231782725</v>
      </c>
      <c r="G283" s="86">
        <v>5.470120158262441</v>
      </c>
      <c r="H283" s="81">
        <f t="shared" si="16"/>
        <v>0.40450556540606808</v>
      </c>
      <c r="I283" s="153">
        <f t="shared" si="17"/>
        <v>8.6794286141780266E-2</v>
      </c>
      <c r="J283" s="81">
        <f t="shared" si="18"/>
        <v>0.8096110004902366</v>
      </c>
      <c r="K283" s="46">
        <f t="shared" si="19"/>
        <v>0.17371728561890504</v>
      </c>
      <c r="L283" s="36"/>
      <c r="M283" s="36"/>
      <c r="N283" s="36"/>
    </row>
    <row r="284" spans="1:14" ht="14" x14ac:dyDescent="0.3">
      <c r="A284" s="43">
        <v>3</v>
      </c>
      <c r="B284" s="44" t="s">
        <v>685</v>
      </c>
      <c r="C284" s="43" t="s">
        <v>590</v>
      </c>
      <c r="D284" s="44" t="s">
        <v>591</v>
      </c>
      <c r="E284" s="45">
        <v>4.280743918750459</v>
      </c>
      <c r="F284" s="86">
        <v>4.7110448483825769</v>
      </c>
      <c r="G284" s="86">
        <v>5.1162728988402586</v>
      </c>
      <c r="H284" s="81">
        <f t="shared" si="16"/>
        <v>0.43030092963211786</v>
      </c>
      <c r="I284" s="153">
        <f t="shared" si="17"/>
        <v>0.10052012869709849</v>
      </c>
      <c r="J284" s="81">
        <f t="shared" si="18"/>
        <v>0.83552898008979959</v>
      </c>
      <c r="K284" s="46">
        <f t="shared" si="19"/>
        <v>0.19518312609871999</v>
      </c>
      <c r="L284" s="36"/>
      <c r="M284" s="36"/>
      <c r="N284" s="36"/>
    </row>
    <row r="285" spans="1:14" ht="14" x14ac:dyDescent="0.3">
      <c r="A285" s="39">
        <v>2</v>
      </c>
      <c r="B285" s="40" t="s">
        <v>685</v>
      </c>
      <c r="C285" s="39" t="s">
        <v>592</v>
      </c>
      <c r="D285" s="40" t="s">
        <v>593</v>
      </c>
      <c r="E285" s="41">
        <v>17.325258068464748</v>
      </c>
      <c r="F285" s="68">
        <v>18.724071190227459</v>
      </c>
      <c r="G285" s="68">
        <v>19.954313669913848</v>
      </c>
      <c r="H285" s="79">
        <f t="shared" si="16"/>
        <v>1.3988131217627107</v>
      </c>
      <c r="I285" s="152">
        <f t="shared" si="17"/>
        <v>8.0738371471003684E-2</v>
      </c>
      <c r="J285" s="79">
        <f t="shared" si="18"/>
        <v>2.6290556014490996</v>
      </c>
      <c r="K285" s="42">
        <f t="shared" si="19"/>
        <v>0.15174698068333417</v>
      </c>
      <c r="L285" s="36"/>
      <c r="M285" s="36"/>
      <c r="N285" s="36"/>
    </row>
    <row r="286" spans="1:14" ht="14" x14ac:dyDescent="0.3">
      <c r="A286" s="43">
        <v>3</v>
      </c>
      <c r="B286" s="44" t="s">
        <v>848</v>
      </c>
      <c r="C286" s="43" t="s">
        <v>594</v>
      </c>
      <c r="D286" s="44" t="s">
        <v>595</v>
      </c>
      <c r="E286" s="45">
        <v>9.95244182114743E-2</v>
      </c>
      <c r="F286" s="86">
        <v>0.10401295410586318</v>
      </c>
      <c r="G286" s="86">
        <v>0.11095615683494514</v>
      </c>
      <c r="H286" s="81">
        <f t="shared" si="16"/>
        <v>4.4885358943888842E-3</v>
      </c>
      <c r="I286" s="153">
        <f t="shared" si="17"/>
        <v>4.509984559619757E-2</v>
      </c>
      <c r="J286" s="81">
        <f t="shared" si="18"/>
        <v>1.1431738623470841E-2</v>
      </c>
      <c r="K286" s="46">
        <f t="shared" si="19"/>
        <v>0.11486365686840921</v>
      </c>
      <c r="L286" s="36"/>
      <c r="M286" s="36"/>
      <c r="N286" s="36"/>
    </row>
    <row r="287" spans="1:14" ht="14" x14ac:dyDescent="0.3">
      <c r="A287" s="43">
        <v>3</v>
      </c>
      <c r="B287" s="44" t="s">
        <v>685</v>
      </c>
      <c r="C287" s="43" t="s">
        <v>596</v>
      </c>
      <c r="D287" s="44" t="s">
        <v>597</v>
      </c>
      <c r="E287" s="45">
        <v>17.01835605273213</v>
      </c>
      <c r="F287" s="86">
        <v>18.397248459613706</v>
      </c>
      <c r="G287" s="86">
        <v>19.606807246592457</v>
      </c>
      <c r="H287" s="81">
        <f t="shared" si="16"/>
        <v>1.378892406881576</v>
      </c>
      <c r="I287" s="153">
        <f t="shared" si="17"/>
        <v>8.1023831127343723E-2</v>
      </c>
      <c r="J287" s="81">
        <f t="shared" si="18"/>
        <v>2.5884511938603261</v>
      </c>
      <c r="K287" s="46">
        <f t="shared" si="19"/>
        <v>0.15209760483561957</v>
      </c>
      <c r="L287" s="36"/>
      <c r="M287" s="36"/>
      <c r="N287" s="36"/>
    </row>
    <row r="288" spans="1:14" ht="14" x14ac:dyDescent="0.3">
      <c r="A288" s="43">
        <v>3</v>
      </c>
      <c r="B288" s="44" t="s">
        <v>685</v>
      </c>
      <c r="C288" s="43" t="s">
        <v>598</v>
      </c>
      <c r="D288" s="44" t="s">
        <v>599</v>
      </c>
      <c r="E288" s="45">
        <v>0.2073775975211429</v>
      </c>
      <c r="F288" s="86">
        <v>0.22280977650788972</v>
      </c>
      <c r="G288" s="86">
        <v>0.23655026648644864</v>
      </c>
      <c r="H288" s="81">
        <f t="shared" si="16"/>
        <v>1.5432178986746814E-2</v>
      </c>
      <c r="I288" s="153">
        <f t="shared" si="17"/>
        <v>7.4415844195385897E-2</v>
      </c>
      <c r="J288" s="81">
        <f t="shared" si="18"/>
        <v>2.9172668965305737E-2</v>
      </c>
      <c r="K288" s="46">
        <f t="shared" si="19"/>
        <v>0.14067415822160576</v>
      </c>
      <c r="L288" s="36"/>
      <c r="M288" s="36"/>
      <c r="N288" s="36"/>
    </row>
    <row r="289" spans="1:14" ht="14" x14ac:dyDescent="0.3">
      <c r="A289" s="49">
        <v>1</v>
      </c>
      <c r="B289" s="50" t="s">
        <v>685</v>
      </c>
      <c r="C289" s="49" t="s">
        <v>600</v>
      </c>
      <c r="D289" s="50" t="s">
        <v>22</v>
      </c>
      <c r="E289" s="51">
        <v>529.87513981848588</v>
      </c>
      <c r="F289" s="69">
        <v>571.04908809499636</v>
      </c>
      <c r="G289" s="69">
        <v>608.03782396485724</v>
      </c>
      <c r="H289" s="82">
        <f t="shared" si="16"/>
        <v>41.173948276510487</v>
      </c>
      <c r="I289" s="154">
        <f t="shared" si="17"/>
        <v>7.7705001013285965E-2</v>
      </c>
      <c r="J289" s="82">
        <f t="shared" si="18"/>
        <v>78.162684146371362</v>
      </c>
      <c r="K289" s="52">
        <f t="shared" si="19"/>
        <v>0.14751151407697063</v>
      </c>
      <c r="L289" s="36"/>
      <c r="M289" s="36"/>
      <c r="N289" s="36"/>
    </row>
    <row r="290" spans="1:14" ht="14" x14ac:dyDescent="0.3">
      <c r="A290" s="39">
        <v>2</v>
      </c>
      <c r="B290" s="40" t="s">
        <v>848</v>
      </c>
      <c r="C290" s="39" t="s">
        <v>601</v>
      </c>
      <c r="D290" s="40" t="s">
        <v>602</v>
      </c>
      <c r="E290" s="41">
        <v>9.7141476262861612E-2</v>
      </c>
      <c r="F290" s="68">
        <v>0.10538322212754617</v>
      </c>
      <c r="G290" s="68">
        <v>0.11251117887352391</v>
      </c>
      <c r="H290" s="79">
        <f t="shared" si="16"/>
        <v>8.2417458646845548E-3</v>
      </c>
      <c r="I290" s="152">
        <f t="shared" si="17"/>
        <v>8.484270758231699E-2</v>
      </c>
      <c r="J290" s="79">
        <f t="shared" si="18"/>
        <v>1.5369702610662297E-2</v>
      </c>
      <c r="K290" s="42">
        <f t="shared" si="19"/>
        <v>0.15821977595926576</v>
      </c>
      <c r="L290" s="36"/>
      <c r="M290" s="36"/>
      <c r="N290" s="36"/>
    </row>
    <row r="291" spans="1:14" ht="14" x14ac:dyDescent="0.3">
      <c r="A291" s="43">
        <v>3</v>
      </c>
      <c r="B291" s="44" t="s">
        <v>848</v>
      </c>
      <c r="C291" s="43" t="s">
        <v>603</v>
      </c>
      <c r="D291" s="44" t="s">
        <v>602</v>
      </c>
      <c r="E291" s="45">
        <v>9.7141476262861612E-2</v>
      </c>
      <c r="F291" s="86">
        <v>0.10538322212754617</v>
      </c>
      <c r="G291" s="86">
        <v>0.11251117887352391</v>
      </c>
      <c r="H291" s="81">
        <f t="shared" si="16"/>
        <v>8.2417458646845548E-3</v>
      </c>
      <c r="I291" s="153">
        <f t="shared" si="17"/>
        <v>8.484270758231699E-2</v>
      </c>
      <c r="J291" s="81">
        <f t="shared" si="18"/>
        <v>1.5369702610662297E-2</v>
      </c>
      <c r="K291" s="46">
        <f t="shared" si="19"/>
        <v>0.15821977595926576</v>
      </c>
      <c r="L291" s="36"/>
      <c r="M291" s="36"/>
      <c r="N291" s="36"/>
    </row>
    <row r="292" spans="1:14" ht="14" x14ac:dyDescent="0.3">
      <c r="A292" s="39">
        <v>2</v>
      </c>
      <c r="B292" s="40" t="s">
        <v>685</v>
      </c>
      <c r="C292" s="39" t="s">
        <v>604</v>
      </c>
      <c r="D292" s="40" t="s">
        <v>605</v>
      </c>
      <c r="E292" s="41">
        <v>213.55037984672694</v>
      </c>
      <c r="F292" s="68">
        <v>230.47001912357234</v>
      </c>
      <c r="G292" s="68">
        <v>246.62795289235626</v>
      </c>
      <c r="H292" s="79">
        <f t="shared" si="16"/>
        <v>16.919639276845402</v>
      </c>
      <c r="I292" s="152">
        <f t="shared" si="17"/>
        <v>7.9230199866604109E-2</v>
      </c>
      <c r="J292" s="79">
        <f t="shared" si="18"/>
        <v>33.077573045629322</v>
      </c>
      <c r="K292" s="42">
        <f t="shared" si="19"/>
        <v>0.15489353411298226</v>
      </c>
      <c r="L292" s="36"/>
      <c r="M292" s="36"/>
      <c r="N292" s="36"/>
    </row>
    <row r="293" spans="1:14" ht="14" x14ac:dyDescent="0.3">
      <c r="A293" s="43">
        <v>3</v>
      </c>
      <c r="B293" s="44" t="s">
        <v>848</v>
      </c>
      <c r="C293" s="43" t="s">
        <v>606</v>
      </c>
      <c r="D293" s="44" t="s">
        <v>607</v>
      </c>
      <c r="E293" s="45">
        <v>10.895721005179846</v>
      </c>
      <c r="F293" s="86">
        <v>11.795533348520273</v>
      </c>
      <c r="G293" s="86">
        <v>12.582332596703143</v>
      </c>
      <c r="H293" s="81">
        <f t="shared" si="16"/>
        <v>0.89981234334042703</v>
      </c>
      <c r="I293" s="153">
        <f t="shared" si="17"/>
        <v>8.2584010999607521E-2</v>
      </c>
      <c r="J293" s="81">
        <f t="shared" si="18"/>
        <v>1.6866115915232971</v>
      </c>
      <c r="K293" s="46">
        <f t="shared" si="19"/>
        <v>0.15479577631636116</v>
      </c>
      <c r="L293" s="36"/>
      <c r="M293" s="36"/>
      <c r="N293" s="36"/>
    </row>
    <row r="294" spans="1:14" ht="14" x14ac:dyDescent="0.3">
      <c r="A294" s="43">
        <v>3</v>
      </c>
      <c r="B294" s="44" t="s">
        <v>685</v>
      </c>
      <c r="C294" s="43" t="s">
        <v>608</v>
      </c>
      <c r="D294" s="44" t="s">
        <v>609</v>
      </c>
      <c r="E294" s="45">
        <v>1.7391628060445337</v>
      </c>
      <c r="F294" s="86">
        <v>1.9344078782079346</v>
      </c>
      <c r="G294" s="86">
        <v>2.0961300496621225</v>
      </c>
      <c r="H294" s="81">
        <f t="shared" si="16"/>
        <v>0.19524507216340092</v>
      </c>
      <c r="I294" s="153">
        <f t="shared" si="17"/>
        <v>0.11226382687395248</v>
      </c>
      <c r="J294" s="81">
        <f t="shared" si="18"/>
        <v>0.3569672436175888</v>
      </c>
      <c r="K294" s="46">
        <f t="shared" si="19"/>
        <v>0.20525234462060371</v>
      </c>
      <c r="L294" s="36"/>
      <c r="M294" s="36"/>
      <c r="N294" s="36"/>
    </row>
    <row r="295" spans="1:14" ht="14" x14ac:dyDescent="0.3">
      <c r="A295" s="43">
        <v>3</v>
      </c>
      <c r="B295" s="44" t="s">
        <v>685</v>
      </c>
      <c r="C295" s="43" t="s">
        <v>610</v>
      </c>
      <c r="D295" s="44" t="s">
        <v>611</v>
      </c>
      <c r="E295" s="45">
        <v>182.56409247713739</v>
      </c>
      <c r="F295" s="86">
        <v>196.93993956946352</v>
      </c>
      <c r="G295" s="86">
        <v>210.75682750297753</v>
      </c>
      <c r="H295" s="81">
        <f t="shared" si="16"/>
        <v>14.375847092326126</v>
      </c>
      <c r="I295" s="153">
        <f t="shared" si="17"/>
        <v>7.8744110614886773E-2</v>
      </c>
      <c r="J295" s="81">
        <f t="shared" si="18"/>
        <v>28.192735025840136</v>
      </c>
      <c r="K295" s="46">
        <f t="shared" si="19"/>
        <v>0.15442650656711548</v>
      </c>
      <c r="L295" s="36"/>
      <c r="M295" s="36"/>
      <c r="N295" s="36"/>
    </row>
    <row r="296" spans="1:14" ht="14" x14ac:dyDescent="0.3">
      <c r="A296" s="43">
        <v>3</v>
      </c>
      <c r="B296" s="44" t="s">
        <v>685</v>
      </c>
      <c r="C296" s="43" t="s">
        <v>612</v>
      </c>
      <c r="D296" s="44" t="s">
        <v>613</v>
      </c>
      <c r="E296" s="45">
        <v>2.8013221112109279</v>
      </c>
      <c r="F296" s="86">
        <v>3.0418150535360211</v>
      </c>
      <c r="G296" s="86">
        <v>3.2627328165027012</v>
      </c>
      <c r="H296" s="81">
        <f t="shared" si="16"/>
        <v>0.24049294232509322</v>
      </c>
      <c r="I296" s="153">
        <f t="shared" si="17"/>
        <v>8.5849799765131365E-2</v>
      </c>
      <c r="J296" s="81">
        <f t="shared" si="18"/>
        <v>0.4614107052917733</v>
      </c>
      <c r="K296" s="46">
        <f t="shared" si="19"/>
        <v>0.16471176357949041</v>
      </c>
      <c r="L296" s="36"/>
      <c r="M296" s="36"/>
      <c r="N296" s="36"/>
    </row>
    <row r="297" spans="1:14" ht="14" x14ac:dyDescent="0.3">
      <c r="A297" s="43">
        <v>3</v>
      </c>
      <c r="B297" s="44" t="s">
        <v>685</v>
      </c>
      <c r="C297" s="43" t="s">
        <v>614</v>
      </c>
      <c r="D297" s="44" t="s">
        <v>615</v>
      </c>
      <c r="E297" s="45">
        <v>15.55008144715425</v>
      </c>
      <c r="F297" s="86">
        <v>16.758323273844571</v>
      </c>
      <c r="G297" s="86">
        <v>17.929929926510752</v>
      </c>
      <c r="H297" s="81">
        <f t="shared" si="16"/>
        <v>1.2082418266903208</v>
      </c>
      <c r="I297" s="153">
        <f t="shared" si="17"/>
        <v>7.7700032041403591E-2</v>
      </c>
      <c r="J297" s="81">
        <f t="shared" si="18"/>
        <v>2.379848479356502</v>
      </c>
      <c r="K297" s="46">
        <f t="shared" si="19"/>
        <v>0.15304411667837453</v>
      </c>
      <c r="L297" s="36"/>
      <c r="M297" s="36"/>
      <c r="N297" s="36"/>
    </row>
    <row r="298" spans="1:14" ht="14" x14ac:dyDescent="0.3">
      <c r="A298" s="39">
        <v>2</v>
      </c>
      <c r="B298" s="40" t="s">
        <v>685</v>
      </c>
      <c r="C298" s="39" t="s">
        <v>616</v>
      </c>
      <c r="D298" s="40" t="s">
        <v>617</v>
      </c>
      <c r="E298" s="41">
        <v>127.81998413911835</v>
      </c>
      <c r="F298" s="68">
        <v>136.14385606360756</v>
      </c>
      <c r="G298" s="68">
        <v>144.82947509663489</v>
      </c>
      <c r="H298" s="79">
        <f t="shared" si="16"/>
        <v>8.323871924489211</v>
      </c>
      <c r="I298" s="152">
        <f t="shared" si="17"/>
        <v>6.5121835060076128E-2</v>
      </c>
      <c r="J298" s="79">
        <f t="shared" si="18"/>
        <v>17.009490957516547</v>
      </c>
      <c r="K298" s="42">
        <f t="shared" si="19"/>
        <v>0.13307379962591406</v>
      </c>
      <c r="L298" s="36"/>
      <c r="M298" s="36"/>
      <c r="N298" s="36"/>
    </row>
    <row r="299" spans="1:14" ht="14" x14ac:dyDescent="0.3">
      <c r="A299" s="43">
        <v>3</v>
      </c>
      <c r="B299" s="44" t="s">
        <v>848</v>
      </c>
      <c r="C299" s="43" t="s">
        <v>618</v>
      </c>
      <c r="D299" s="44" t="s">
        <v>619</v>
      </c>
      <c r="E299" s="45">
        <v>1.5572561649576699</v>
      </c>
      <c r="F299" s="86">
        <v>1.6496460145406631</v>
      </c>
      <c r="G299" s="86">
        <v>1.743762643679206</v>
      </c>
      <c r="H299" s="81">
        <f t="shared" si="16"/>
        <v>9.2389849582993122E-2</v>
      </c>
      <c r="I299" s="153">
        <f t="shared" si="17"/>
        <v>5.9328613790078977E-2</v>
      </c>
      <c r="J299" s="81">
        <f t="shared" si="18"/>
        <v>0.18650647872153603</v>
      </c>
      <c r="K299" s="46">
        <f t="shared" si="19"/>
        <v>0.11976608789126594</v>
      </c>
      <c r="L299" s="36"/>
      <c r="M299" s="36"/>
      <c r="N299" s="36"/>
    </row>
    <row r="300" spans="1:14" ht="14" x14ac:dyDescent="0.3">
      <c r="A300" s="43">
        <v>3</v>
      </c>
      <c r="B300" s="44" t="s">
        <v>685</v>
      </c>
      <c r="C300" s="43" t="s">
        <v>620</v>
      </c>
      <c r="D300" s="44" t="s">
        <v>621</v>
      </c>
      <c r="E300" s="45">
        <v>6.6947836150538267</v>
      </c>
      <c r="F300" s="86">
        <v>7.2043224679904059</v>
      </c>
      <c r="G300" s="86">
        <v>7.6965915468344281</v>
      </c>
      <c r="H300" s="81">
        <f t="shared" si="16"/>
        <v>0.50953885293657919</v>
      </c>
      <c r="I300" s="153">
        <f t="shared" si="17"/>
        <v>7.6109831509839243E-2</v>
      </c>
      <c r="J300" s="81">
        <f t="shared" si="18"/>
        <v>1.0018079317806015</v>
      </c>
      <c r="K300" s="46">
        <f t="shared" si="19"/>
        <v>0.14964007642128205</v>
      </c>
      <c r="L300" s="36"/>
      <c r="M300" s="36"/>
      <c r="N300" s="36"/>
    </row>
    <row r="301" spans="1:14" ht="14" x14ac:dyDescent="0.3">
      <c r="A301" s="43">
        <v>3</v>
      </c>
      <c r="B301" s="44" t="s">
        <v>685</v>
      </c>
      <c r="C301" s="43" t="s">
        <v>622</v>
      </c>
      <c r="D301" s="44" t="s">
        <v>623</v>
      </c>
      <c r="E301" s="45">
        <v>99.475444589876957</v>
      </c>
      <c r="F301" s="86">
        <v>105.55640546423425</v>
      </c>
      <c r="G301" s="86">
        <v>112.11146210586904</v>
      </c>
      <c r="H301" s="81">
        <f t="shared" si="16"/>
        <v>6.080960874357288</v>
      </c>
      <c r="I301" s="153">
        <f t="shared" si="17"/>
        <v>6.1130270886732105E-2</v>
      </c>
      <c r="J301" s="81">
        <f t="shared" si="18"/>
        <v>12.63601751599208</v>
      </c>
      <c r="K301" s="46">
        <f t="shared" si="19"/>
        <v>0.12702649953552431</v>
      </c>
      <c r="L301" s="36"/>
      <c r="M301" s="36"/>
      <c r="N301" s="36"/>
    </row>
    <row r="302" spans="1:14" ht="14" x14ac:dyDescent="0.3">
      <c r="A302" s="43">
        <v>3</v>
      </c>
      <c r="B302" s="44" t="s">
        <v>685</v>
      </c>
      <c r="C302" s="43" t="s">
        <v>624</v>
      </c>
      <c r="D302" s="44" t="s">
        <v>625</v>
      </c>
      <c r="E302" s="45">
        <v>20.092499769229871</v>
      </c>
      <c r="F302" s="86">
        <v>21.733482116842239</v>
      </c>
      <c r="G302" s="86">
        <v>23.277658800252208</v>
      </c>
      <c r="H302" s="81">
        <f t="shared" si="16"/>
        <v>1.6409823476123684</v>
      </c>
      <c r="I302" s="153">
        <f t="shared" si="17"/>
        <v>8.1671388152777663E-2</v>
      </c>
      <c r="J302" s="81">
        <f t="shared" si="18"/>
        <v>3.1851590310223372</v>
      </c>
      <c r="K302" s="46">
        <f t="shared" si="19"/>
        <v>0.15852477628991515</v>
      </c>
      <c r="L302" s="36"/>
      <c r="M302" s="36"/>
      <c r="N302" s="36"/>
    </row>
    <row r="303" spans="1:14" ht="14" x14ac:dyDescent="0.3">
      <c r="A303" s="39">
        <v>2</v>
      </c>
      <c r="B303" s="40" t="s">
        <v>685</v>
      </c>
      <c r="C303" s="39" t="s">
        <v>626</v>
      </c>
      <c r="D303" s="40" t="s">
        <v>627</v>
      </c>
      <c r="E303" s="41">
        <v>188.40763576347933</v>
      </c>
      <c r="F303" s="68">
        <v>204.3298350220247</v>
      </c>
      <c r="G303" s="68">
        <v>216.46788229292119</v>
      </c>
      <c r="H303" s="79">
        <f t="shared" si="16"/>
        <v>15.922199258545362</v>
      </c>
      <c r="I303" s="152">
        <f t="shared" si="17"/>
        <v>8.4509309795350124E-2</v>
      </c>
      <c r="J303" s="79">
        <f t="shared" si="18"/>
        <v>28.060246529441855</v>
      </c>
      <c r="K303" s="42">
        <f t="shared" si="19"/>
        <v>0.14893370120448704</v>
      </c>
      <c r="L303" s="36"/>
      <c r="M303" s="36"/>
      <c r="N303" s="36"/>
    </row>
    <row r="304" spans="1:14" ht="14" x14ac:dyDescent="0.3">
      <c r="A304" s="43">
        <v>3</v>
      </c>
      <c r="B304" s="44" t="s">
        <v>848</v>
      </c>
      <c r="C304" s="43" t="s">
        <v>628</v>
      </c>
      <c r="D304" s="44" t="s">
        <v>629</v>
      </c>
      <c r="E304" s="45">
        <v>1.3743199781044235</v>
      </c>
      <c r="F304" s="86">
        <v>1.4913817352541043</v>
      </c>
      <c r="G304" s="86">
        <v>1.5919856187439576</v>
      </c>
      <c r="H304" s="81">
        <f t="shared" si="16"/>
        <v>0.11706175714968081</v>
      </c>
      <c r="I304" s="153">
        <f t="shared" si="17"/>
        <v>8.517794910552208E-2</v>
      </c>
      <c r="J304" s="81">
        <f t="shared" si="18"/>
        <v>0.21766564063953409</v>
      </c>
      <c r="K304" s="46">
        <f t="shared" si="19"/>
        <v>0.158380613035806</v>
      </c>
      <c r="L304" s="36"/>
      <c r="M304" s="36"/>
      <c r="N304" s="36"/>
    </row>
    <row r="305" spans="1:14" ht="14" x14ac:dyDescent="0.3">
      <c r="A305" s="43">
        <v>3</v>
      </c>
      <c r="B305" s="44" t="s">
        <v>685</v>
      </c>
      <c r="C305" s="43" t="s">
        <v>630</v>
      </c>
      <c r="D305" s="44" t="s">
        <v>631</v>
      </c>
      <c r="E305" s="45">
        <v>164.99385885856506</v>
      </c>
      <c r="F305" s="86">
        <v>179.18292308866788</v>
      </c>
      <c r="G305" s="86">
        <v>189.92200447813565</v>
      </c>
      <c r="H305" s="81">
        <f t="shared" si="16"/>
        <v>14.189064230102815</v>
      </c>
      <c r="I305" s="153">
        <f t="shared" si="17"/>
        <v>8.5997529412690871E-2</v>
      </c>
      <c r="J305" s="81">
        <f t="shared" si="18"/>
        <v>24.928145619570586</v>
      </c>
      <c r="K305" s="46">
        <f t="shared" si="19"/>
        <v>0.15108529367107731</v>
      </c>
      <c r="L305" s="36"/>
      <c r="M305" s="36"/>
      <c r="N305" s="36"/>
    </row>
    <row r="306" spans="1:14" ht="14" x14ac:dyDescent="0.3">
      <c r="A306" s="43">
        <v>3</v>
      </c>
      <c r="B306" s="44" t="s">
        <v>685</v>
      </c>
      <c r="C306" s="43" t="s">
        <v>632</v>
      </c>
      <c r="D306" s="44" t="s">
        <v>633</v>
      </c>
      <c r="E306" s="45">
        <v>22.039456926809869</v>
      </c>
      <c r="F306" s="86">
        <v>23.655530198102692</v>
      </c>
      <c r="G306" s="86">
        <v>24.953892196041593</v>
      </c>
      <c r="H306" s="81">
        <f t="shared" si="16"/>
        <v>1.616073271292823</v>
      </c>
      <c r="I306" s="153">
        <f t="shared" si="17"/>
        <v>7.3326365375498553E-2</v>
      </c>
      <c r="J306" s="81">
        <f t="shared" si="18"/>
        <v>2.9144352692317241</v>
      </c>
      <c r="K306" s="46">
        <f t="shared" si="19"/>
        <v>0.13223716350680415</v>
      </c>
      <c r="L306" s="36"/>
      <c r="M306" s="36"/>
      <c r="N306" s="36"/>
    </row>
    <row r="307" spans="1:14" ht="14" x14ac:dyDescent="0.3">
      <c r="A307" s="49">
        <v>1</v>
      </c>
      <c r="B307" s="50" t="s">
        <v>685</v>
      </c>
      <c r="C307" s="49" t="s">
        <v>634</v>
      </c>
      <c r="D307" s="50" t="s">
        <v>23</v>
      </c>
      <c r="E307" s="51">
        <v>226.186916566946</v>
      </c>
      <c r="F307" s="69">
        <v>245.08726794737504</v>
      </c>
      <c r="G307" s="69">
        <v>260.79014307397284</v>
      </c>
      <c r="H307" s="82">
        <f t="shared" si="16"/>
        <v>18.900351380429044</v>
      </c>
      <c r="I307" s="154">
        <f t="shared" si="17"/>
        <v>8.356076322758918E-2</v>
      </c>
      <c r="J307" s="82">
        <f t="shared" si="18"/>
        <v>34.603226507026847</v>
      </c>
      <c r="K307" s="52">
        <f t="shared" si="19"/>
        <v>0.15298509317971584</v>
      </c>
      <c r="L307" s="36"/>
      <c r="M307" s="36"/>
      <c r="N307" s="36"/>
    </row>
    <row r="308" spans="1:14" ht="14" x14ac:dyDescent="0.3">
      <c r="A308" s="39">
        <v>2</v>
      </c>
      <c r="B308" s="40" t="s">
        <v>848</v>
      </c>
      <c r="C308" s="39" t="s">
        <v>635</v>
      </c>
      <c r="D308" s="40" t="s">
        <v>636</v>
      </c>
      <c r="E308" s="41">
        <v>0.1014103874817314</v>
      </c>
      <c r="F308" s="68">
        <v>0.10969225902008049</v>
      </c>
      <c r="G308" s="68">
        <v>0.1166763832139646</v>
      </c>
      <c r="H308" s="79">
        <f t="shared" si="16"/>
        <v>8.2818715383490976E-3</v>
      </c>
      <c r="I308" s="152">
        <f t="shared" si="17"/>
        <v>8.1666895709682968E-2</v>
      </c>
      <c r="J308" s="79">
        <f t="shared" si="18"/>
        <v>1.5265995732233209E-2</v>
      </c>
      <c r="K308" s="42">
        <f t="shared" si="19"/>
        <v>0.15053680506825109</v>
      </c>
      <c r="L308" s="36"/>
      <c r="M308" s="36"/>
      <c r="N308" s="36"/>
    </row>
    <row r="309" spans="1:14" ht="14" x14ac:dyDescent="0.3">
      <c r="A309" s="43">
        <v>3</v>
      </c>
      <c r="B309" s="44" t="s">
        <v>848</v>
      </c>
      <c r="C309" s="43" t="s">
        <v>637</v>
      </c>
      <c r="D309" s="44" t="s">
        <v>636</v>
      </c>
      <c r="E309" s="45">
        <v>0.1014103874817314</v>
      </c>
      <c r="F309" s="86">
        <v>0.10969225902008049</v>
      </c>
      <c r="G309" s="86">
        <v>0.1166763832139646</v>
      </c>
      <c r="H309" s="81">
        <f t="shared" si="16"/>
        <v>8.2818715383490976E-3</v>
      </c>
      <c r="I309" s="153">
        <f t="shared" si="17"/>
        <v>8.1666895709682968E-2</v>
      </c>
      <c r="J309" s="81">
        <f t="shared" si="18"/>
        <v>1.5265995732233209E-2</v>
      </c>
      <c r="K309" s="46">
        <f t="shared" si="19"/>
        <v>0.15053680506825109</v>
      </c>
      <c r="L309" s="36"/>
      <c r="M309" s="36"/>
      <c r="N309" s="36"/>
    </row>
    <row r="310" spans="1:14" ht="14" x14ac:dyDescent="0.3">
      <c r="A310" s="39">
        <v>2</v>
      </c>
      <c r="B310" s="40" t="s">
        <v>685</v>
      </c>
      <c r="C310" s="39" t="s">
        <v>638</v>
      </c>
      <c r="D310" s="40" t="s">
        <v>639</v>
      </c>
      <c r="E310" s="41">
        <v>42.162961310411497</v>
      </c>
      <c r="F310" s="68">
        <v>44.328703953843359</v>
      </c>
      <c r="G310" s="68">
        <v>46.819060215582908</v>
      </c>
      <c r="H310" s="79">
        <f t="shared" si="16"/>
        <v>2.1657426434318623</v>
      </c>
      <c r="I310" s="152">
        <f t="shared" si="17"/>
        <v>5.1365999353965332E-2</v>
      </c>
      <c r="J310" s="79">
        <f t="shared" si="18"/>
        <v>4.6560989051714117</v>
      </c>
      <c r="K310" s="42">
        <f t="shared" si="19"/>
        <v>0.11043102193160373</v>
      </c>
      <c r="L310" s="36"/>
      <c r="M310" s="36"/>
      <c r="N310" s="36"/>
    </row>
    <row r="311" spans="1:14" ht="14" x14ac:dyDescent="0.3">
      <c r="A311" s="43">
        <v>3</v>
      </c>
      <c r="B311" s="44" t="s">
        <v>848</v>
      </c>
      <c r="C311" s="43" t="s">
        <v>640</v>
      </c>
      <c r="D311" s="44" t="s">
        <v>641</v>
      </c>
      <c r="E311" s="45">
        <v>0.25738884209517898</v>
      </c>
      <c r="F311" s="86">
        <v>0.27534481108265535</v>
      </c>
      <c r="G311" s="86">
        <v>0.29172421132518922</v>
      </c>
      <c r="H311" s="81">
        <f t="shared" si="16"/>
        <v>1.7955968987476367E-2</v>
      </c>
      <c r="I311" s="153">
        <f t="shared" si="17"/>
        <v>6.9762033355107472E-2</v>
      </c>
      <c r="J311" s="81">
        <f t="shared" si="18"/>
        <v>3.4335369230010238E-2</v>
      </c>
      <c r="K311" s="46">
        <f t="shared" si="19"/>
        <v>0.13339882549109675</v>
      </c>
      <c r="L311" s="36"/>
      <c r="M311" s="36"/>
      <c r="N311" s="36"/>
    </row>
    <row r="312" spans="1:14" ht="14" x14ac:dyDescent="0.3">
      <c r="A312" s="43">
        <v>3</v>
      </c>
      <c r="B312" s="44" t="s">
        <v>685</v>
      </c>
      <c r="C312" s="43" t="s">
        <v>642</v>
      </c>
      <c r="D312" s="44" t="s">
        <v>643</v>
      </c>
      <c r="E312" s="45">
        <v>11.508429862933008</v>
      </c>
      <c r="F312" s="86">
        <v>12.047715956752167</v>
      </c>
      <c r="G312" s="86">
        <v>12.699086842964142</v>
      </c>
      <c r="H312" s="81">
        <f t="shared" si="16"/>
        <v>0.53928609381915926</v>
      </c>
      <c r="I312" s="153">
        <f t="shared" si="17"/>
        <v>4.686009301374134E-2</v>
      </c>
      <c r="J312" s="81">
        <f t="shared" si="18"/>
        <v>1.1906569800311342</v>
      </c>
      <c r="K312" s="46">
        <f t="shared" si="19"/>
        <v>0.10345955045232265</v>
      </c>
      <c r="L312" s="36"/>
      <c r="M312" s="36"/>
      <c r="N312" s="36"/>
    </row>
    <row r="313" spans="1:14" ht="14" x14ac:dyDescent="0.3">
      <c r="A313" s="43">
        <v>3</v>
      </c>
      <c r="B313" s="44" t="s">
        <v>685</v>
      </c>
      <c r="C313" s="43" t="s">
        <v>644</v>
      </c>
      <c r="D313" s="44" t="s">
        <v>645</v>
      </c>
      <c r="E313" s="45">
        <v>0.10141040369101118</v>
      </c>
      <c r="F313" s="86">
        <v>0.10914162519707701</v>
      </c>
      <c r="G313" s="86">
        <v>0.11593126580357233</v>
      </c>
      <c r="H313" s="81">
        <f t="shared" si="16"/>
        <v>7.7312215060658385E-3</v>
      </c>
      <c r="I313" s="153">
        <f t="shared" si="17"/>
        <v>7.6236966077190743E-2</v>
      </c>
      <c r="J313" s="81">
        <f t="shared" si="18"/>
        <v>1.452086211256115E-2</v>
      </c>
      <c r="K313" s="46">
        <f t="shared" si="19"/>
        <v>0.14318907709710904</v>
      </c>
      <c r="L313" s="36"/>
      <c r="M313" s="36"/>
      <c r="N313" s="36"/>
    </row>
    <row r="314" spans="1:14" ht="14" x14ac:dyDescent="0.3">
      <c r="A314" s="43">
        <v>3</v>
      </c>
      <c r="B314" s="44" t="s">
        <v>685</v>
      </c>
      <c r="C314" s="43" t="s">
        <v>646</v>
      </c>
      <c r="D314" s="44" t="s">
        <v>647</v>
      </c>
      <c r="E314" s="45">
        <v>30.194321793997531</v>
      </c>
      <c r="F314" s="86">
        <v>31.787722053869093</v>
      </c>
      <c r="G314" s="86">
        <v>33.59650871652228</v>
      </c>
      <c r="H314" s="81">
        <f t="shared" si="16"/>
        <v>1.5934002598715615</v>
      </c>
      <c r="I314" s="153">
        <f t="shared" si="17"/>
        <v>5.2771520113703001E-2</v>
      </c>
      <c r="J314" s="81">
        <f t="shared" si="18"/>
        <v>3.4021869225247485</v>
      </c>
      <c r="K314" s="46">
        <f t="shared" si="19"/>
        <v>0.11267638153081766</v>
      </c>
      <c r="L314" s="36"/>
      <c r="M314" s="36"/>
      <c r="N314" s="36"/>
    </row>
    <row r="315" spans="1:14" ht="14" x14ac:dyDescent="0.3">
      <c r="A315" s="43">
        <v>3</v>
      </c>
      <c r="B315" s="44" t="s">
        <v>685</v>
      </c>
      <c r="C315" s="43" t="s">
        <v>648</v>
      </c>
      <c r="D315" s="44" t="s">
        <v>649</v>
      </c>
      <c r="E315" s="45">
        <v>0.10141040769477062</v>
      </c>
      <c r="F315" s="86">
        <v>0.1087795069423661</v>
      </c>
      <c r="G315" s="86">
        <v>0.11580917896772852</v>
      </c>
      <c r="H315" s="81">
        <f t="shared" si="16"/>
        <v>7.3690992475954759E-3</v>
      </c>
      <c r="I315" s="153">
        <f t="shared" si="17"/>
        <v>7.2666104151511798E-2</v>
      </c>
      <c r="J315" s="81">
        <f t="shared" si="18"/>
        <v>1.4398771272957897E-2</v>
      </c>
      <c r="K315" s="46">
        <f t="shared" si="19"/>
        <v>0.14198514334244602</v>
      </c>
      <c r="L315" s="36"/>
      <c r="M315" s="36"/>
      <c r="N315" s="36"/>
    </row>
    <row r="316" spans="1:14" ht="14" x14ac:dyDescent="0.3">
      <c r="A316" s="39">
        <v>2</v>
      </c>
      <c r="B316" s="40" t="s">
        <v>685</v>
      </c>
      <c r="C316" s="39" t="s">
        <v>650</v>
      </c>
      <c r="D316" s="40" t="s">
        <v>651</v>
      </c>
      <c r="E316" s="41">
        <v>183.92254467870526</v>
      </c>
      <c r="F316" s="68">
        <v>200.64887071500908</v>
      </c>
      <c r="G316" s="68">
        <v>213.85440744947257</v>
      </c>
      <c r="H316" s="79">
        <f t="shared" si="16"/>
        <v>16.726326036303817</v>
      </c>
      <c r="I316" s="152">
        <f t="shared" si="17"/>
        <v>9.0942228238104661E-2</v>
      </c>
      <c r="J316" s="79">
        <f t="shared" si="18"/>
        <v>29.93186277076731</v>
      </c>
      <c r="K316" s="42">
        <f t="shared" si="19"/>
        <v>0.16274167380108487</v>
      </c>
      <c r="L316" s="36"/>
      <c r="M316" s="36"/>
      <c r="N316" s="36"/>
    </row>
    <row r="317" spans="1:14" ht="14" x14ac:dyDescent="0.3">
      <c r="A317" s="43">
        <v>3</v>
      </c>
      <c r="B317" s="44" t="s">
        <v>848</v>
      </c>
      <c r="C317" s="43" t="s">
        <v>652</v>
      </c>
      <c r="D317" s="44" t="s">
        <v>653</v>
      </c>
      <c r="E317" s="45">
        <v>0.97262332169809129</v>
      </c>
      <c r="F317" s="86">
        <v>1.0552759326545904</v>
      </c>
      <c r="G317" s="86">
        <v>1.1234419379290366</v>
      </c>
      <c r="H317" s="81">
        <f t="shared" si="16"/>
        <v>8.2652610956499117E-2</v>
      </c>
      <c r="I317" s="153">
        <f t="shared" si="17"/>
        <v>8.4979055213478663E-2</v>
      </c>
      <c r="J317" s="81">
        <f t="shared" si="18"/>
        <v>0.15081861623094528</v>
      </c>
      <c r="K317" s="46">
        <f t="shared" si="19"/>
        <v>0.15506374653615429</v>
      </c>
      <c r="L317" s="36"/>
      <c r="M317" s="36"/>
      <c r="N317" s="36"/>
    </row>
    <row r="318" spans="1:14" ht="14" x14ac:dyDescent="0.3">
      <c r="A318" s="43">
        <v>3</v>
      </c>
      <c r="B318" s="44" t="s">
        <v>685</v>
      </c>
      <c r="C318" s="43" t="s">
        <v>654</v>
      </c>
      <c r="D318" s="44" t="s">
        <v>655</v>
      </c>
      <c r="E318" s="45">
        <v>38.082158672742779</v>
      </c>
      <c r="F318" s="86">
        <v>41.732597133411133</v>
      </c>
      <c r="G318" s="86">
        <v>44.573223395212267</v>
      </c>
      <c r="H318" s="81">
        <f t="shared" si="16"/>
        <v>3.6504384606683544</v>
      </c>
      <c r="I318" s="153">
        <f t="shared" si="17"/>
        <v>9.5856920613094018E-2</v>
      </c>
      <c r="J318" s="81">
        <f t="shared" si="18"/>
        <v>6.4910647224694884</v>
      </c>
      <c r="K318" s="46">
        <f t="shared" si="19"/>
        <v>0.1704489700347647</v>
      </c>
      <c r="L318" s="36"/>
      <c r="M318" s="36"/>
      <c r="N318" s="36"/>
    </row>
    <row r="319" spans="1:14" ht="14" x14ac:dyDescent="0.3">
      <c r="A319" s="43">
        <v>3</v>
      </c>
      <c r="B319" s="44" t="s">
        <v>685</v>
      </c>
      <c r="C319" s="43" t="s">
        <v>656</v>
      </c>
      <c r="D319" s="44" t="s">
        <v>657</v>
      </c>
      <c r="E319" s="45">
        <v>144.86776268426442</v>
      </c>
      <c r="F319" s="86">
        <v>157.86099764894337</v>
      </c>
      <c r="G319" s="86">
        <v>168.15774211633126</v>
      </c>
      <c r="H319" s="81">
        <f t="shared" si="16"/>
        <v>12.993234964678948</v>
      </c>
      <c r="I319" s="153">
        <f t="shared" si="17"/>
        <v>8.9690312902791017E-2</v>
      </c>
      <c r="J319" s="81">
        <f t="shared" si="18"/>
        <v>23.289979432066843</v>
      </c>
      <c r="K319" s="46">
        <f t="shared" si="19"/>
        <v>0.16076716448521924</v>
      </c>
      <c r="L319" s="36"/>
      <c r="M319" s="36"/>
      <c r="N319" s="36"/>
    </row>
    <row r="320" spans="1:14" ht="14" x14ac:dyDescent="0.3">
      <c r="A320" s="49">
        <v>1</v>
      </c>
      <c r="B320" s="50" t="s">
        <v>685</v>
      </c>
      <c r="C320" s="49" t="s">
        <v>658</v>
      </c>
      <c r="D320" s="50" t="s">
        <v>24</v>
      </c>
      <c r="E320" s="51">
        <v>1324.5610385345544</v>
      </c>
      <c r="F320" s="69">
        <v>1469.0620992314516</v>
      </c>
      <c r="G320" s="69">
        <v>1579.1160226104187</v>
      </c>
      <c r="H320" s="82">
        <f t="shared" si="16"/>
        <v>144.50106069689718</v>
      </c>
      <c r="I320" s="154">
        <f t="shared" si="17"/>
        <v>0.10909354608283499</v>
      </c>
      <c r="J320" s="82">
        <f t="shared" si="18"/>
        <v>254.55498407586424</v>
      </c>
      <c r="K320" s="52">
        <f t="shared" si="19"/>
        <v>0.19218063695841039</v>
      </c>
      <c r="L320" s="36"/>
      <c r="M320" s="36"/>
      <c r="N320" s="36"/>
    </row>
    <row r="321" spans="1:14" ht="14" x14ac:dyDescent="0.3">
      <c r="A321" s="39">
        <v>2</v>
      </c>
      <c r="B321" s="40" t="s">
        <v>848</v>
      </c>
      <c r="C321" s="39" t="s">
        <v>659</v>
      </c>
      <c r="D321" s="40" t="s">
        <v>660</v>
      </c>
      <c r="E321" s="41">
        <v>9.9404843340456531E-2</v>
      </c>
      <c r="F321" s="68">
        <v>0.11051484499254127</v>
      </c>
      <c r="G321" s="68">
        <v>0.11886968164757343</v>
      </c>
      <c r="H321" s="79">
        <f t="shared" si="16"/>
        <v>1.1110001652084742E-2</v>
      </c>
      <c r="I321" s="152">
        <f t="shared" si="17"/>
        <v>0.11176519451907943</v>
      </c>
      <c r="J321" s="79">
        <f t="shared" si="18"/>
        <v>1.94648383071169E-2</v>
      </c>
      <c r="K321" s="42">
        <f t="shared" si="19"/>
        <v>0.19581378183405831</v>
      </c>
      <c r="L321" s="36"/>
      <c r="M321" s="36"/>
      <c r="N321" s="36"/>
    </row>
    <row r="322" spans="1:14" ht="14" x14ac:dyDescent="0.3">
      <c r="A322" s="43">
        <v>3</v>
      </c>
      <c r="B322" s="44" t="s">
        <v>848</v>
      </c>
      <c r="C322" s="43" t="s">
        <v>661</v>
      </c>
      <c r="D322" s="44" t="s">
        <v>660</v>
      </c>
      <c r="E322" s="45">
        <v>9.9404843340456531E-2</v>
      </c>
      <c r="F322" s="86">
        <v>0.11051484499254127</v>
      </c>
      <c r="G322" s="86">
        <v>0.11886968164757343</v>
      </c>
      <c r="H322" s="81">
        <f t="shared" si="16"/>
        <v>1.1110001652084742E-2</v>
      </c>
      <c r="I322" s="153">
        <f t="shared" si="17"/>
        <v>0.11176519451907943</v>
      </c>
      <c r="J322" s="81">
        <f t="shared" si="18"/>
        <v>1.94648383071169E-2</v>
      </c>
      <c r="K322" s="46">
        <f t="shared" si="19"/>
        <v>0.19581378183405831</v>
      </c>
      <c r="L322" s="36"/>
      <c r="M322" s="36"/>
      <c r="N322" s="36"/>
    </row>
    <row r="323" spans="1:14" ht="14" x14ac:dyDescent="0.3">
      <c r="A323" s="39">
        <v>2</v>
      </c>
      <c r="B323" s="40" t="s">
        <v>685</v>
      </c>
      <c r="C323" s="39" t="s">
        <v>662</v>
      </c>
      <c r="D323" s="40" t="s">
        <v>663</v>
      </c>
      <c r="E323" s="41">
        <v>969.18329508820648</v>
      </c>
      <c r="F323" s="68">
        <v>1058.3369951190157</v>
      </c>
      <c r="G323" s="68">
        <v>1133.4097663888729</v>
      </c>
      <c r="H323" s="79">
        <f t="shared" si="16"/>
        <v>89.153700030809205</v>
      </c>
      <c r="I323" s="152">
        <f t="shared" si="17"/>
        <v>9.1988481933848468E-2</v>
      </c>
      <c r="J323" s="79">
        <f t="shared" si="18"/>
        <v>164.22647130066639</v>
      </c>
      <c r="K323" s="42">
        <f t="shared" si="19"/>
        <v>0.16944830986353304</v>
      </c>
      <c r="L323" s="36"/>
      <c r="M323" s="36"/>
      <c r="N323" s="36"/>
    </row>
    <row r="324" spans="1:14" ht="14" x14ac:dyDescent="0.3">
      <c r="A324" s="43">
        <v>3</v>
      </c>
      <c r="B324" s="44" t="s">
        <v>848</v>
      </c>
      <c r="C324" s="43" t="s">
        <v>664</v>
      </c>
      <c r="D324" s="44" t="s">
        <v>665</v>
      </c>
      <c r="E324" s="45">
        <v>0.70757688564060939</v>
      </c>
      <c r="F324" s="86">
        <v>0.78612025869314739</v>
      </c>
      <c r="G324" s="86">
        <v>0.84538842382750068</v>
      </c>
      <c r="H324" s="81">
        <f t="shared" si="16"/>
        <v>7.8543373052538001E-2</v>
      </c>
      <c r="I324" s="153">
        <f t="shared" si="17"/>
        <v>0.11100330528947147</v>
      </c>
      <c r="J324" s="81">
        <f t="shared" si="18"/>
        <v>0.13781153818689129</v>
      </c>
      <c r="K324" s="46">
        <f t="shared" si="19"/>
        <v>0.19476546080518545</v>
      </c>
      <c r="L324" s="36"/>
      <c r="M324" s="36"/>
      <c r="N324" s="36"/>
    </row>
    <row r="325" spans="1:14" ht="14" x14ac:dyDescent="0.3">
      <c r="A325" s="43">
        <v>3</v>
      </c>
      <c r="B325" s="44" t="s">
        <v>685</v>
      </c>
      <c r="C325" s="43" t="s">
        <v>666</v>
      </c>
      <c r="D325" s="44" t="s">
        <v>667</v>
      </c>
      <c r="E325" s="45">
        <v>53.385953548636678</v>
      </c>
      <c r="F325" s="86">
        <v>58.704598819173953</v>
      </c>
      <c r="G325" s="86">
        <v>62.986049892467413</v>
      </c>
      <c r="H325" s="81">
        <f t="shared" si="16"/>
        <v>5.3186452705372744</v>
      </c>
      <c r="I325" s="153">
        <f t="shared" si="17"/>
        <v>9.9626304617595376E-2</v>
      </c>
      <c r="J325" s="81">
        <f t="shared" si="18"/>
        <v>9.6000963438307352</v>
      </c>
      <c r="K325" s="46">
        <f t="shared" si="19"/>
        <v>0.17982438648557011</v>
      </c>
      <c r="L325" s="36"/>
      <c r="M325" s="36"/>
      <c r="N325" s="36"/>
    </row>
    <row r="326" spans="1:14" ht="14" x14ac:dyDescent="0.3">
      <c r="A326" s="43">
        <v>3</v>
      </c>
      <c r="B326" s="44" t="s">
        <v>685</v>
      </c>
      <c r="C326" s="43" t="s">
        <v>668</v>
      </c>
      <c r="D326" s="44" t="s">
        <v>669</v>
      </c>
      <c r="E326" s="45">
        <v>307.42517510731705</v>
      </c>
      <c r="F326" s="86">
        <v>335.9952357701921</v>
      </c>
      <c r="G326" s="86">
        <v>359.82593627581394</v>
      </c>
      <c r="H326" s="81">
        <f t="shared" si="16"/>
        <v>28.570060662875051</v>
      </c>
      <c r="I326" s="153">
        <f t="shared" si="17"/>
        <v>9.2933380140067301E-2</v>
      </c>
      <c r="J326" s="81">
        <f t="shared" si="18"/>
        <v>52.400761168496899</v>
      </c>
      <c r="K326" s="46">
        <f t="shared" si="19"/>
        <v>0.17045045562779515</v>
      </c>
      <c r="L326" s="36"/>
      <c r="M326" s="36"/>
      <c r="N326" s="36"/>
    </row>
    <row r="327" spans="1:14" ht="14" x14ac:dyDescent="0.3">
      <c r="A327" s="43">
        <v>3</v>
      </c>
      <c r="B327" s="44" t="s">
        <v>685</v>
      </c>
      <c r="C327" s="43" t="s">
        <v>670</v>
      </c>
      <c r="D327" s="44" t="s">
        <v>671</v>
      </c>
      <c r="E327" s="45">
        <v>316.72909982390394</v>
      </c>
      <c r="F327" s="86">
        <v>342.44550706372303</v>
      </c>
      <c r="G327" s="86">
        <v>366.10145917904424</v>
      </c>
      <c r="H327" s="81">
        <f t="shared" si="16"/>
        <v>25.716407239819091</v>
      </c>
      <c r="I327" s="153">
        <f t="shared" si="17"/>
        <v>8.1193699139475911E-2</v>
      </c>
      <c r="J327" s="81">
        <f t="shared" si="18"/>
        <v>49.372359355140304</v>
      </c>
      <c r="K327" s="46">
        <f t="shared" si="19"/>
        <v>0.1558819804766613</v>
      </c>
      <c r="L327" s="36"/>
      <c r="M327" s="36"/>
      <c r="N327" s="36"/>
    </row>
    <row r="328" spans="1:14" ht="14" x14ac:dyDescent="0.3">
      <c r="A328" s="43">
        <v>3</v>
      </c>
      <c r="B328" s="44" t="s">
        <v>685</v>
      </c>
      <c r="C328" s="43" t="s">
        <v>672</v>
      </c>
      <c r="D328" s="44" t="s">
        <v>673</v>
      </c>
      <c r="E328" s="45">
        <v>29.745928844765452</v>
      </c>
      <c r="F328" s="86">
        <v>32.698838534753676</v>
      </c>
      <c r="G328" s="86">
        <v>35.034463002916432</v>
      </c>
      <c r="H328" s="81">
        <f t="shared" si="16"/>
        <v>2.9529096899882248</v>
      </c>
      <c r="I328" s="153">
        <f t="shared" si="17"/>
        <v>9.927105337333797E-2</v>
      </c>
      <c r="J328" s="81">
        <f t="shared" si="18"/>
        <v>5.2885341581509806</v>
      </c>
      <c r="K328" s="46">
        <f t="shared" si="19"/>
        <v>0.17779018385171833</v>
      </c>
      <c r="L328" s="36"/>
      <c r="M328" s="36"/>
      <c r="N328" s="36"/>
    </row>
    <row r="329" spans="1:14" ht="14" x14ac:dyDescent="0.3">
      <c r="A329" s="43">
        <v>3</v>
      </c>
      <c r="B329" s="44" t="s">
        <v>685</v>
      </c>
      <c r="C329" s="43" t="s">
        <v>674</v>
      </c>
      <c r="D329" s="44" t="s">
        <v>675</v>
      </c>
      <c r="E329" s="45">
        <v>50.303819181780902</v>
      </c>
      <c r="F329" s="86">
        <v>55.450449687107223</v>
      </c>
      <c r="G329" s="86">
        <v>59.510378486465058</v>
      </c>
      <c r="H329" s="81">
        <f t="shared" si="16"/>
        <v>5.1466305053263213</v>
      </c>
      <c r="I329" s="153">
        <f t="shared" si="17"/>
        <v>0.10231092964786924</v>
      </c>
      <c r="J329" s="81">
        <f t="shared" si="18"/>
        <v>9.2065593046841556</v>
      </c>
      <c r="K329" s="46">
        <f t="shared" si="19"/>
        <v>0.18301909187878518</v>
      </c>
      <c r="L329" s="36"/>
      <c r="M329" s="36"/>
      <c r="N329" s="36"/>
    </row>
    <row r="330" spans="1:14" ht="14" x14ac:dyDescent="0.3">
      <c r="A330" s="43">
        <v>3</v>
      </c>
      <c r="B330" s="44" t="s">
        <v>685</v>
      </c>
      <c r="C330" s="43" t="s">
        <v>676</v>
      </c>
      <c r="D330" s="44" t="s">
        <v>677</v>
      </c>
      <c r="E330" s="45">
        <v>137.32356598874293</v>
      </c>
      <c r="F330" s="86">
        <v>152.56084261571598</v>
      </c>
      <c r="G330" s="86">
        <v>164.25647291020044</v>
      </c>
      <c r="H330" s="81">
        <f t="shared" si="16"/>
        <v>15.237276626973056</v>
      </c>
      <c r="I330" s="153">
        <f t="shared" si="17"/>
        <v>0.11095893495965674</v>
      </c>
      <c r="J330" s="81">
        <f t="shared" si="18"/>
        <v>26.932906921457516</v>
      </c>
      <c r="K330" s="46">
        <f t="shared" si="19"/>
        <v>0.19612734877322757</v>
      </c>
      <c r="L330" s="36"/>
      <c r="M330" s="36"/>
      <c r="N330" s="36"/>
    </row>
    <row r="331" spans="1:14" ht="14" x14ac:dyDescent="0.3">
      <c r="A331" s="43">
        <v>3</v>
      </c>
      <c r="B331" s="44" t="s">
        <v>685</v>
      </c>
      <c r="C331" s="43" t="s">
        <v>678</v>
      </c>
      <c r="D331" s="57" t="s">
        <v>679</v>
      </c>
      <c r="E331" s="45">
        <v>36.027931998686306</v>
      </c>
      <c r="F331" s="86">
        <v>38.70437851836553</v>
      </c>
      <c r="G331" s="86">
        <v>41.017953536243283</v>
      </c>
      <c r="H331" s="81">
        <f t="shared" ref="H331:H394" si="20">F331-E331</f>
        <v>2.6764465196792244</v>
      </c>
      <c r="I331" s="153">
        <f t="shared" ref="I331:I394" si="21">H331/E331</f>
        <v>7.4288097351155657E-2</v>
      </c>
      <c r="J331" s="81">
        <f t="shared" ref="J331:J394" si="22">G331-E331</f>
        <v>4.9900215375569772</v>
      </c>
      <c r="K331" s="46">
        <f t="shared" ref="K331:K394" si="23">J331/E331</f>
        <v>0.13850424547650778</v>
      </c>
      <c r="L331" s="36"/>
      <c r="M331" s="36"/>
      <c r="N331" s="36"/>
    </row>
    <row r="332" spans="1:14" ht="14" x14ac:dyDescent="0.3">
      <c r="A332" s="43">
        <v>3</v>
      </c>
      <c r="B332" s="44" t="s">
        <v>685</v>
      </c>
      <c r="C332" s="43" t="s">
        <v>680</v>
      </c>
      <c r="D332" s="44" t="s">
        <v>681</v>
      </c>
      <c r="E332" s="45">
        <v>37.534243708732795</v>
      </c>
      <c r="F332" s="86">
        <v>40.991023851291061</v>
      </c>
      <c r="G332" s="86">
        <v>43.831664681894466</v>
      </c>
      <c r="H332" s="81">
        <f t="shared" si="20"/>
        <v>3.4567801425582658</v>
      </c>
      <c r="I332" s="153">
        <f t="shared" si="21"/>
        <v>9.2096704262460041E-2</v>
      </c>
      <c r="J332" s="81">
        <f t="shared" si="22"/>
        <v>6.297420973161671</v>
      </c>
      <c r="K332" s="46">
        <f t="shared" si="23"/>
        <v>0.16777801684323002</v>
      </c>
      <c r="L332" s="36"/>
      <c r="M332" s="36"/>
      <c r="N332" s="36"/>
    </row>
    <row r="333" spans="1:14" ht="14" x14ac:dyDescent="0.3">
      <c r="A333" s="39">
        <v>2</v>
      </c>
      <c r="B333" s="40" t="s">
        <v>685</v>
      </c>
      <c r="C333" s="39" t="s">
        <v>682</v>
      </c>
      <c r="D333" s="40" t="s">
        <v>683</v>
      </c>
      <c r="E333" s="41">
        <v>355.27835445011675</v>
      </c>
      <c r="F333" s="68">
        <v>410.61463235936594</v>
      </c>
      <c r="G333" s="68">
        <v>445.58737862748632</v>
      </c>
      <c r="H333" s="79">
        <f t="shared" si="20"/>
        <v>55.336277909249191</v>
      </c>
      <c r="I333" s="152">
        <f t="shared" si="21"/>
        <v>0.15575471237164476</v>
      </c>
      <c r="J333" s="79">
        <f t="shared" si="22"/>
        <v>90.309024177369565</v>
      </c>
      <c r="K333" s="42">
        <f t="shared" si="23"/>
        <v>0.25419230596568615</v>
      </c>
      <c r="L333" s="36"/>
      <c r="M333" s="36"/>
      <c r="N333" s="36"/>
    </row>
    <row r="334" spans="1:14" ht="14" x14ac:dyDescent="0.3">
      <c r="A334" s="43">
        <v>3</v>
      </c>
      <c r="B334" s="44" t="s">
        <v>685</v>
      </c>
      <c r="C334" s="43" t="s">
        <v>684</v>
      </c>
      <c r="D334" s="44" t="s">
        <v>683</v>
      </c>
      <c r="E334" s="45">
        <v>355.27835445011675</v>
      </c>
      <c r="F334" s="86">
        <v>410.61463235936594</v>
      </c>
      <c r="G334" s="86">
        <v>445.58737862748632</v>
      </c>
      <c r="H334" s="81">
        <f t="shared" si="20"/>
        <v>55.336277909249191</v>
      </c>
      <c r="I334" s="153">
        <f t="shared" si="21"/>
        <v>0.15575471237164476</v>
      </c>
      <c r="J334" s="81">
        <f t="shared" si="22"/>
        <v>90.309024177369565</v>
      </c>
      <c r="K334" s="46">
        <f t="shared" si="23"/>
        <v>0.25419230596568615</v>
      </c>
      <c r="L334" s="36"/>
      <c r="M334" s="36"/>
      <c r="N334" s="36"/>
    </row>
    <row r="335" spans="1:14" ht="14" x14ac:dyDescent="0.3">
      <c r="A335" s="49">
        <v>1</v>
      </c>
      <c r="B335" s="50" t="s">
        <v>685</v>
      </c>
      <c r="C335" s="49" t="s">
        <v>685</v>
      </c>
      <c r="D335" s="50" t="s">
        <v>25</v>
      </c>
      <c r="E335" s="51">
        <v>437.62756608843199</v>
      </c>
      <c r="F335" s="69">
        <v>452.48551633492212</v>
      </c>
      <c r="G335" s="69">
        <v>474.40454942455591</v>
      </c>
      <c r="H335" s="82">
        <f t="shared" si="20"/>
        <v>14.857950246490134</v>
      </c>
      <c r="I335" s="154">
        <f t="shared" si="21"/>
        <v>3.3951129676981474E-2</v>
      </c>
      <c r="J335" s="82">
        <f t="shared" si="22"/>
        <v>36.776983336123919</v>
      </c>
      <c r="K335" s="52">
        <f t="shared" si="23"/>
        <v>8.4037172669082602E-2</v>
      </c>
      <c r="L335" s="36"/>
      <c r="M335" s="36"/>
      <c r="N335" s="36"/>
    </row>
    <row r="336" spans="1:14" ht="14" x14ac:dyDescent="0.3">
      <c r="A336" s="39">
        <v>2</v>
      </c>
      <c r="B336" s="40" t="s">
        <v>848</v>
      </c>
      <c r="C336" s="39" t="s">
        <v>686</v>
      </c>
      <c r="D336" s="40" t="s">
        <v>687</v>
      </c>
      <c r="E336" s="41">
        <v>9.9242094649451232E-2</v>
      </c>
      <c r="F336" s="68">
        <v>0.10289141231998154</v>
      </c>
      <c r="G336" s="68">
        <v>0.10837570843490066</v>
      </c>
      <c r="H336" s="79">
        <f t="shared" si="20"/>
        <v>3.649317670530311E-3</v>
      </c>
      <c r="I336" s="152">
        <f t="shared" si="21"/>
        <v>3.6771872695962791E-2</v>
      </c>
      <c r="J336" s="79">
        <f t="shared" si="22"/>
        <v>9.1336137854494265E-3</v>
      </c>
      <c r="K336" s="42">
        <f t="shared" si="23"/>
        <v>9.2033665932905934E-2</v>
      </c>
      <c r="L336" s="36"/>
      <c r="M336" s="36"/>
      <c r="N336" s="36"/>
    </row>
    <row r="337" spans="1:14" ht="14" x14ac:dyDescent="0.3">
      <c r="A337" s="43">
        <v>3</v>
      </c>
      <c r="B337" s="44" t="s">
        <v>848</v>
      </c>
      <c r="C337" s="43" t="s">
        <v>688</v>
      </c>
      <c r="D337" s="44" t="s">
        <v>687</v>
      </c>
      <c r="E337" s="45">
        <v>9.9242094649451232E-2</v>
      </c>
      <c r="F337" s="86">
        <v>0.10289141231998154</v>
      </c>
      <c r="G337" s="86">
        <v>0.10837570843490066</v>
      </c>
      <c r="H337" s="81">
        <f t="shared" si="20"/>
        <v>3.649317670530311E-3</v>
      </c>
      <c r="I337" s="153">
        <f t="shared" si="21"/>
        <v>3.6771872695962791E-2</v>
      </c>
      <c r="J337" s="81">
        <f t="shared" si="22"/>
        <v>9.1336137854494265E-3</v>
      </c>
      <c r="K337" s="46">
        <f t="shared" si="23"/>
        <v>9.2033665932905934E-2</v>
      </c>
      <c r="L337" s="36"/>
      <c r="M337" s="36"/>
      <c r="N337" s="36"/>
    </row>
    <row r="338" spans="1:14" ht="14" x14ac:dyDescent="0.3">
      <c r="A338" s="39">
        <v>2</v>
      </c>
      <c r="B338" s="40" t="s">
        <v>685</v>
      </c>
      <c r="C338" s="39" t="s">
        <v>689</v>
      </c>
      <c r="D338" s="40" t="s">
        <v>690</v>
      </c>
      <c r="E338" s="41">
        <v>198.18985028487316</v>
      </c>
      <c r="F338" s="68">
        <v>208.5254882817799</v>
      </c>
      <c r="G338" s="68">
        <v>221.27042684554382</v>
      </c>
      <c r="H338" s="79">
        <f t="shared" si="20"/>
        <v>10.33563799690674</v>
      </c>
      <c r="I338" s="152">
        <f t="shared" si="21"/>
        <v>5.2150188226342327E-2</v>
      </c>
      <c r="J338" s="79">
        <f t="shared" si="22"/>
        <v>23.080576560670664</v>
      </c>
      <c r="K338" s="42">
        <f t="shared" si="23"/>
        <v>0.11645690497013453</v>
      </c>
      <c r="L338" s="36"/>
      <c r="M338" s="36"/>
      <c r="N338" s="36"/>
    </row>
    <row r="339" spans="1:14" ht="14" x14ac:dyDescent="0.3">
      <c r="A339" s="43">
        <v>3</v>
      </c>
      <c r="B339" s="44" t="s">
        <v>848</v>
      </c>
      <c r="C339" s="43" t="s">
        <v>691</v>
      </c>
      <c r="D339" s="44" t="s">
        <v>692</v>
      </c>
      <c r="E339" s="45">
        <v>0.65065013056346466</v>
      </c>
      <c r="F339" s="86">
        <v>0.67446818193772584</v>
      </c>
      <c r="G339" s="86">
        <v>0.71067547020214938</v>
      </c>
      <c r="H339" s="81">
        <f t="shared" si="20"/>
        <v>2.3818051374261184E-2</v>
      </c>
      <c r="I339" s="153">
        <f t="shared" si="21"/>
        <v>3.6606542065295046E-2</v>
      </c>
      <c r="J339" s="81">
        <f t="shared" si="22"/>
        <v>6.0025339638684727E-2</v>
      </c>
      <c r="K339" s="46">
        <f t="shared" si="23"/>
        <v>9.2254403432921211E-2</v>
      </c>
      <c r="L339" s="36"/>
      <c r="M339" s="36"/>
      <c r="N339" s="36"/>
    </row>
    <row r="340" spans="1:14" ht="14" x14ac:dyDescent="0.3">
      <c r="A340" s="43">
        <v>3</v>
      </c>
      <c r="B340" s="44" t="s">
        <v>685</v>
      </c>
      <c r="C340" s="43" t="s">
        <v>693</v>
      </c>
      <c r="D340" s="44" t="s">
        <v>694</v>
      </c>
      <c r="E340" s="45">
        <v>95.111586879225271</v>
      </c>
      <c r="F340" s="86">
        <v>100.38129463571026</v>
      </c>
      <c r="G340" s="86">
        <v>106.63545105710149</v>
      </c>
      <c r="H340" s="81">
        <f t="shared" si="20"/>
        <v>5.2697077564849906</v>
      </c>
      <c r="I340" s="153">
        <f t="shared" si="21"/>
        <v>5.5405528699427317E-2</v>
      </c>
      <c r="J340" s="81">
        <f t="shared" si="22"/>
        <v>11.52386417787622</v>
      </c>
      <c r="K340" s="46">
        <f t="shared" si="23"/>
        <v>0.12116151728715734</v>
      </c>
      <c r="L340" s="36"/>
      <c r="M340" s="36"/>
      <c r="N340" s="36"/>
    </row>
    <row r="341" spans="1:14" ht="14" x14ac:dyDescent="0.3">
      <c r="A341" s="43">
        <v>3</v>
      </c>
      <c r="B341" s="44" t="s">
        <v>685</v>
      </c>
      <c r="C341" s="43" t="s">
        <v>695</v>
      </c>
      <c r="D341" s="44" t="s">
        <v>696</v>
      </c>
      <c r="E341" s="45">
        <v>32.815245920560564</v>
      </c>
      <c r="F341" s="86">
        <v>34.411705524799679</v>
      </c>
      <c r="G341" s="86">
        <v>36.442594647163112</v>
      </c>
      <c r="H341" s="81">
        <f t="shared" si="20"/>
        <v>1.596459604239115</v>
      </c>
      <c r="I341" s="153">
        <f t="shared" si="21"/>
        <v>4.8649935706830856E-2</v>
      </c>
      <c r="J341" s="81">
        <f t="shared" si="22"/>
        <v>3.6273487266025484</v>
      </c>
      <c r="K341" s="46">
        <f t="shared" si="23"/>
        <v>0.11053852027754618</v>
      </c>
      <c r="L341" s="36"/>
      <c r="M341" s="36"/>
      <c r="N341" s="36"/>
    </row>
    <row r="342" spans="1:14" ht="14" x14ac:dyDescent="0.3">
      <c r="A342" s="43">
        <v>3</v>
      </c>
      <c r="B342" s="44" t="s">
        <v>685</v>
      </c>
      <c r="C342" s="43" t="s">
        <v>697</v>
      </c>
      <c r="D342" s="44" t="s">
        <v>698</v>
      </c>
      <c r="E342" s="45">
        <v>69.612367354523855</v>
      </c>
      <c r="F342" s="86">
        <v>73.05801993933224</v>
      </c>
      <c r="G342" s="86">
        <v>77.481705671077066</v>
      </c>
      <c r="H342" s="81">
        <f t="shared" si="20"/>
        <v>3.4456525848083857</v>
      </c>
      <c r="I342" s="153">
        <f t="shared" si="21"/>
        <v>4.9497707314854957E-2</v>
      </c>
      <c r="J342" s="81">
        <f t="shared" si="22"/>
        <v>7.8693383165532111</v>
      </c>
      <c r="K342" s="46">
        <f t="shared" si="23"/>
        <v>0.11304511849849927</v>
      </c>
      <c r="L342" s="36"/>
      <c r="M342" s="36"/>
      <c r="N342" s="36"/>
    </row>
    <row r="343" spans="1:14" ht="14" x14ac:dyDescent="0.3">
      <c r="A343" s="39">
        <v>2</v>
      </c>
      <c r="B343" s="40" t="s">
        <v>685</v>
      </c>
      <c r="C343" s="39" t="s">
        <v>699</v>
      </c>
      <c r="D343" s="40" t="s">
        <v>700</v>
      </c>
      <c r="E343" s="41">
        <v>239.33847467362247</v>
      </c>
      <c r="F343" s="68">
        <v>243.85713517832116</v>
      </c>
      <c r="G343" s="68">
        <v>253.0257445721806</v>
      </c>
      <c r="H343" s="79">
        <f t="shared" si="20"/>
        <v>4.518660504698687</v>
      </c>
      <c r="I343" s="152">
        <f t="shared" si="21"/>
        <v>1.8879791520609576E-2</v>
      </c>
      <c r="J343" s="79">
        <f t="shared" si="22"/>
        <v>13.687269898558128</v>
      </c>
      <c r="K343" s="42">
        <f t="shared" si="23"/>
        <v>5.7187921487437322E-2</v>
      </c>
      <c r="L343" s="36"/>
      <c r="M343" s="36"/>
      <c r="N343" s="36"/>
    </row>
    <row r="344" spans="1:14" ht="14" x14ac:dyDescent="0.3">
      <c r="A344" s="43">
        <v>3</v>
      </c>
      <c r="B344" s="44" t="s">
        <v>848</v>
      </c>
      <c r="C344" s="43" t="s">
        <v>701</v>
      </c>
      <c r="D344" s="44" t="s">
        <v>702</v>
      </c>
      <c r="E344" s="45">
        <v>9.9242078365222197E-2</v>
      </c>
      <c r="F344" s="86">
        <v>0.10337806852610223</v>
      </c>
      <c r="G344" s="86">
        <v>0.10877011470435784</v>
      </c>
      <c r="H344" s="81">
        <f t="shared" si="20"/>
        <v>4.1359901608800376E-3</v>
      </c>
      <c r="I344" s="153">
        <f t="shared" si="21"/>
        <v>4.1675771295912614E-2</v>
      </c>
      <c r="J344" s="81">
        <f t="shared" si="22"/>
        <v>9.5280363391356399E-3</v>
      </c>
      <c r="K344" s="46">
        <f t="shared" si="23"/>
        <v>9.6008029014380131E-2</v>
      </c>
      <c r="L344" s="36"/>
      <c r="M344" s="36"/>
      <c r="N344" s="36"/>
    </row>
    <row r="345" spans="1:14" ht="14" x14ac:dyDescent="0.3">
      <c r="A345" s="43">
        <v>3</v>
      </c>
      <c r="B345" s="44" t="s">
        <v>685</v>
      </c>
      <c r="C345" s="43" t="s">
        <v>703</v>
      </c>
      <c r="D345" s="44" t="s">
        <v>704</v>
      </c>
      <c r="E345" s="45">
        <v>228.98309051768084</v>
      </c>
      <c r="F345" s="86">
        <v>233.05433068966036</v>
      </c>
      <c r="G345" s="86">
        <v>241.72210360641046</v>
      </c>
      <c r="H345" s="81">
        <f t="shared" si="20"/>
        <v>4.0712401719795253</v>
      </c>
      <c r="I345" s="153">
        <f t="shared" si="21"/>
        <v>1.7779654221520634E-2</v>
      </c>
      <c r="J345" s="81">
        <f t="shared" si="22"/>
        <v>12.739013088729621</v>
      </c>
      <c r="K345" s="46">
        <f t="shared" si="23"/>
        <v>5.5632986086131909E-2</v>
      </c>
      <c r="L345" s="36"/>
      <c r="M345" s="36"/>
      <c r="N345" s="36"/>
    </row>
    <row r="346" spans="1:14" ht="14" x14ac:dyDescent="0.3">
      <c r="A346" s="43">
        <v>3</v>
      </c>
      <c r="B346" s="44" t="s">
        <v>685</v>
      </c>
      <c r="C346" s="43" t="s">
        <v>705</v>
      </c>
      <c r="D346" s="44" t="s">
        <v>706</v>
      </c>
      <c r="E346" s="45">
        <v>10.256142077576392</v>
      </c>
      <c r="F346" s="86">
        <v>10.699426420134683</v>
      </c>
      <c r="G346" s="86">
        <v>11.194870851065762</v>
      </c>
      <c r="H346" s="81">
        <f t="shared" si="20"/>
        <v>0.4432843425582913</v>
      </c>
      <c r="I346" s="153">
        <f t="shared" si="21"/>
        <v>4.3221353527021625E-2</v>
      </c>
      <c r="J346" s="81">
        <f t="shared" si="22"/>
        <v>0.93872877348936967</v>
      </c>
      <c r="K346" s="46">
        <f t="shared" si="23"/>
        <v>9.1528448649494401E-2</v>
      </c>
      <c r="L346" s="36"/>
      <c r="M346" s="36"/>
      <c r="N346" s="36"/>
    </row>
    <row r="347" spans="1:14" ht="14" x14ac:dyDescent="0.3">
      <c r="A347" s="49">
        <v>1</v>
      </c>
      <c r="B347" s="50" t="s">
        <v>685</v>
      </c>
      <c r="C347" s="49" t="s">
        <v>707</v>
      </c>
      <c r="D347" s="50" t="s">
        <v>26</v>
      </c>
      <c r="E347" s="51">
        <v>941.75779566888048</v>
      </c>
      <c r="F347" s="69">
        <v>982.95443260500997</v>
      </c>
      <c r="G347" s="69">
        <v>1034.0513738928003</v>
      </c>
      <c r="H347" s="82">
        <f t="shared" si="20"/>
        <v>41.196636936129494</v>
      </c>
      <c r="I347" s="154">
        <f t="shared" si="21"/>
        <v>4.3744407665741399E-2</v>
      </c>
      <c r="J347" s="82">
        <f t="shared" si="22"/>
        <v>92.293578223919781</v>
      </c>
      <c r="K347" s="52">
        <f t="shared" si="23"/>
        <v>9.8001395526934348E-2</v>
      </c>
      <c r="L347" s="36"/>
      <c r="M347" s="36"/>
      <c r="N347" s="36"/>
    </row>
    <row r="348" spans="1:14" ht="14" x14ac:dyDescent="0.3">
      <c r="A348" s="39">
        <v>2</v>
      </c>
      <c r="B348" s="40" t="s">
        <v>848</v>
      </c>
      <c r="C348" s="39" t="s">
        <v>708</v>
      </c>
      <c r="D348" s="40" t="s">
        <v>709</v>
      </c>
      <c r="E348" s="41">
        <v>0.24718628358752701</v>
      </c>
      <c r="F348" s="68">
        <v>0.25932433647629821</v>
      </c>
      <c r="G348" s="68">
        <v>0.27349360539402162</v>
      </c>
      <c r="H348" s="79">
        <f t="shared" si="20"/>
        <v>1.2138052888771206E-2</v>
      </c>
      <c r="I348" s="152">
        <f t="shared" si="21"/>
        <v>4.9104880386589909E-2</v>
      </c>
      <c r="J348" s="79">
        <f t="shared" si="22"/>
        <v>2.6307321806494616E-2</v>
      </c>
      <c r="K348" s="42">
        <f t="shared" si="23"/>
        <v>0.10642711005110997</v>
      </c>
      <c r="L348" s="36"/>
      <c r="M348" s="36"/>
      <c r="N348" s="36"/>
    </row>
    <row r="349" spans="1:14" ht="14" x14ac:dyDescent="0.3">
      <c r="A349" s="43">
        <v>3</v>
      </c>
      <c r="B349" s="44" t="s">
        <v>848</v>
      </c>
      <c r="C349" s="43" t="s">
        <v>710</v>
      </c>
      <c r="D349" s="44" t="s">
        <v>709</v>
      </c>
      <c r="E349" s="45">
        <v>0.24718628358752701</v>
      </c>
      <c r="F349" s="86">
        <v>0.25932433647629821</v>
      </c>
      <c r="G349" s="86">
        <v>0.27349360539402162</v>
      </c>
      <c r="H349" s="81">
        <f t="shared" si="20"/>
        <v>1.2138052888771206E-2</v>
      </c>
      <c r="I349" s="153">
        <f t="shared" si="21"/>
        <v>4.9104880386589909E-2</v>
      </c>
      <c r="J349" s="81">
        <f t="shared" si="22"/>
        <v>2.6307321806494616E-2</v>
      </c>
      <c r="K349" s="46">
        <f t="shared" si="23"/>
        <v>0.10642711005110997</v>
      </c>
      <c r="L349" s="36"/>
      <c r="M349" s="36"/>
      <c r="N349" s="36"/>
    </row>
    <row r="350" spans="1:14" ht="14" x14ac:dyDescent="0.3">
      <c r="A350" s="39">
        <v>2</v>
      </c>
      <c r="B350" s="40" t="s">
        <v>685</v>
      </c>
      <c r="C350" s="39" t="s">
        <v>711</v>
      </c>
      <c r="D350" s="40" t="s">
        <v>712</v>
      </c>
      <c r="E350" s="41">
        <v>655.81533299133866</v>
      </c>
      <c r="F350" s="68">
        <v>686.78757530719645</v>
      </c>
      <c r="G350" s="68">
        <v>723.54565794768234</v>
      </c>
      <c r="H350" s="79">
        <f t="shared" si="20"/>
        <v>30.972242315857784</v>
      </c>
      <c r="I350" s="152">
        <f t="shared" si="21"/>
        <v>4.7227078657318969E-2</v>
      </c>
      <c r="J350" s="79">
        <f t="shared" si="22"/>
        <v>67.730324956343679</v>
      </c>
      <c r="K350" s="42">
        <f t="shared" si="23"/>
        <v>0.10327651939366625</v>
      </c>
      <c r="L350" s="36"/>
      <c r="M350" s="36"/>
      <c r="N350" s="36"/>
    </row>
    <row r="351" spans="1:14" ht="14" x14ac:dyDescent="0.3">
      <c r="A351" s="43">
        <v>3</v>
      </c>
      <c r="B351" s="44" t="s">
        <v>848</v>
      </c>
      <c r="C351" s="43" t="s">
        <v>713</v>
      </c>
      <c r="D351" s="44" t="s">
        <v>714</v>
      </c>
      <c r="E351" s="45">
        <v>23.237681766591251</v>
      </c>
      <c r="F351" s="86">
        <v>24.397344455047779</v>
      </c>
      <c r="G351" s="86">
        <v>25.738602297983178</v>
      </c>
      <c r="H351" s="81">
        <f t="shared" si="20"/>
        <v>1.1596626884565282</v>
      </c>
      <c r="I351" s="153">
        <f t="shared" si="21"/>
        <v>4.9904405271775948E-2</v>
      </c>
      <c r="J351" s="81">
        <f t="shared" si="22"/>
        <v>2.5009205313919267</v>
      </c>
      <c r="K351" s="46">
        <f t="shared" si="23"/>
        <v>0.10762349517099822</v>
      </c>
      <c r="L351" s="36"/>
      <c r="M351" s="36"/>
      <c r="N351" s="36"/>
    </row>
    <row r="352" spans="1:14" ht="14" x14ac:dyDescent="0.3">
      <c r="A352" s="43">
        <v>3</v>
      </c>
      <c r="B352" s="44" t="s">
        <v>685</v>
      </c>
      <c r="C352" s="43" t="s">
        <v>715</v>
      </c>
      <c r="D352" s="44" t="s">
        <v>716</v>
      </c>
      <c r="E352" s="45">
        <v>179.71975510861824</v>
      </c>
      <c r="F352" s="86">
        <v>189.679770876444</v>
      </c>
      <c r="G352" s="86">
        <v>200.45131650311666</v>
      </c>
      <c r="H352" s="81">
        <f t="shared" si="20"/>
        <v>9.9600157678257517</v>
      </c>
      <c r="I352" s="153">
        <f t="shared" si="21"/>
        <v>5.5419704760927148E-2</v>
      </c>
      <c r="J352" s="81">
        <f t="shared" si="22"/>
        <v>20.731561394498414</v>
      </c>
      <c r="K352" s="46">
        <f t="shared" si="23"/>
        <v>0.11535493903810831</v>
      </c>
      <c r="L352" s="36"/>
      <c r="M352" s="36"/>
      <c r="N352" s="36"/>
    </row>
    <row r="353" spans="1:14" ht="14" x14ac:dyDescent="0.3">
      <c r="A353" s="43">
        <v>3</v>
      </c>
      <c r="B353" s="44" t="s">
        <v>685</v>
      </c>
      <c r="C353" s="43" t="s">
        <v>717</v>
      </c>
      <c r="D353" s="44" t="s">
        <v>718</v>
      </c>
      <c r="E353" s="45">
        <v>266.49072046065697</v>
      </c>
      <c r="F353" s="86">
        <v>280.61739985633187</v>
      </c>
      <c r="G353" s="86">
        <v>296.33019008826204</v>
      </c>
      <c r="H353" s="81">
        <f t="shared" si="20"/>
        <v>14.126679395674898</v>
      </c>
      <c r="I353" s="153">
        <f t="shared" si="21"/>
        <v>5.3010023655816085E-2</v>
      </c>
      <c r="J353" s="81">
        <f t="shared" si="22"/>
        <v>29.839469627605069</v>
      </c>
      <c r="K353" s="46">
        <f t="shared" si="23"/>
        <v>0.11197188996308929</v>
      </c>
      <c r="L353" s="36"/>
      <c r="M353" s="36"/>
      <c r="N353" s="36"/>
    </row>
    <row r="354" spans="1:14" ht="14" x14ac:dyDescent="0.3">
      <c r="A354" s="43">
        <v>3</v>
      </c>
      <c r="B354" s="44" t="s">
        <v>685</v>
      </c>
      <c r="C354" s="43" t="s">
        <v>719</v>
      </c>
      <c r="D354" s="44" t="s">
        <v>720</v>
      </c>
      <c r="E354" s="45">
        <v>154.42660481562945</v>
      </c>
      <c r="F354" s="86">
        <v>158.82632953112952</v>
      </c>
      <c r="G354" s="86">
        <v>165.99480671674604</v>
      </c>
      <c r="H354" s="81">
        <f t="shared" si="20"/>
        <v>4.3997247155000707</v>
      </c>
      <c r="I354" s="153">
        <f t="shared" si="21"/>
        <v>2.8490717132277306E-2</v>
      </c>
      <c r="J354" s="81">
        <f t="shared" si="22"/>
        <v>11.568201901116595</v>
      </c>
      <c r="K354" s="46">
        <f t="shared" si="23"/>
        <v>7.4910679509712197E-2</v>
      </c>
      <c r="L354" s="36"/>
      <c r="M354" s="36"/>
      <c r="N354" s="36"/>
    </row>
    <row r="355" spans="1:14" ht="14" x14ac:dyDescent="0.3">
      <c r="A355" s="43">
        <v>3</v>
      </c>
      <c r="B355" s="44" t="s">
        <v>685</v>
      </c>
      <c r="C355" s="43" t="s">
        <v>721</v>
      </c>
      <c r="D355" s="44" t="s">
        <v>722</v>
      </c>
      <c r="E355" s="45">
        <v>30.175487821709154</v>
      </c>
      <c r="F355" s="86">
        <v>31.410065108761966</v>
      </c>
      <c r="G355" s="86">
        <v>33.071592926029901</v>
      </c>
      <c r="H355" s="81">
        <f t="shared" si="20"/>
        <v>1.2345772870528116</v>
      </c>
      <c r="I355" s="153">
        <f t="shared" si="21"/>
        <v>4.0913250329117114E-2</v>
      </c>
      <c r="J355" s="81">
        <f t="shared" si="22"/>
        <v>2.8961051043207462</v>
      </c>
      <c r="K355" s="46">
        <f t="shared" si="23"/>
        <v>9.5975419566778339E-2</v>
      </c>
      <c r="L355" s="36"/>
      <c r="M355" s="36"/>
      <c r="N355" s="36"/>
    </row>
    <row r="356" spans="1:14" ht="14" x14ac:dyDescent="0.3">
      <c r="A356" s="43">
        <v>3</v>
      </c>
      <c r="B356" s="44" t="s">
        <v>685</v>
      </c>
      <c r="C356" s="43" t="s">
        <v>723</v>
      </c>
      <c r="D356" s="44" t="s">
        <v>724</v>
      </c>
      <c r="E356" s="45">
        <v>1.7650830181336084</v>
      </c>
      <c r="F356" s="86">
        <v>1.8566654794813209</v>
      </c>
      <c r="G356" s="86">
        <v>1.9591494155444338</v>
      </c>
      <c r="H356" s="81">
        <f t="shared" si="20"/>
        <v>9.1582461347712529E-2</v>
      </c>
      <c r="I356" s="153">
        <f t="shared" si="21"/>
        <v>5.1885639602692143E-2</v>
      </c>
      <c r="J356" s="81">
        <f t="shared" si="22"/>
        <v>0.19406639741082543</v>
      </c>
      <c r="K356" s="46">
        <f t="shared" si="23"/>
        <v>0.10994746163046226</v>
      </c>
      <c r="L356" s="36"/>
      <c r="M356" s="36"/>
      <c r="N356" s="36"/>
    </row>
    <row r="357" spans="1:14" ht="14" x14ac:dyDescent="0.3">
      <c r="A357" s="39">
        <v>2</v>
      </c>
      <c r="B357" s="40" t="s">
        <v>685</v>
      </c>
      <c r="C357" s="39" t="s">
        <v>725</v>
      </c>
      <c r="D357" s="40" t="s">
        <v>726</v>
      </c>
      <c r="E357" s="41">
        <v>45.745490096381111</v>
      </c>
      <c r="F357" s="68">
        <v>47.349866162732354</v>
      </c>
      <c r="G357" s="68">
        <v>49.665262341502256</v>
      </c>
      <c r="H357" s="79">
        <f t="shared" si="20"/>
        <v>1.604376066351243</v>
      </c>
      <c r="I357" s="152">
        <f t="shared" si="21"/>
        <v>3.507178659515911E-2</v>
      </c>
      <c r="J357" s="79">
        <f t="shared" si="22"/>
        <v>3.9197722451211447</v>
      </c>
      <c r="K357" s="42">
        <f t="shared" si="23"/>
        <v>8.5686528592492553E-2</v>
      </c>
      <c r="L357" s="36"/>
      <c r="M357" s="36"/>
      <c r="N357" s="36"/>
    </row>
    <row r="358" spans="1:14" ht="14" x14ac:dyDescent="0.3">
      <c r="A358" s="43">
        <v>3</v>
      </c>
      <c r="B358" s="44" t="s">
        <v>685</v>
      </c>
      <c r="C358" s="43" t="s">
        <v>727</v>
      </c>
      <c r="D358" s="44" t="s">
        <v>726</v>
      </c>
      <c r="E358" s="45">
        <v>45.745490096381111</v>
      </c>
      <c r="F358" s="86">
        <v>47.349866162732354</v>
      </c>
      <c r="G358" s="86">
        <v>49.665262341502256</v>
      </c>
      <c r="H358" s="81">
        <f t="shared" si="20"/>
        <v>1.604376066351243</v>
      </c>
      <c r="I358" s="153">
        <f t="shared" si="21"/>
        <v>3.507178659515911E-2</v>
      </c>
      <c r="J358" s="81">
        <f t="shared" si="22"/>
        <v>3.9197722451211447</v>
      </c>
      <c r="K358" s="46">
        <f t="shared" si="23"/>
        <v>8.5686528592492553E-2</v>
      </c>
      <c r="L358" s="36"/>
      <c r="M358" s="36"/>
      <c r="N358" s="36"/>
    </row>
    <row r="359" spans="1:14" ht="14" x14ac:dyDescent="0.3">
      <c r="A359" s="39">
        <v>2</v>
      </c>
      <c r="B359" s="40" t="s">
        <v>685</v>
      </c>
      <c r="C359" s="39" t="s">
        <v>728</v>
      </c>
      <c r="D359" s="40" t="s">
        <v>729</v>
      </c>
      <c r="E359" s="41">
        <v>239.94978371231025</v>
      </c>
      <c r="F359" s="68">
        <v>248.55766434126102</v>
      </c>
      <c r="G359" s="68">
        <v>260.56695849711298</v>
      </c>
      <c r="H359" s="79">
        <f t="shared" si="20"/>
        <v>8.6078806289507668</v>
      </c>
      <c r="I359" s="152">
        <f t="shared" si="21"/>
        <v>3.5873675298958616E-2</v>
      </c>
      <c r="J359" s="79">
        <f t="shared" si="22"/>
        <v>20.617174784802728</v>
      </c>
      <c r="K359" s="42">
        <f t="shared" si="23"/>
        <v>8.592287296879525E-2</v>
      </c>
      <c r="L359" s="36"/>
      <c r="M359" s="36"/>
      <c r="N359" s="36"/>
    </row>
    <row r="360" spans="1:14" ht="14" x14ac:dyDescent="0.3">
      <c r="A360" s="43">
        <v>3</v>
      </c>
      <c r="B360" s="44" t="s">
        <v>848</v>
      </c>
      <c r="C360" s="43" t="s">
        <v>730</v>
      </c>
      <c r="D360" s="44" t="s">
        <v>731</v>
      </c>
      <c r="E360" s="45">
        <v>0.10106653463839783</v>
      </c>
      <c r="F360" s="86">
        <v>0.1044545957875784</v>
      </c>
      <c r="G360" s="86">
        <v>0.1094514413100002</v>
      </c>
      <c r="H360" s="81">
        <f t="shared" si="20"/>
        <v>3.3880611491805684E-3</v>
      </c>
      <c r="I360" s="153">
        <f t="shared" si="21"/>
        <v>3.352307627151347E-2</v>
      </c>
      <c r="J360" s="81">
        <f t="shared" si="22"/>
        <v>8.3849066716023685E-3</v>
      </c>
      <c r="K360" s="46">
        <f t="shared" si="23"/>
        <v>8.2964224523997099E-2</v>
      </c>
      <c r="L360" s="36"/>
      <c r="M360" s="36"/>
      <c r="N360" s="36"/>
    </row>
    <row r="361" spans="1:14" ht="14" x14ac:dyDescent="0.3">
      <c r="A361" s="43">
        <v>3</v>
      </c>
      <c r="B361" s="44" t="s">
        <v>685</v>
      </c>
      <c r="C361" s="43" t="s">
        <v>732</v>
      </c>
      <c r="D361" s="44" t="s">
        <v>733</v>
      </c>
      <c r="E361" s="45">
        <v>231.00427502983328</v>
      </c>
      <c r="F361" s="86">
        <v>239.127215526215</v>
      </c>
      <c r="G361" s="86">
        <v>250.59969378024445</v>
      </c>
      <c r="H361" s="81">
        <f t="shared" si="20"/>
        <v>8.122940496381716</v>
      </c>
      <c r="I361" s="153">
        <f t="shared" si="21"/>
        <v>3.516359381371912E-2</v>
      </c>
      <c r="J361" s="81">
        <f t="shared" si="22"/>
        <v>19.59541875041117</v>
      </c>
      <c r="K361" s="46">
        <f t="shared" si="23"/>
        <v>8.4827082736371434E-2</v>
      </c>
      <c r="L361" s="36"/>
      <c r="M361" s="36"/>
      <c r="N361" s="36"/>
    </row>
    <row r="362" spans="1:14" ht="14" x14ac:dyDescent="0.3">
      <c r="A362" s="43">
        <v>3</v>
      </c>
      <c r="B362" s="44" t="s">
        <v>685</v>
      </c>
      <c r="C362" s="43" t="s">
        <v>734</v>
      </c>
      <c r="D362" s="44" t="s">
        <v>735</v>
      </c>
      <c r="E362" s="45">
        <v>8.8444421478385724</v>
      </c>
      <c r="F362" s="86">
        <v>9.3259942192584422</v>
      </c>
      <c r="G362" s="86">
        <v>9.8578132755585646</v>
      </c>
      <c r="H362" s="81">
        <f t="shared" si="20"/>
        <v>0.48155207141986978</v>
      </c>
      <c r="I362" s="153">
        <f t="shared" si="21"/>
        <v>5.4446856383989432E-2</v>
      </c>
      <c r="J362" s="81">
        <f t="shared" si="22"/>
        <v>1.0133711277199922</v>
      </c>
      <c r="K362" s="46">
        <f t="shared" si="23"/>
        <v>0.11457716730813174</v>
      </c>
      <c r="L362" s="36"/>
      <c r="M362" s="36"/>
      <c r="N362" s="36"/>
    </row>
    <row r="363" spans="1:14" ht="14" x14ac:dyDescent="0.3">
      <c r="A363" s="49">
        <v>1</v>
      </c>
      <c r="B363" s="50" t="s">
        <v>685</v>
      </c>
      <c r="C363" s="49" t="s">
        <v>736</v>
      </c>
      <c r="D363" s="50" t="s">
        <v>27</v>
      </c>
      <c r="E363" s="51">
        <v>1210.2380803084411</v>
      </c>
      <c r="F363" s="69">
        <v>1281.7760777316867</v>
      </c>
      <c r="G363" s="69">
        <v>1360.3034488000756</v>
      </c>
      <c r="H363" s="82">
        <f t="shared" si="20"/>
        <v>71.537997423245542</v>
      </c>
      <c r="I363" s="154">
        <f t="shared" si="21"/>
        <v>5.9110681267782766E-2</v>
      </c>
      <c r="J363" s="82">
        <f t="shared" si="22"/>
        <v>150.06536849163444</v>
      </c>
      <c r="K363" s="52">
        <f t="shared" si="23"/>
        <v>0.12399656805823595</v>
      </c>
      <c r="L363" s="36"/>
      <c r="M363" s="36"/>
      <c r="N363" s="36"/>
    </row>
    <row r="364" spans="1:14" ht="14" x14ac:dyDescent="0.3">
      <c r="A364" s="39">
        <v>2</v>
      </c>
      <c r="B364" s="40" t="s">
        <v>848</v>
      </c>
      <c r="C364" s="39" t="s">
        <v>737</v>
      </c>
      <c r="D364" s="40" t="s">
        <v>738</v>
      </c>
      <c r="E364" s="41">
        <v>0.83673064825683841</v>
      </c>
      <c r="F364" s="68">
        <v>0.88843258829267413</v>
      </c>
      <c r="G364" s="68">
        <v>0.94346062183550039</v>
      </c>
      <c r="H364" s="79">
        <f t="shared" si="20"/>
        <v>5.1701940035835725E-2</v>
      </c>
      <c r="I364" s="152">
        <f t="shared" si="21"/>
        <v>6.1790422214778935E-2</v>
      </c>
      <c r="J364" s="79">
        <f t="shared" si="22"/>
        <v>0.10672997357866199</v>
      </c>
      <c r="K364" s="42">
        <f t="shared" si="23"/>
        <v>0.1275559510112515</v>
      </c>
      <c r="L364" s="36"/>
      <c r="M364" s="36"/>
      <c r="N364" s="36"/>
    </row>
    <row r="365" spans="1:14" ht="14" x14ac:dyDescent="0.3">
      <c r="A365" s="43">
        <v>3</v>
      </c>
      <c r="B365" s="44" t="s">
        <v>848</v>
      </c>
      <c r="C365" s="43" t="s">
        <v>739</v>
      </c>
      <c r="D365" s="44" t="s">
        <v>738</v>
      </c>
      <c r="E365" s="45">
        <v>0.83673064825683841</v>
      </c>
      <c r="F365" s="86">
        <v>0.88843258829267413</v>
      </c>
      <c r="G365" s="86">
        <v>0.94346062183550039</v>
      </c>
      <c r="H365" s="81">
        <f t="shared" si="20"/>
        <v>5.1701940035835725E-2</v>
      </c>
      <c r="I365" s="153">
        <f t="shared" si="21"/>
        <v>6.1790422214778935E-2</v>
      </c>
      <c r="J365" s="81">
        <f t="shared" si="22"/>
        <v>0.10672997357866199</v>
      </c>
      <c r="K365" s="46">
        <f t="shared" si="23"/>
        <v>0.1275559510112515</v>
      </c>
      <c r="L365" s="36"/>
      <c r="M365" s="36"/>
      <c r="N365" s="36"/>
    </row>
    <row r="366" spans="1:14" ht="14" x14ac:dyDescent="0.3">
      <c r="A366" s="39">
        <v>2</v>
      </c>
      <c r="B366" s="40" t="s">
        <v>685</v>
      </c>
      <c r="C366" s="39" t="s">
        <v>740</v>
      </c>
      <c r="D366" s="40" t="s">
        <v>741</v>
      </c>
      <c r="E366" s="41">
        <v>720.16398717989307</v>
      </c>
      <c r="F366" s="68">
        <v>741.4981931436181</v>
      </c>
      <c r="G366" s="68">
        <v>778.83170903962207</v>
      </c>
      <c r="H366" s="79">
        <f t="shared" si="20"/>
        <v>21.334205963725026</v>
      </c>
      <c r="I366" s="152">
        <f t="shared" si="21"/>
        <v>2.9624094433363907E-2</v>
      </c>
      <c r="J366" s="79">
        <f t="shared" si="22"/>
        <v>58.667721859728999</v>
      </c>
      <c r="K366" s="42">
        <f t="shared" si="23"/>
        <v>8.1464392699595128E-2</v>
      </c>
      <c r="L366" s="36"/>
      <c r="M366" s="36"/>
      <c r="N366" s="36"/>
    </row>
    <row r="367" spans="1:14" ht="14" x14ac:dyDescent="0.3">
      <c r="A367" s="43">
        <v>3</v>
      </c>
      <c r="B367" s="44" t="s">
        <v>848</v>
      </c>
      <c r="C367" s="43" t="s">
        <v>742</v>
      </c>
      <c r="D367" s="44" t="s">
        <v>743</v>
      </c>
      <c r="E367" s="45">
        <v>1.0506327868255558</v>
      </c>
      <c r="F367" s="86">
        <v>1.1059118926482612</v>
      </c>
      <c r="G367" s="86">
        <v>1.1699202013816519</v>
      </c>
      <c r="H367" s="81">
        <f t="shared" si="20"/>
        <v>5.5279105822705343E-2</v>
      </c>
      <c r="I367" s="153">
        <f t="shared" si="21"/>
        <v>5.261505876827708E-2</v>
      </c>
      <c r="J367" s="81">
        <f t="shared" si="22"/>
        <v>0.11928741455609604</v>
      </c>
      <c r="K367" s="46">
        <f t="shared" si="23"/>
        <v>0.11353863695470431</v>
      </c>
      <c r="L367" s="36"/>
      <c r="M367" s="36"/>
      <c r="N367" s="36"/>
    </row>
    <row r="368" spans="1:14" ht="14" x14ac:dyDescent="0.3">
      <c r="A368" s="43">
        <v>3</v>
      </c>
      <c r="B368" s="44" t="s">
        <v>685</v>
      </c>
      <c r="C368" s="43" t="s">
        <v>744</v>
      </c>
      <c r="D368" s="44" t="s">
        <v>745</v>
      </c>
      <c r="E368" s="45">
        <v>92.121979745114871</v>
      </c>
      <c r="F368" s="86">
        <v>93.067470065986157</v>
      </c>
      <c r="G368" s="86">
        <v>97.002886048872298</v>
      </c>
      <c r="H368" s="81">
        <f t="shared" si="20"/>
        <v>0.94549032087128637</v>
      </c>
      <c r="I368" s="153">
        <f t="shared" si="21"/>
        <v>1.0263460723350604E-2</v>
      </c>
      <c r="J368" s="81">
        <f t="shared" si="22"/>
        <v>4.8809063037574276</v>
      </c>
      <c r="K368" s="46">
        <f t="shared" si="23"/>
        <v>5.2983080881045183E-2</v>
      </c>
      <c r="L368" s="36"/>
      <c r="M368" s="36"/>
      <c r="N368" s="36"/>
    </row>
    <row r="369" spans="1:14" ht="14" x14ac:dyDescent="0.3">
      <c r="A369" s="43">
        <v>3</v>
      </c>
      <c r="B369" s="44" t="s">
        <v>685</v>
      </c>
      <c r="C369" s="43" t="s">
        <v>746</v>
      </c>
      <c r="D369" s="44" t="s">
        <v>747</v>
      </c>
      <c r="E369" s="45">
        <v>626.99137464795263</v>
      </c>
      <c r="F369" s="86">
        <v>647.32481118498367</v>
      </c>
      <c r="G369" s="86">
        <v>680.6589027893682</v>
      </c>
      <c r="H369" s="81">
        <f t="shared" si="20"/>
        <v>20.333436537031048</v>
      </c>
      <c r="I369" s="153">
        <f t="shared" si="21"/>
        <v>3.2430169471546567E-2</v>
      </c>
      <c r="J369" s="81">
        <f t="shared" si="22"/>
        <v>53.667528141415573</v>
      </c>
      <c r="K369" s="46">
        <f t="shared" si="23"/>
        <v>8.5595321261874108E-2</v>
      </c>
      <c r="L369" s="36"/>
      <c r="M369" s="36"/>
      <c r="N369" s="36"/>
    </row>
    <row r="370" spans="1:14" ht="14" x14ac:dyDescent="0.3">
      <c r="A370" s="39">
        <v>2</v>
      </c>
      <c r="B370" s="40" t="s">
        <v>685</v>
      </c>
      <c r="C370" s="39" t="s">
        <v>748</v>
      </c>
      <c r="D370" s="40" t="s">
        <v>749</v>
      </c>
      <c r="E370" s="41">
        <v>250.50029372885987</v>
      </c>
      <c r="F370" s="68">
        <v>283.42453000377657</v>
      </c>
      <c r="G370" s="68">
        <v>307.715569455018</v>
      </c>
      <c r="H370" s="79">
        <f t="shared" si="20"/>
        <v>32.924236274916694</v>
      </c>
      <c r="I370" s="152">
        <f t="shared" si="21"/>
        <v>0.13143392283026106</v>
      </c>
      <c r="J370" s="79">
        <f t="shared" si="22"/>
        <v>57.215275726158126</v>
      </c>
      <c r="K370" s="42">
        <f t="shared" si="23"/>
        <v>0.22840402649622288</v>
      </c>
      <c r="L370" s="36"/>
      <c r="M370" s="36"/>
      <c r="N370" s="36"/>
    </row>
    <row r="371" spans="1:14" ht="14" x14ac:dyDescent="0.3">
      <c r="A371" s="43">
        <v>3</v>
      </c>
      <c r="B371" s="44" t="s">
        <v>685</v>
      </c>
      <c r="C371" s="43" t="s">
        <v>750</v>
      </c>
      <c r="D371" s="44" t="s">
        <v>749</v>
      </c>
      <c r="E371" s="45">
        <v>250.50029372885987</v>
      </c>
      <c r="F371" s="86">
        <v>283.42453000377657</v>
      </c>
      <c r="G371" s="86">
        <v>307.715569455018</v>
      </c>
      <c r="H371" s="81">
        <f t="shared" si="20"/>
        <v>32.924236274916694</v>
      </c>
      <c r="I371" s="153">
        <f t="shared" si="21"/>
        <v>0.13143392283026106</v>
      </c>
      <c r="J371" s="81">
        <f t="shared" si="22"/>
        <v>57.215275726158126</v>
      </c>
      <c r="K371" s="46">
        <f t="shared" si="23"/>
        <v>0.22840402649622288</v>
      </c>
      <c r="L371" s="36"/>
      <c r="M371" s="36"/>
      <c r="N371" s="36"/>
    </row>
    <row r="372" spans="1:14" ht="14" x14ac:dyDescent="0.3">
      <c r="A372" s="39">
        <v>2</v>
      </c>
      <c r="B372" s="40" t="s">
        <v>685</v>
      </c>
      <c r="C372" s="39" t="s">
        <v>751</v>
      </c>
      <c r="D372" s="40" t="s">
        <v>752</v>
      </c>
      <c r="E372" s="41">
        <v>238.73707479865118</v>
      </c>
      <c r="F372" s="68">
        <v>255.96493011405028</v>
      </c>
      <c r="G372" s="68">
        <v>272.81270804607567</v>
      </c>
      <c r="H372" s="79">
        <f t="shared" si="20"/>
        <v>17.227855315399097</v>
      </c>
      <c r="I372" s="152">
        <f t="shared" si="21"/>
        <v>7.2162462951885137E-2</v>
      </c>
      <c r="J372" s="79">
        <f t="shared" si="22"/>
        <v>34.075633247424491</v>
      </c>
      <c r="K372" s="42">
        <f t="shared" si="23"/>
        <v>0.14273289256041857</v>
      </c>
      <c r="L372" s="36"/>
      <c r="M372" s="36"/>
      <c r="N372" s="36"/>
    </row>
    <row r="373" spans="1:14" ht="14" x14ac:dyDescent="0.3">
      <c r="A373" s="43">
        <v>3</v>
      </c>
      <c r="B373" s="44" t="s">
        <v>848</v>
      </c>
      <c r="C373" s="43" t="s">
        <v>753</v>
      </c>
      <c r="D373" s="44" t="s">
        <v>754</v>
      </c>
      <c r="E373" s="45">
        <v>2.1931586513765819</v>
      </c>
      <c r="F373" s="86">
        <v>2.3330189904240681</v>
      </c>
      <c r="G373" s="86">
        <v>2.4781755614235612</v>
      </c>
      <c r="H373" s="81">
        <f t="shared" si="20"/>
        <v>0.13986033904748618</v>
      </c>
      <c r="I373" s="153">
        <f t="shared" si="21"/>
        <v>6.3771190907552414E-2</v>
      </c>
      <c r="J373" s="81">
        <f t="shared" si="22"/>
        <v>0.28501691004697927</v>
      </c>
      <c r="K373" s="46">
        <f t="shared" si="23"/>
        <v>0.12995726956099707</v>
      </c>
      <c r="L373" s="36"/>
      <c r="M373" s="36"/>
      <c r="N373" s="36"/>
    </row>
    <row r="374" spans="1:14" ht="14" x14ac:dyDescent="0.3">
      <c r="A374" s="43">
        <v>3</v>
      </c>
      <c r="B374" s="44" t="s">
        <v>685</v>
      </c>
      <c r="C374" s="43" t="s">
        <v>755</v>
      </c>
      <c r="D374" s="44" t="s">
        <v>752</v>
      </c>
      <c r="E374" s="45">
        <v>227.4478210224926</v>
      </c>
      <c r="F374" s="86">
        <v>243.82665208046177</v>
      </c>
      <c r="G374" s="86">
        <v>259.85128907113614</v>
      </c>
      <c r="H374" s="81">
        <f t="shared" si="20"/>
        <v>16.378831057969165</v>
      </c>
      <c r="I374" s="153">
        <f t="shared" si="21"/>
        <v>7.2011378189239458E-2</v>
      </c>
      <c r="J374" s="81">
        <f t="shared" si="22"/>
        <v>32.403468048643532</v>
      </c>
      <c r="K374" s="46">
        <f t="shared" si="23"/>
        <v>0.14246550221045692</v>
      </c>
      <c r="L374" s="36"/>
      <c r="M374" s="36"/>
      <c r="N374" s="36"/>
    </row>
    <row r="375" spans="1:14" ht="14" x14ac:dyDescent="0.3">
      <c r="A375" s="43">
        <v>3</v>
      </c>
      <c r="B375" s="44" t="s">
        <v>685</v>
      </c>
      <c r="C375" s="43" t="s">
        <v>756</v>
      </c>
      <c r="D375" s="44" t="s">
        <v>757</v>
      </c>
      <c r="E375" s="45">
        <v>9.0960951247819999</v>
      </c>
      <c r="F375" s="86">
        <v>9.8052590431644511</v>
      </c>
      <c r="G375" s="86">
        <v>10.483243413515995</v>
      </c>
      <c r="H375" s="81">
        <f t="shared" si="20"/>
        <v>0.70916391838245119</v>
      </c>
      <c r="I375" s="153">
        <f t="shared" si="21"/>
        <v>7.7963555641624549E-2</v>
      </c>
      <c r="J375" s="81">
        <f t="shared" si="22"/>
        <v>1.3871482887339948</v>
      </c>
      <c r="K375" s="46">
        <f t="shared" si="23"/>
        <v>0.15249931643247186</v>
      </c>
      <c r="L375" s="36"/>
      <c r="M375" s="36"/>
      <c r="N375" s="36"/>
    </row>
    <row r="376" spans="1:14" ht="14" x14ac:dyDescent="0.3">
      <c r="A376" s="49">
        <v>1</v>
      </c>
      <c r="B376" s="50" t="s">
        <v>685</v>
      </c>
      <c r="C376" s="49" t="s">
        <v>758</v>
      </c>
      <c r="D376" s="50" t="s">
        <v>759</v>
      </c>
      <c r="E376" s="51">
        <v>2260.3901401938074</v>
      </c>
      <c r="F376" s="69">
        <v>2543.5235529802085</v>
      </c>
      <c r="G376" s="69">
        <v>2845.3427677800914</v>
      </c>
      <c r="H376" s="82">
        <f t="shared" si="20"/>
        <v>283.1334127864011</v>
      </c>
      <c r="I376" s="154">
        <f t="shared" si="21"/>
        <v>0.12525864794390099</v>
      </c>
      <c r="J376" s="82">
        <f t="shared" si="22"/>
        <v>584.95262758628405</v>
      </c>
      <c r="K376" s="52">
        <f t="shared" si="23"/>
        <v>0.25878392282145146</v>
      </c>
      <c r="L376" s="36"/>
      <c r="M376" s="36"/>
      <c r="N376" s="36"/>
    </row>
    <row r="377" spans="1:14" ht="14" x14ac:dyDescent="0.3">
      <c r="A377" s="39">
        <v>2</v>
      </c>
      <c r="B377" s="40" t="s">
        <v>848</v>
      </c>
      <c r="C377" s="39" t="s">
        <v>760</v>
      </c>
      <c r="D377" s="40" t="s">
        <v>761</v>
      </c>
      <c r="E377" s="41">
        <v>0.5622027000462837</v>
      </c>
      <c r="F377" s="68">
        <v>0.6325815786437059</v>
      </c>
      <c r="G377" s="68">
        <v>0.70759591973675262</v>
      </c>
      <c r="H377" s="79">
        <f t="shared" si="20"/>
        <v>7.0378878597422201E-2</v>
      </c>
      <c r="I377" s="152">
        <f t="shared" si="21"/>
        <v>0.12518417039197466</v>
      </c>
      <c r="J377" s="79">
        <f t="shared" si="22"/>
        <v>0.14539321969046892</v>
      </c>
      <c r="K377" s="42">
        <f t="shared" si="23"/>
        <v>0.25861352085021883</v>
      </c>
      <c r="L377" s="36"/>
      <c r="M377" s="36"/>
      <c r="N377" s="36"/>
    </row>
    <row r="378" spans="1:14" ht="14" x14ac:dyDescent="0.3">
      <c r="A378" s="43">
        <v>3</v>
      </c>
      <c r="B378" s="44" t="s">
        <v>848</v>
      </c>
      <c r="C378" s="43" t="s">
        <v>762</v>
      </c>
      <c r="D378" s="44" t="s">
        <v>761</v>
      </c>
      <c r="E378" s="45">
        <v>0.5622027000462837</v>
      </c>
      <c r="F378" s="86">
        <v>0.6325815786437059</v>
      </c>
      <c r="G378" s="86">
        <v>0.70759591973675262</v>
      </c>
      <c r="H378" s="81">
        <f t="shared" si="20"/>
        <v>7.0378878597422201E-2</v>
      </c>
      <c r="I378" s="153">
        <f t="shared" si="21"/>
        <v>0.12518417039197466</v>
      </c>
      <c r="J378" s="81">
        <f t="shared" si="22"/>
        <v>0.14539321969046892</v>
      </c>
      <c r="K378" s="46">
        <f t="shared" si="23"/>
        <v>0.25861352085021883</v>
      </c>
      <c r="L378" s="36"/>
      <c r="M378" s="36"/>
      <c r="N378" s="36"/>
    </row>
    <row r="379" spans="1:14" ht="14" x14ac:dyDescent="0.3">
      <c r="A379" s="39">
        <v>2</v>
      </c>
      <c r="B379" s="40" t="s">
        <v>685</v>
      </c>
      <c r="C379" s="39" t="s">
        <v>763</v>
      </c>
      <c r="D379" s="58" t="s">
        <v>764</v>
      </c>
      <c r="E379" s="41">
        <v>577.31290543992918</v>
      </c>
      <c r="F379" s="68">
        <v>648.22780743948988</v>
      </c>
      <c r="G379" s="68">
        <v>725.44324610682213</v>
      </c>
      <c r="H379" s="79">
        <f t="shared" si="20"/>
        <v>70.914901999560698</v>
      </c>
      <c r="I379" s="152">
        <f t="shared" si="21"/>
        <v>0.12283616273140731</v>
      </c>
      <c r="J379" s="79">
        <f t="shared" si="22"/>
        <v>148.13034066689295</v>
      </c>
      <c r="K379" s="42">
        <f t="shared" si="23"/>
        <v>0.25658588136707827</v>
      </c>
      <c r="L379" s="36"/>
      <c r="M379" s="36"/>
      <c r="N379" s="36"/>
    </row>
    <row r="380" spans="1:14" ht="14" x14ac:dyDescent="0.3">
      <c r="A380" s="43">
        <v>3</v>
      </c>
      <c r="B380" s="44" t="s">
        <v>685</v>
      </c>
      <c r="C380" s="43" t="s">
        <v>765</v>
      </c>
      <c r="D380" s="44" t="s">
        <v>764</v>
      </c>
      <c r="E380" s="45">
        <v>577.31290543992918</v>
      </c>
      <c r="F380" s="86">
        <v>648.22780743948988</v>
      </c>
      <c r="G380" s="86">
        <v>725.44324610682213</v>
      </c>
      <c r="H380" s="81">
        <f t="shared" si="20"/>
        <v>70.914901999560698</v>
      </c>
      <c r="I380" s="153">
        <f t="shared" si="21"/>
        <v>0.12283616273140731</v>
      </c>
      <c r="J380" s="81">
        <f t="shared" si="22"/>
        <v>148.13034066689295</v>
      </c>
      <c r="K380" s="46">
        <f t="shared" si="23"/>
        <v>0.25658588136707827</v>
      </c>
      <c r="L380" s="36"/>
      <c r="M380" s="36"/>
      <c r="N380" s="36"/>
    </row>
    <row r="381" spans="1:14" ht="14" x14ac:dyDescent="0.3">
      <c r="A381" s="39">
        <v>2</v>
      </c>
      <c r="B381" s="40" t="s">
        <v>685</v>
      </c>
      <c r="C381" s="39" t="s">
        <v>766</v>
      </c>
      <c r="D381" s="40" t="s">
        <v>767</v>
      </c>
      <c r="E381" s="41">
        <v>699.40979480473129</v>
      </c>
      <c r="F381" s="68">
        <v>784.05722073707193</v>
      </c>
      <c r="G381" s="68">
        <v>877.46195486582246</v>
      </c>
      <c r="H381" s="79">
        <f t="shared" si="20"/>
        <v>84.647425932340639</v>
      </c>
      <c r="I381" s="152">
        <f t="shared" si="21"/>
        <v>0.12102693808566609</v>
      </c>
      <c r="J381" s="79">
        <f t="shared" si="22"/>
        <v>178.05216006109117</v>
      </c>
      <c r="K381" s="42">
        <f t="shared" si="23"/>
        <v>0.25457487353433716</v>
      </c>
      <c r="L381" s="36"/>
      <c r="M381" s="36"/>
      <c r="N381" s="36"/>
    </row>
    <row r="382" spans="1:14" ht="14" x14ac:dyDescent="0.3">
      <c r="A382" s="43">
        <v>3</v>
      </c>
      <c r="B382" s="44" t="s">
        <v>848</v>
      </c>
      <c r="C382" s="43" t="s">
        <v>768</v>
      </c>
      <c r="D382" s="44" t="s">
        <v>769</v>
      </c>
      <c r="E382" s="45">
        <v>12.062832725500177</v>
      </c>
      <c r="F382" s="86">
        <v>13.503248638345706</v>
      </c>
      <c r="G382" s="86">
        <v>15.091118312462326</v>
      </c>
      <c r="H382" s="81">
        <f t="shared" si="20"/>
        <v>1.4404159128455287</v>
      </c>
      <c r="I382" s="153">
        <f t="shared" si="21"/>
        <v>0.11940942443813941</v>
      </c>
      <c r="J382" s="81">
        <f t="shared" si="22"/>
        <v>3.0282855869621486</v>
      </c>
      <c r="K382" s="46">
        <f t="shared" si="23"/>
        <v>0.25104265771343376</v>
      </c>
      <c r="L382" s="36"/>
      <c r="M382" s="36"/>
      <c r="N382" s="36"/>
    </row>
    <row r="383" spans="1:14" ht="14" x14ac:dyDescent="0.3">
      <c r="A383" s="43">
        <v>3</v>
      </c>
      <c r="B383" s="44" t="s">
        <v>685</v>
      </c>
      <c r="C383" s="43" t="s">
        <v>770</v>
      </c>
      <c r="D383" s="44" t="s">
        <v>771</v>
      </c>
      <c r="E383" s="45">
        <v>239.48293200910041</v>
      </c>
      <c r="F383" s="86">
        <v>265.56140947637937</v>
      </c>
      <c r="G383" s="86">
        <v>296.10859877071584</v>
      </c>
      <c r="H383" s="81">
        <f t="shared" si="20"/>
        <v>26.078477467278958</v>
      </c>
      <c r="I383" s="153">
        <f t="shared" si="21"/>
        <v>0.10889493146128665</v>
      </c>
      <c r="J383" s="81">
        <f t="shared" si="22"/>
        <v>56.625666761615435</v>
      </c>
      <c r="K383" s="46">
        <f t="shared" si="23"/>
        <v>0.23644969721459586</v>
      </c>
      <c r="L383" s="36"/>
      <c r="M383" s="36"/>
      <c r="N383" s="36"/>
    </row>
    <row r="384" spans="1:14" ht="14" x14ac:dyDescent="0.3">
      <c r="A384" s="43">
        <v>3</v>
      </c>
      <c r="B384" s="44" t="s">
        <v>685</v>
      </c>
      <c r="C384" s="43" t="s">
        <v>772</v>
      </c>
      <c r="D384" s="44" t="s">
        <v>773</v>
      </c>
      <c r="E384" s="45">
        <v>65.790866792925272</v>
      </c>
      <c r="F384" s="86">
        <v>72.817913638300553</v>
      </c>
      <c r="G384" s="86">
        <v>81.230118991743154</v>
      </c>
      <c r="H384" s="81">
        <f t="shared" si="20"/>
        <v>7.0270468453752812</v>
      </c>
      <c r="I384" s="153">
        <f t="shared" si="21"/>
        <v>0.10680885034533281</v>
      </c>
      <c r="J384" s="81">
        <f t="shared" si="22"/>
        <v>15.439252198817883</v>
      </c>
      <c r="K384" s="46">
        <f t="shared" si="23"/>
        <v>0.23467166419029642</v>
      </c>
      <c r="L384" s="36"/>
      <c r="M384" s="36"/>
      <c r="N384" s="36"/>
    </row>
    <row r="385" spans="1:14" ht="14" x14ac:dyDescent="0.3">
      <c r="A385" s="43">
        <v>3</v>
      </c>
      <c r="B385" s="44" t="s">
        <v>685</v>
      </c>
      <c r="C385" s="43" t="s">
        <v>774</v>
      </c>
      <c r="D385" s="44" t="s">
        <v>775</v>
      </c>
      <c r="E385" s="45">
        <v>331.29918675125646</v>
      </c>
      <c r="F385" s="86">
        <v>375.76220842613327</v>
      </c>
      <c r="G385" s="86">
        <v>422.10173518406424</v>
      </c>
      <c r="H385" s="81">
        <f t="shared" si="20"/>
        <v>44.463021674876813</v>
      </c>
      <c r="I385" s="153">
        <f t="shared" si="21"/>
        <v>0.13420806163421162</v>
      </c>
      <c r="J385" s="81">
        <f t="shared" si="22"/>
        <v>90.802548432807782</v>
      </c>
      <c r="K385" s="46">
        <f t="shared" si="23"/>
        <v>0.27408020322423388</v>
      </c>
      <c r="L385" s="36"/>
      <c r="M385" s="36"/>
      <c r="N385" s="36"/>
    </row>
    <row r="386" spans="1:14" ht="14" x14ac:dyDescent="0.3">
      <c r="A386" s="43">
        <v>3</v>
      </c>
      <c r="B386" s="44" t="s">
        <v>685</v>
      </c>
      <c r="C386" s="43" t="s">
        <v>776</v>
      </c>
      <c r="D386" s="44" t="s">
        <v>777</v>
      </c>
      <c r="E386" s="45">
        <v>50.77397652594901</v>
      </c>
      <c r="F386" s="86">
        <v>56.412440557913129</v>
      </c>
      <c r="G386" s="86">
        <v>62.930383606836941</v>
      </c>
      <c r="H386" s="81">
        <f t="shared" si="20"/>
        <v>5.6384640319641193</v>
      </c>
      <c r="I386" s="153">
        <f t="shared" si="21"/>
        <v>0.1110502745256219</v>
      </c>
      <c r="J386" s="81">
        <f t="shared" si="22"/>
        <v>12.156407080887931</v>
      </c>
      <c r="K386" s="46">
        <f t="shared" si="23"/>
        <v>0.23942200143955963</v>
      </c>
      <c r="L386" s="36"/>
      <c r="M386" s="36"/>
      <c r="N386" s="36"/>
    </row>
    <row r="387" spans="1:14" ht="14" x14ac:dyDescent="0.3">
      <c r="A387" s="39">
        <v>2</v>
      </c>
      <c r="B387" s="40" t="s">
        <v>685</v>
      </c>
      <c r="C387" s="39" t="s">
        <v>778</v>
      </c>
      <c r="D387" s="40" t="s">
        <v>779</v>
      </c>
      <c r="E387" s="41">
        <v>262.07945757052681</v>
      </c>
      <c r="F387" s="68">
        <v>304.89621887374977</v>
      </c>
      <c r="G387" s="68">
        <v>347.24487699647193</v>
      </c>
      <c r="H387" s="79">
        <f t="shared" si="20"/>
        <v>42.816761303222961</v>
      </c>
      <c r="I387" s="152">
        <f t="shared" si="21"/>
        <v>0.16337320635556021</v>
      </c>
      <c r="J387" s="79">
        <f t="shared" si="22"/>
        <v>85.165419425945117</v>
      </c>
      <c r="K387" s="42">
        <f t="shared" si="23"/>
        <v>0.32496030103018164</v>
      </c>
      <c r="L387" s="36"/>
      <c r="M387" s="36"/>
      <c r="N387" s="36"/>
    </row>
    <row r="388" spans="1:14" ht="14" x14ac:dyDescent="0.3">
      <c r="A388" s="43">
        <v>3</v>
      </c>
      <c r="B388" s="44" t="s">
        <v>685</v>
      </c>
      <c r="C388" s="43" t="s">
        <v>780</v>
      </c>
      <c r="D388" s="44" t="s">
        <v>779</v>
      </c>
      <c r="E388" s="45">
        <v>262.07945757052681</v>
      </c>
      <c r="F388" s="86">
        <v>304.89621887374977</v>
      </c>
      <c r="G388" s="86">
        <v>347.24487699647193</v>
      </c>
      <c r="H388" s="81">
        <f t="shared" si="20"/>
        <v>42.816761303222961</v>
      </c>
      <c r="I388" s="153">
        <f t="shared" si="21"/>
        <v>0.16337320635556021</v>
      </c>
      <c r="J388" s="81">
        <f t="shared" si="22"/>
        <v>85.165419425945117</v>
      </c>
      <c r="K388" s="46">
        <f t="shared" si="23"/>
        <v>0.32496030103018164</v>
      </c>
      <c r="L388" s="36"/>
      <c r="M388" s="36"/>
      <c r="N388" s="36"/>
    </row>
    <row r="389" spans="1:14" ht="14" x14ac:dyDescent="0.3">
      <c r="A389" s="39">
        <v>2</v>
      </c>
      <c r="B389" s="40" t="s">
        <v>685</v>
      </c>
      <c r="C389" s="39" t="s">
        <v>781</v>
      </c>
      <c r="D389" s="40" t="s">
        <v>782</v>
      </c>
      <c r="E389" s="41">
        <v>721.02578051779335</v>
      </c>
      <c r="F389" s="68">
        <v>805.70968034293196</v>
      </c>
      <c r="G389" s="68">
        <v>894.4850743404329</v>
      </c>
      <c r="H389" s="79">
        <f t="shared" si="20"/>
        <v>84.68389982513861</v>
      </c>
      <c r="I389" s="152">
        <f t="shared" si="21"/>
        <v>0.11744919823022722</v>
      </c>
      <c r="J389" s="79">
        <f t="shared" si="22"/>
        <v>173.45929382263955</v>
      </c>
      <c r="K389" s="42">
        <f t="shared" si="23"/>
        <v>0.24057294275673816</v>
      </c>
      <c r="L389" s="36"/>
      <c r="M389" s="36"/>
      <c r="N389" s="36"/>
    </row>
    <row r="390" spans="1:14" ht="14" x14ac:dyDescent="0.3">
      <c r="A390" s="43">
        <v>3</v>
      </c>
      <c r="B390" s="44" t="s">
        <v>848</v>
      </c>
      <c r="C390" s="43" t="s">
        <v>783</v>
      </c>
      <c r="D390" s="44" t="s">
        <v>784</v>
      </c>
      <c r="E390" s="45">
        <v>15.949082885057559</v>
      </c>
      <c r="F390" s="86">
        <v>17.941508369970137</v>
      </c>
      <c r="G390" s="86">
        <v>20.055093100063001</v>
      </c>
      <c r="H390" s="81">
        <f t="shared" si="20"/>
        <v>1.9924254849125784</v>
      </c>
      <c r="I390" s="153">
        <f t="shared" si="21"/>
        <v>0.12492414136108417</v>
      </c>
      <c r="J390" s="81">
        <f t="shared" si="22"/>
        <v>4.1060102150054423</v>
      </c>
      <c r="K390" s="46">
        <f t="shared" si="23"/>
        <v>0.25744491044386619</v>
      </c>
      <c r="L390" s="36"/>
      <c r="M390" s="36"/>
      <c r="N390" s="36"/>
    </row>
    <row r="391" spans="1:14" ht="14" x14ac:dyDescent="0.3">
      <c r="A391" s="43">
        <v>3</v>
      </c>
      <c r="B391" s="44" t="s">
        <v>685</v>
      </c>
      <c r="C391" s="43" t="s">
        <v>785</v>
      </c>
      <c r="D391" s="44" t="s">
        <v>786</v>
      </c>
      <c r="E391" s="45">
        <v>171.48327317605288</v>
      </c>
      <c r="F391" s="86">
        <v>171.21163697841493</v>
      </c>
      <c r="G391" s="86">
        <v>177.57661957498337</v>
      </c>
      <c r="H391" s="81">
        <f t="shared" si="20"/>
        <v>-0.271636197637946</v>
      </c>
      <c r="I391" s="153">
        <f t="shared" si="21"/>
        <v>-1.5840390296205239E-3</v>
      </c>
      <c r="J391" s="81">
        <f t="shared" si="22"/>
        <v>6.0933463989304926</v>
      </c>
      <c r="K391" s="46">
        <f t="shared" si="23"/>
        <v>3.5533182251978442E-2</v>
      </c>
      <c r="L391" s="36"/>
      <c r="M391" s="36"/>
      <c r="N391" s="36"/>
    </row>
    <row r="392" spans="1:14" ht="14" x14ac:dyDescent="0.3">
      <c r="A392" s="43">
        <v>3</v>
      </c>
      <c r="B392" s="44" t="s">
        <v>685</v>
      </c>
      <c r="C392" s="43" t="s">
        <v>787</v>
      </c>
      <c r="D392" s="44" t="s">
        <v>788</v>
      </c>
      <c r="E392" s="45">
        <v>533.59342445668301</v>
      </c>
      <c r="F392" s="86">
        <v>616.55653499454695</v>
      </c>
      <c r="G392" s="86">
        <v>696.8533616653865</v>
      </c>
      <c r="H392" s="81">
        <f t="shared" si="20"/>
        <v>82.96311053786394</v>
      </c>
      <c r="I392" s="153">
        <f t="shared" si="21"/>
        <v>0.15548000918927904</v>
      </c>
      <c r="J392" s="81">
        <f t="shared" si="22"/>
        <v>163.25993720870349</v>
      </c>
      <c r="K392" s="46">
        <f t="shared" si="23"/>
        <v>0.30596317294377923</v>
      </c>
      <c r="L392" s="36"/>
      <c r="M392" s="36"/>
      <c r="N392" s="36"/>
    </row>
    <row r="393" spans="1:14" ht="14" x14ac:dyDescent="0.3">
      <c r="A393" s="49">
        <v>1</v>
      </c>
      <c r="B393" s="50" t="s">
        <v>685</v>
      </c>
      <c r="C393" s="49" t="s">
        <v>789</v>
      </c>
      <c r="D393" s="50" t="s">
        <v>29</v>
      </c>
      <c r="E393" s="51">
        <v>270.47197996020719</v>
      </c>
      <c r="F393" s="69">
        <v>284.58072410773002</v>
      </c>
      <c r="G393" s="69">
        <v>300.71985192953395</v>
      </c>
      <c r="H393" s="82">
        <f t="shared" si="20"/>
        <v>14.108744147522827</v>
      </c>
      <c r="I393" s="154">
        <f t="shared" si="21"/>
        <v>5.2163422435102358E-2</v>
      </c>
      <c r="J393" s="82">
        <f t="shared" si="22"/>
        <v>30.247871969326752</v>
      </c>
      <c r="K393" s="52">
        <f t="shared" si="23"/>
        <v>0.11183366193339853</v>
      </c>
      <c r="L393" s="36"/>
      <c r="M393" s="36"/>
      <c r="N393" s="36"/>
    </row>
    <row r="394" spans="1:14" ht="14" x14ac:dyDescent="0.3">
      <c r="A394" s="39">
        <v>2</v>
      </c>
      <c r="B394" s="40" t="s">
        <v>848</v>
      </c>
      <c r="C394" s="39" t="s">
        <v>790</v>
      </c>
      <c r="D394" s="40" t="s">
        <v>791</v>
      </c>
      <c r="E394" s="41">
        <v>0.10332451815569424</v>
      </c>
      <c r="F394" s="68">
        <v>0.10865841273508663</v>
      </c>
      <c r="G394" s="68">
        <v>0.11488882720676752</v>
      </c>
      <c r="H394" s="79">
        <f t="shared" si="20"/>
        <v>5.333894579392387E-3</v>
      </c>
      <c r="I394" s="152">
        <f t="shared" si="21"/>
        <v>5.1622738480667521E-2</v>
      </c>
      <c r="J394" s="79">
        <f t="shared" si="22"/>
        <v>1.1564309051073279E-2</v>
      </c>
      <c r="K394" s="42">
        <f t="shared" si="23"/>
        <v>0.11192221611571065</v>
      </c>
      <c r="L394" s="36"/>
      <c r="M394" s="36"/>
      <c r="N394" s="36"/>
    </row>
    <row r="395" spans="1:14" ht="14" x14ac:dyDescent="0.3">
      <c r="A395" s="43">
        <v>3</v>
      </c>
      <c r="B395" s="44" t="s">
        <v>848</v>
      </c>
      <c r="C395" s="43" t="s">
        <v>792</v>
      </c>
      <c r="D395" s="44" t="s">
        <v>791</v>
      </c>
      <c r="E395" s="45">
        <v>0.10332451815569424</v>
      </c>
      <c r="F395" s="86">
        <v>0.10865841273508663</v>
      </c>
      <c r="G395" s="86">
        <v>0.11488882720676752</v>
      </c>
      <c r="H395" s="81">
        <f t="shared" ref="H395:H425" si="24">F395-E395</f>
        <v>5.333894579392387E-3</v>
      </c>
      <c r="I395" s="153">
        <f t="shared" ref="I395:I425" si="25">H395/E395</f>
        <v>5.1622738480667521E-2</v>
      </c>
      <c r="J395" s="81">
        <f t="shared" ref="J395:J425" si="26">G395-E395</f>
        <v>1.1564309051073279E-2</v>
      </c>
      <c r="K395" s="46">
        <f t="shared" ref="K395:K425" si="27">J395/E395</f>
        <v>0.11192221611571065</v>
      </c>
      <c r="L395" s="36"/>
      <c r="M395" s="36"/>
      <c r="N395" s="36"/>
    </row>
    <row r="396" spans="1:14" ht="14" x14ac:dyDescent="0.3">
      <c r="A396" s="39">
        <v>2</v>
      </c>
      <c r="B396" s="40" t="s">
        <v>685</v>
      </c>
      <c r="C396" s="39" t="s">
        <v>793</v>
      </c>
      <c r="D396" s="40" t="s">
        <v>794</v>
      </c>
      <c r="E396" s="41">
        <v>42.068476695536432</v>
      </c>
      <c r="F396" s="68">
        <v>43.631444102912035</v>
      </c>
      <c r="G396" s="68">
        <v>45.983354637693218</v>
      </c>
      <c r="H396" s="79">
        <f t="shared" si="24"/>
        <v>1.5629674073756021</v>
      </c>
      <c r="I396" s="152">
        <f t="shared" si="25"/>
        <v>3.715293564555041E-2</v>
      </c>
      <c r="J396" s="79">
        <f t="shared" si="26"/>
        <v>3.9148779421567852</v>
      </c>
      <c r="K396" s="42">
        <f t="shared" si="27"/>
        <v>9.3059655344548367E-2</v>
      </c>
      <c r="L396" s="36"/>
      <c r="M396" s="36"/>
      <c r="N396" s="36"/>
    </row>
    <row r="397" spans="1:14" ht="14" x14ac:dyDescent="0.3">
      <c r="A397" s="43">
        <v>3</v>
      </c>
      <c r="B397" s="44" t="s">
        <v>848</v>
      </c>
      <c r="C397" s="43" t="s">
        <v>795</v>
      </c>
      <c r="D397" s="44" t="s">
        <v>796</v>
      </c>
      <c r="E397" s="45">
        <v>0.10332456198675229</v>
      </c>
      <c r="F397" s="86">
        <v>0.10870510389502307</v>
      </c>
      <c r="G397" s="86">
        <v>0.11505666762216299</v>
      </c>
      <c r="H397" s="81">
        <f t="shared" si="24"/>
        <v>5.3805419082707806E-3</v>
      </c>
      <c r="I397" s="153">
        <f t="shared" si="25"/>
        <v>5.2074180667329079E-2</v>
      </c>
      <c r="J397" s="81">
        <f t="shared" si="26"/>
        <v>1.1732105635410703E-2</v>
      </c>
      <c r="K397" s="46">
        <f t="shared" si="27"/>
        <v>0.11354614439996299</v>
      </c>
      <c r="L397" s="36"/>
      <c r="M397" s="36"/>
      <c r="N397" s="36"/>
    </row>
    <row r="398" spans="1:14" ht="14" x14ac:dyDescent="0.3">
      <c r="A398" s="43">
        <v>3</v>
      </c>
      <c r="B398" s="44" t="s">
        <v>685</v>
      </c>
      <c r="C398" s="43" t="s">
        <v>797</v>
      </c>
      <c r="D398" s="44" t="s">
        <v>798</v>
      </c>
      <c r="E398" s="45">
        <v>13.7681918043719</v>
      </c>
      <c r="F398" s="86">
        <v>14.510114300080776</v>
      </c>
      <c r="G398" s="86">
        <v>15.397964860662142</v>
      </c>
      <c r="H398" s="81">
        <f t="shared" si="24"/>
        <v>0.74192249570887547</v>
      </c>
      <c r="I398" s="153">
        <f t="shared" si="25"/>
        <v>5.3886705404066794E-2</v>
      </c>
      <c r="J398" s="81">
        <f t="shared" si="26"/>
        <v>1.6297730562902419</v>
      </c>
      <c r="K398" s="46">
        <f t="shared" si="27"/>
        <v>0.11837233817244831</v>
      </c>
      <c r="L398" s="36"/>
      <c r="M398" s="36"/>
      <c r="N398" s="36"/>
    </row>
    <row r="399" spans="1:14" ht="14" x14ac:dyDescent="0.3">
      <c r="A399" s="43">
        <v>3</v>
      </c>
      <c r="B399" s="44" t="s">
        <v>685</v>
      </c>
      <c r="C399" s="43" t="s">
        <v>799</v>
      </c>
      <c r="D399" s="44" t="s">
        <v>800</v>
      </c>
      <c r="E399" s="45">
        <v>28.196960329177777</v>
      </c>
      <c r="F399" s="86">
        <v>29.012624698936239</v>
      </c>
      <c r="G399" s="86">
        <v>30.470333109408912</v>
      </c>
      <c r="H399" s="81">
        <f t="shared" si="24"/>
        <v>0.81566436975846202</v>
      </c>
      <c r="I399" s="153">
        <f t="shared" si="25"/>
        <v>2.8927386506779781E-2</v>
      </c>
      <c r="J399" s="81">
        <f t="shared" si="26"/>
        <v>2.273372780231135</v>
      </c>
      <c r="K399" s="46">
        <f t="shared" si="27"/>
        <v>8.0624746557474994E-2</v>
      </c>
      <c r="L399" s="36"/>
      <c r="M399" s="36"/>
      <c r="N399" s="36"/>
    </row>
    <row r="400" spans="1:14" ht="14" x14ac:dyDescent="0.3">
      <c r="A400" s="39">
        <v>2</v>
      </c>
      <c r="B400" s="40" t="s">
        <v>685</v>
      </c>
      <c r="C400" s="39" t="s">
        <v>801</v>
      </c>
      <c r="D400" s="40" t="s">
        <v>802</v>
      </c>
      <c r="E400" s="41">
        <v>49.881270235433149</v>
      </c>
      <c r="F400" s="68">
        <v>52.270984202177416</v>
      </c>
      <c r="G400" s="68">
        <v>55.37892216554939</v>
      </c>
      <c r="H400" s="79">
        <f t="shared" si="24"/>
        <v>2.3897139667442673</v>
      </c>
      <c r="I400" s="152">
        <f t="shared" si="25"/>
        <v>4.7908041544754698E-2</v>
      </c>
      <c r="J400" s="79">
        <f t="shared" si="26"/>
        <v>5.4976519301162412</v>
      </c>
      <c r="K400" s="42">
        <f t="shared" si="27"/>
        <v>0.11021475403830004</v>
      </c>
      <c r="L400" s="36"/>
      <c r="M400" s="36"/>
      <c r="N400" s="36"/>
    </row>
    <row r="401" spans="1:14" ht="14" x14ac:dyDescent="0.3">
      <c r="A401" s="43">
        <v>3</v>
      </c>
      <c r="B401" s="44" t="s">
        <v>685</v>
      </c>
      <c r="C401" s="43" t="s">
        <v>803</v>
      </c>
      <c r="D401" s="44" t="s">
        <v>802</v>
      </c>
      <c r="E401" s="45">
        <v>49.881270235433149</v>
      </c>
      <c r="F401" s="86">
        <v>52.270984202177416</v>
      </c>
      <c r="G401" s="86">
        <v>55.37892216554939</v>
      </c>
      <c r="H401" s="81">
        <f t="shared" si="24"/>
        <v>2.3897139667442673</v>
      </c>
      <c r="I401" s="153">
        <f t="shared" si="25"/>
        <v>4.7908041544754698E-2</v>
      </c>
      <c r="J401" s="81">
        <f t="shared" si="26"/>
        <v>5.4976519301162412</v>
      </c>
      <c r="K401" s="46">
        <f t="shared" si="27"/>
        <v>0.11021475403830004</v>
      </c>
      <c r="L401" s="36"/>
      <c r="M401" s="36"/>
      <c r="N401" s="36"/>
    </row>
    <row r="402" spans="1:14" ht="14" x14ac:dyDescent="0.3">
      <c r="A402" s="39">
        <v>2</v>
      </c>
      <c r="B402" s="40" t="s">
        <v>685</v>
      </c>
      <c r="C402" s="39" t="s">
        <v>804</v>
      </c>
      <c r="D402" s="40" t="s">
        <v>805</v>
      </c>
      <c r="E402" s="41">
        <v>152.39203904279429</v>
      </c>
      <c r="F402" s="68">
        <v>160.58458063317698</v>
      </c>
      <c r="G402" s="68">
        <v>169.55795707288704</v>
      </c>
      <c r="H402" s="79">
        <f t="shared" si="24"/>
        <v>8.1925415903826888</v>
      </c>
      <c r="I402" s="152">
        <f t="shared" si="25"/>
        <v>5.3759642838574283E-2</v>
      </c>
      <c r="J402" s="79">
        <f t="shared" si="26"/>
        <v>17.16591803009274</v>
      </c>
      <c r="K402" s="42">
        <f t="shared" si="27"/>
        <v>0.11264314158348034</v>
      </c>
      <c r="L402" s="36"/>
      <c r="M402" s="36"/>
      <c r="N402" s="36"/>
    </row>
    <row r="403" spans="1:14" ht="14" x14ac:dyDescent="0.3">
      <c r="A403" s="43">
        <v>3</v>
      </c>
      <c r="B403" s="44" t="s">
        <v>848</v>
      </c>
      <c r="C403" s="43" t="s">
        <v>806</v>
      </c>
      <c r="D403" s="44" t="s">
        <v>807</v>
      </c>
      <c r="E403" s="45">
        <v>3.6846489772077535</v>
      </c>
      <c r="F403" s="86">
        <v>3.8888270073875044</v>
      </c>
      <c r="G403" s="86">
        <v>4.1130172556258682</v>
      </c>
      <c r="H403" s="81">
        <f t="shared" si="24"/>
        <v>0.20417803017975089</v>
      </c>
      <c r="I403" s="153">
        <f t="shared" si="25"/>
        <v>5.5413156434368976E-2</v>
      </c>
      <c r="J403" s="81">
        <f t="shared" si="26"/>
        <v>0.42836827841811465</v>
      </c>
      <c r="K403" s="46">
        <f t="shared" si="27"/>
        <v>0.11625755426578908</v>
      </c>
      <c r="L403" s="36"/>
      <c r="M403" s="36"/>
      <c r="N403" s="36"/>
    </row>
    <row r="404" spans="1:14" ht="14" x14ac:dyDescent="0.3">
      <c r="A404" s="43">
        <v>3</v>
      </c>
      <c r="B404" s="44" t="s">
        <v>685</v>
      </c>
      <c r="C404" s="43" t="s">
        <v>808</v>
      </c>
      <c r="D404" s="44" t="s">
        <v>809</v>
      </c>
      <c r="E404" s="45">
        <v>118.13344030848926</v>
      </c>
      <c r="F404" s="86">
        <v>124.77791803110655</v>
      </c>
      <c r="G404" s="86">
        <v>131.87679226308134</v>
      </c>
      <c r="H404" s="81">
        <f t="shared" si="24"/>
        <v>6.644477722617296</v>
      </c>
      <c r="I404" s="153">
        <f t="shared" si="25"/>
        <v>5.6245527983153243E-2</v>
      </c>
      <c r="J404" s="81">
        <f t="shared" si="26"/>
        <v>13.743351954592086</v>
      </c>
      <c r="K404" s="46">
        <f t="shared" si="27"/>
        <v>0.11633752406349303</v>
      </c>
      <c r="L404" s="36"/>
      <c r="M404" s="36"/>
      <c r="N404" s="36"/>
    </row>
    <row r="405" spans="1:14" ht="14" x14ac:dyDescent="0.3">
      <c r="A405" s="43">
        <v>3</v>
      </c>
      <c r="B405" s="44" t="s">
        <v>685</v>
      </c>
      <c r="C405" s="43" t="s">
        <v>810</v>
      </c>
      <c r="D405" s="57" t="s">
        <v>811</v>
      </c>
      <c r="E405" s="45">
        <v>12.054007897298197</v>
      </c>
      <c r="F405" s="86">
        <v>12.510713315623041</v>
      </c>
      <c r="G405" s="86">
        <v>13.128740309980499</v>
      </c>
      <c r="H405" s="81">
        <f t="shared" si="24"/>
        <v>0.45670541832484446</v>
      </c>
      <c r="I405" s="153">
        <f t="shared" si="25"/>
        <v>3.7888262743482282E-2</v>
      </c>
      <c r="J405" s="81">
        <f t="shared" si="26"/>
        <v>1.0747324126823017</v>
      </c>
      <c r="K405" s="46">
        <f t="shared" si="27"/>
        <v>8.9159756807791188E-2</v>
      </c>
      <c r="L405" s="36"/>
      <c r="M405" s="36"/>
      <c r="N405" s="36"/>
    </row>
    <row r="406" spans="1:14" ht="14" x14ac:dyDescent="0.3">
      <c r="A406" s="43">
        <v>3</v>
      </c>
      <c r="B406" s="44" t="s">
        <v>685</v>
      </c>
      <c r="C406" s="43" t="s">
        <v>812</v>
      </c>
      <c r="D406" s="44" t="s">
        <v>813</v>
      </c>
      <c r="E406" s="45">
        <v>18.519941859799083</v>
      </c>
      <c r="F406" s="86">
        <v>19.407122279059866</v>
      </c>
      <c r="G406" s="86">
        <v>20.439407244199337</v>
      </c>
      <c r="H406" s="81">
        <f t="shared" si="24"/>
        <v>0.88718041926078328</v>
      </c>
      <c r="I406" s="153">
        <f t="shared" si="25"/>
        <v>4.7904060713417816E-2</v>
      </c>
      <c r="J406" s="81">
        <f t="shared" si="26"/>
        <v>1.9194653844002545</v>
      </c>
      <c r="K406" s="46">
        <f t="shared" si="27"/>
        <v>0.10364316469949643</v>
      </c>
      <c r="L406" s="36"/>
      <c r="M406" s="36"/>
      <c r="N406" s="36"/>
    </row>
    <row r="407" spans="1:14" ht="14" x14ac:dyDescent="0.3">
      <c r="A407" s="39">
        <v>2</v>
      </c>
      <c r="B407" s="40" t="s">
        <v>685</v>
      </c>
      <c r="C407" s="39" t="s">
        <v>814</v>
      </c>
      <c r="D407" s="40" t="s">
        <v>815</v>
      </c>
      <c r="E407" s="41">
        <v>26.026872447702559</v>
      </c>
      <c r="F407" s="68">
        <v>27.98505681136632</v>
      </c>
      <c r="G407" s="68">
        <v>29.684728998449849</v>
      </c>
      <c r="H407" s="79">
        <f t="shared" si="24"/>
        <v>1.9581843636637615</v>
      </c>
      <c r="I407" s="152">
        <f t="shared" si="25"/>
        <v>7.5237021566785064E-2</v>
      </c>
      <c r="J407" s="79">
        <f t="shared" si="26"/>
        <v>3.6578565507472902</v>
      </c>
      <c r="K407" s="42">
        <f t="shared" si="27"/>
        <v>0.1405415329136166</v>
      </c>
      <c r="L407" s="36"/>
      <c r="M407" s="36"/>
      <c r="N407" s="36"/>
    </row>
    <row r="408" spans="1:14" ht="14" x14ac:dyDescent="0.3">
      <c r="A408" s="43">
        <v>3</v>
      </c>
      <c r="B408" s="44" t="s">
        <v>685</v>
      </c>
      <c r="C408" s="43" t="s">
        <v>816</v>
      </c>
      <c r="D408" s="44" t="s">
        <v>815</v>
      </c>
      <c r="E408" s="45">
        <v>26.026872447702559</v>
      </c>
      <c r="F408" s="86">
        <v>27.98505681136632</v>
      </c>
      <c r="G408" s="86">
        <v>29.684728998449849</v>
      </c>
      <c r="H408" s="81">
        <f t="shared" si="24"/>
        <v>1.9581843636637615</v>
      </c>
      <c r="I408" s="153">
        <f t="shared" si="25"/>
        <v>7.5237021566785064E-2</v>
      </c>
      <c r="J408" s="81">
        <f t="shared" si="26"/>
        <v>3.6578565507472902</v>
      </c>
      <c r="K408" s="46">
        <f t="shared" si="27"/>
        <v>0.1405415329136166</v>
      </c>
      <c r="L408" s="36"/>
      <c r="M408" s="36"/>
      <c r="N408" s="36"/>
    </row>
    <row r="409" spans="1:14" ht="14" x14ac:dyDescent="0.3">
      <c r="A409" s="49">
        <v>1</v>
      </c>
      <c r="B409" s="50" t="s">
        <v>685</v>
      </c>
      <c r="C409" s="49" t="s">
        <v>817</v>
      </c>
      <c r="D409" s="50" t="s">
        <v>30</v>
      </c>
      <c r="E409" s="51">
        <v>525.46923787504295</v>
      </c>
      <c r="F409" s="69">
        <v>544.08060282109807</v>
      </c>
      <c r="G409" s="69">
        <v>571.75697996916995</v>
      </c>
      <c r="H409" s="82">
        <f t="shared" si="24"/>
        <v>18.611364946055119</v>
      </c>
      <c r="I409" s="154">
        <f t="shared" si="25"/>
        <v>3.5418562314547743E-2</v>
      </c>
      <c r="J409" s="82">
        <f t="shared" si="26"/>
        <v>46.287742094126997</v>
      </c>
      <c r="K409" s="52">
        <f t="shared" si="27"/>
        <v>8.8088395585840681E-2</v>
      </c>
      <c r="L409" s="36"/>
      <c r="M409" s="36"/>
      <c r="N409" s="36"/>
    </row>
    <row r="410" spans="1:14" ht="14" x14ac:dyDescent="0.3">
      <c r="A410" s="39">
        <v>2</v>
      </c>
      <c r="B410" s="40" t="s">
        <v>848</v>
      </c>
      <c r="C410" s="39" t="s">
        <v>818</v>
      </c>
      <c r="D410" s="40" t="s">
        <v>819</v>
      </c>
      <c r="E410" s="41">
        <v>0.10022224679283184</v>
      </c>
      <c r="F410" s="68">
        <v>0.10406062560785349</v>
      </c>
      <c r="G410" s="68">
        <v>0.10943775087964586</v>
      </c>
      <c r="H410" s="79">
        <f t="shared" si="24"/>
        <v>3.8383788150216508E-3</v>
      </c>
      <c r="I410" s="152">
        <f t="shared" si="25"/>
        <v>3.8298670583148231E-2</v>
      </c>
      <c r="J410" s="79">
        <f t="shared" si="26"/>
        <v>9.2155040868140137E-3</v>
      </c>
      <c r="K410" s="42">
        <f t="shared" si="27"/>
        <v>9.1950683423245014E-2</v>
      </c>
      <c r="L410" s="36"/>
      <c r="M410" s="36"/>
      <c r="N410" s="36"/>
    </row>
    <row r="411" spans="1:14" ht="14" x14ac:dyDescent="0.3">
      <c r="A411" s="43">
        <v>3</v>
      </c>
      <c r="B411" s="44" t="s">
        <v>848</v>
      </c>
      <c r="C411" s="43" t="s">
        <v>820</v>
      </c>
      <c r="D411" s="44" t="s">
        <v>819</v>
      </c>
      <c r="E411" s="45">
        <v>0.10022224679283184</v>
      </c>
      <c r="F411" s="86">
        <v>0.10406062560785349</v>
      </c>
      <c r="G411" s="86">
        <v>0.10943775087964586</v>
      </c>
      <c r="H411" s="81">
        <f t="shared" si="24"/>
        <v>3.8383788150216508E-3</v>
      </c>
      <c r="I411" s="153">
        <f t="shared" si="25"/>
        <v>3.8298670583148231E-2</v>
      </c>
      <c r="J411" s="81">
        <f t="shared" si="26"/>
        <v>9.2155040868140137E-3</v>
      </c>
      <c r="K411" s="46">
        <f t="shared" si="27"/>
        <v>9.1950683423245014E-2</v>
      </c>
      <c r="L411" s="36"/>
      <c r="M411" s="36"/>
      <c r="N411" s="36"/>
    </row>
    <row r="412" spans="1:14" ht="14" x14ac:dyDescent="0.3">
      <c r="A412" s="39">
        <v>2</v>
      </c>
      <c r="B412" s="40" t="s">
        <v>685</v>
      </c>
      <c r="C412" s="39" t="s">
        <v>821</v>
      </c>
      <c r="D412" s="40" t="s">
        <v>822</v>
      </c>
      <c r="E412" s="41">
        <v>245.14552458743819</v>
      </c>
      <c r="F412" s="68">
        <v>249.6792308506036</v>
      </c>
      <c r="G412" s="68">
        <v>260.30719724759774</v>
      </c>
      <c r="H412" s="79">
        <f t="shared" si="24"/>
        <v>4.5337062631654135</v>
      </c>
      <c r="I412" s="152">
        <f t="shared" si="25"/>
        <v>1.8493938532205743E-2</v>
      </c>
      <c r="J412" s="79">
        <f t="shared" si="26"/>
        <v>15.161672660159553</v>
      </c>
      <c r="K412" s="42">
        <f t="shared" si="27"/>
        <v>6.1847642071685902E-2</v>
      </c>
      <c r="L412" s="36"/>
      <c r="M412" s="36"/>
      <c r="N412" s="36"/>
    </row>
    <row r="413" spans="1:14" ht="14" x14ac:dyDescent="0.3">
      <c r="A413" s="43">
        <v>3</v>
      </c>
      <c r="B413" s="44" t="s">
        <v>848</v>
      </c>
      <c r="C413" s="43" t="s">
        <v>823</v>
      </c>
      <c r="D413" s="44" t="s">
        <v>824</v>
      </c>
      <c r="E413" s="45">
        <v>1.0293796428774025</v>
      </c>
      <c r="F413" s="86">
        <v>1.053719420489083</v>
      </c>
      <c r="G413" s="86">
        <v>1.1019645971204486</v>
      </c>
      <c r="H413" s="81">
        <f t="shared" si="24"/>
        <v>2.4339777611680491E-2</v>
      </c>
      <c r="I413" s="153">
        <f t="shared" si="25"/>
        <v>2.3645093217157513E-2</v>
      </c>
      <c r="J413" s="81">
        <f t="shared" si="26"/>
        <v>7.2584954243046118E-2</v>
      </c>
      <c r="K413" s="46">
        <f t="shared" si="27"/>
        <v>7.0513298708871852E-2</v>
      </c>
      <c r="L413" s="36"/>
      <c r="M413" s="36"/>
      <c r="N413" s="36"/>
    </row>
    <row r="414" spans="1:14" ht="14" x14ac:dyDescent="0.3">
      <c r="A414" s="43">
        <v>3</v>
      </c>
      <c r="B414" s="44" t="s">
        <v>685</v>
      </c>
      <c r="C414" s="43" t="s">
        <v>825</v>
      </c>
      <c r="D414" s="44" t="s">
        <v>826</v>
      </c>
      <c r="E414" s="45">
        <v>154.28331515471294</v>
      </c>
      <c r="F414" s="86">
        <v>156.48761854733598</v>
      </c>
      <c r="G414" s="86">
        <v>162.88417190689387</v>
      </c>
      <c r="H414" s="81">
        <f t="shared" si="24"/>
        <v>2.2043033926230464</v>
      </c>
      <c r="I414" s="153">
        <f t="shared" si="25"/>
        <v>1.4287373786417571E-2</v>
      </c>
      <c r="J414" s="81">
        <f t="shared" si="26"/>
        <v>8.6008567521809312</v>
      </c>
      <c r="K414" s="46">
        <f t="shared" si="27"/>
        <v>5.5747160628199649E-2</v>
      </c>
      <c r="L414" s="36"/>
      <c r="M414" s="36"/>
      <c r="N414" s="36"/>
    </row>
    <row r="415" spans="1:14" ht="14" x14ac:dyDescent="0.3">
      <c r="A415" s="43">
        <v>3</v>
      </c>
      <c r="B415" s="44" t="s">
        <v>685</v>
      </c>
      <c r="C415" s="43" t="s">
        <v>827</v>
      </c>
      <c r="D415" s="44" t="s">
        <v>828</v>
      </c>
      <c r="E415" s="45">
        <v>79.314674723749818</v>
      </c>
      <c r="F415" s="86">
        <v>81.438954120477021</v>
      </c>
      <c r="G415" s="86">
        <v>85.192416564786726</v>
      </c>
      <c r="H415" s="81">
        <f t="shared" si="24"/>
        <v>2.1242793967272036</v>
      </c>
      <c r="I415" s="153">
        <f t="shared" si="25"/>
        <v>2.6782930197041002E-2</v>
      </c>
      <c r="J415" s="81">
        <f t="shared" si="26"/>
        <v>5.877741841036908</v>
      </c>
      <c r="K415" s="46">
        <f t="shared" si="27"/>
        <v>7.4106612193883079E-2</v>
      </c>
      <c r="L415" s="36"/>
      <c r="M415" s="36"/>
      <c r="N415" s="36"/>
    </row>
    <row r="416" spans="1:14" ht="14" x14ac:dyDescent="0.3">
      <c r="A416" s="43">
        <v>3</v>
      </c>
      <c r="B416" s="44" t="s">
        <v>685</v>
      </c>
      <c r="C416" s="43" t="s">
        <v>829</v>
      </c>
      <c r="D416" s="44" t="s">
        <v>830</v>
      </c>
      <c r="E416" s="45">
        <v>10.518155066098004</v>
      </c>
      <c r="F416" s="86">
        <v>10.698938762301522</v>
      </c>
      <c r="G416" s="86">
        <v>11.128644178796693</v>
      </c>
      <c r="H416" s="81">
        <f t="shared" si="24"/>
        <v>0.18078369620351786</v>
      </c>
      <c r="I416" s="153">
        <f t="shared" si="25"/>
        <v>1.7187776284665911E-2</v>
      </c>
      <c r="J416" s="81">
        <f t="shared" si="26"/>
        <v>0.61048911269868888</v>
      </c>
      <c r="K416" s="46">
        <f t="shared" si="27"/>
        <v>5.8041463437481573E-2</v>
      </c>
      <c r="L416" s="36"/>
      <c r="M416" s="36"/>
      <c r="N416" s="36"/>
    </row>
    <row r="417" spans="1:14" ht="14" x14ac:dyDescent="0.3">
      <c r="A417" s="39">
        <v>2</v>
      </c>
      <c r="B417" s="40" t="s">
        <v>685</v>
      </c>
      <c r="C417" s="39" t="s">
        <v>831</v>
      </c>
      <c r="D417" s="40" t="s">
        <v>832</v>
      </c>
      <c r="E417" s="41">
        <v>278.09630581880685</v>
      </c>
      <c r="F417" s="68">
        <v>292.09754051659388</v>
      </c>
      <c r="G417" s="68">
        <v>309.01840893127314</v>
      </c>
      <c r="H417" s="79">
        <f t="shared" si="24"/>
        <v>14.001234697787027</v>
      </c>
      <c r="I417" s="152">
        <f t="shared" si="25"/>
        <v>5.0346712289337299E-2</v>
      </c>
      <c r="J417" s="79">
        <f t="shared" si="26"/>
        <v>30.922103112466289</v>
      </c>
      <c r="K417" s="42">
        <f t="shared" si="27"/>
        <v>0.1111920671560935</v>
      </c>
      <c r="L417" s="36"/>
      <c r="M417" s="36"/>
      <c r="N417" s="36"/>
    </row>
    <row r="418" spans="1:14" ht="14" x14ac:dyDescent="0.3">
      <c r="A418" s="43">
        <v>3</v>
      </c>
      <c r="B418" s="44" t="s">
        <v>848</v>
      </c>
      <c r="C418" s="43" t="s">
        <v>833</v>
      </c>
      <c r="D418" s="44" t="s">
        <v>834</v>
      </c>
      <c r="E418" s="45">
        <v>0.1362001279600315</v>
      </c>
      <c r="F418" s="86">
        <v>0.14408956509961238</v>
      </c>
      <c r="G418" s="86">
        <v>0.1526906102276484</v>
      </c>
      <c r="H418" s="81">
        <f t="shared" si="24"/>
        <v>7.8894371395808738E-3</v>
      </c>
      <c r="I418" s="153">
        <f t="shared" si="25"/>
        <v>5.792532839540402E-2</v>
      </c>
      <c r="J418" s="81">
        <f t="shared" si="26"/>
        <v>1.6490482267616902E-2</v>
      </c>
      <c r="K418" s="46">
        <f t="shared" si="27"/>
        <v>0.12107538013808697</v>
      </c>
      <c r="L418" s="36"/>
      <c r="M418" s="36"/>
      <c r="N418" s="36"/>
    </row>
    <row r="419" spans="1:14" ht="14" x14ac:dyDescent="0.3">
      <c r="A419" s="43">
        <v>3</v>
      </c>
      <c r="B419" s="44" t="s">
        <v>685</v>
      </c>
      <c r="C419" s="43" t="s">
        <v>835</v>
      </c>
      <c r="D419" s="44" t="s">
        <v>836</v>
      </c>
      <c r="E419" s="45">
        <v>121.16545912528396</v>
      </c>
      <c r="F419" s="86">
        <v>124.63343306353126</v>
      </c>
      <c r="G419" s="86">
        <v>131.03252587620997</v>
      </c>
      <c r="H419" s="81">
        <f t="shared" si="24"/>
        <v>3.4679739382472974</v>
      </c>
      <c r="I419" s="153">
        <f t="shared" si="25"/>
        <v>2.8621803303377446E-2</v>
      </c>
      <c r="J419" s="81">
        <f t="shared" si="26"/>
        <v>9.8670667509260142</v>
      </c>
      <c r="K419" s="46">
        <f t="shared" si="27"/>
        <v>8.1434649958479988E-2</v>
      </c>
      <c r="L419" s="36"/>
      <c r="M419" s="36"/>
      <c r="N419" s="36"/>
    </row>
    <row r="420" spans="1:14" ht="14" x14ac:dyDescent="0.3">
      <c r="A420" s="43">
        <v>3</v>
      </c>
      <c r="B420" s="44" t="s">
        <v>685</v>
      </c>
      <c r="C420" s="43" t="s">
        <v>837</v>
      </c>
      <c r="D420" s="44" t="s">
        <v>838</v>
      </c>
      <c r="E420" s="45">
        <v>7.4424320271029751</v>
      </c>
      <c r="F420" s="86">
        <v>7.8099487313102953</v>
      </c>
      <c r="G420" s="86">
        <v>8.267746082925278</v>
      </c>
      <c r="H420" s="81">
        <f t="shared" si="24"/>
        <v>0.36751670420732019</v>
      </c>
      <c r="I420" s="153">
        <f t="shared" si="25"/>
        <v>4.9381264466902892E-2</v>
      </c>
      <c r="J420" s="81">
        <f t="shared" si="26"/>
        <v>0.82531405582230288</v>
      </c>
      <c r="K420" s="46">
        <f t="shared" si="27"/>
        <v>0.11089305926030242</v>
      </c>
      <c r="L420" s="36"/>
      <c r="M420" s="36"/>
      <c r="N420" s="36"/>
    </row>
    <row r="421" spans="1:14" ht="14" x14ac:dyDescent="0.3">
      <c r="A421" s="43">
        <v>3</v>
      </c>
      <c r="B421" s="44" t="s">
        <v>685</v>
      </c>
      <c r="C421" s="43" t="s">
        <v>839</v>
      </c>
      <c r="D421" s="44" t="s">
        <v>840</v>
      </c>
      <c r="E421" s="45">
        <v>69.501097571049442</v>
      </c>
      <c r="F421" s="86">
        <v>73.442427075177847</v>
      </c>
      <c r="G421" s="86">
        <v>77.818803533738958</v>
      </c>
      <c r="H421" s="81">
        <f t="shared" si="24"/>
        <v>3.9413295041284044</v>
      </c>
      <c r="I421" s="153">
        <f t="shared" si="25"/>
        <v>5.6708881469091477E-2</v>
      </c>
      <c r="J421" s="81">
        <f t="shared" si="26"/>
        <v>8.3177059626895158</v>
      </c>
      <c r="K421" s="46">
        <f t="shared" si="27"/>
        <v>0.119677332493728</v>
      </c>
      <c r="L421" s="36"/>
      <c r="M421" s="36"/>
      <c r="N421" s="36"/>
    </row>
    <row r="422" spans="1:14" ht="14" x14ac:dyDescent="0.3">
      <c r="A422" s="43">
        <v>3</v>
      </c>
      <c r="B422" s="44" t="s">
        <v>685</v>
      </c>
      <c r="C422" s="43" t="s">
        <v>841</v>
      </c>
      <c r="D422" s="44" t="s">
        <v>842</v>
      </c>
      <c r="E422" s="45">
        <v>34.722073465750597</v>
      </c>
      <c r="F422" s="86">
        <v>37.61558600261511</v>
      </c>
      <c r="G422" s="86">
        <v>40.207607022572461</v>
      </c>
      <c r="H422" s="81">
        <f t="shared" si="24"/>
        <v>2.8935125368645132</v>
      </c>
      <c r="I422" s="153">
        <f t="shared" si="25"/>
        <v>8.3333518078021362E-2</v>
      </c>
      <c r="J422" s="81">
        <f t="shared" si="26"/>
        <v>5.4855335568218635</v>
      </c>
      <c r="K422" s="46">
        <f t="shared" si="27"/>
        <v>0.15798404326955653</v>
      </c>
      <c r="L422" s="36"/>
      <c r="M422" s="36"/>
      <c r="N422" s="36"/>
    </row>
    <row r="423" spans="1:14" ht="14" x14ac:dyDescent="0.3">
      <c r="A423" s="43">
        <v>3</v>
      </c>
      <c r="B423" s="44" t="s">
        <v>685</v>
      </c>
      <c r="C423" s="43" t="s">
        <v>843</v>
      </c>
      <c r="D423" s="44" t="s">
        <v>844</v>
      </c>
      <c r="E423" s="45">
        <v>45.129043501659886</v>
      </c>
      <c r="F423" s="86">
        <v>48.452056078859798</v>
      </c>
      <c r="G423" s="86">
        <v>51.539035805598893</v>
      </c>
      <c r="H423" s="81">
        <f t="shared" si="24"/>
        <v>3.3230125771999113</v>
      </c>
      <c r="I423" s="153">
        <f t="shared" si="25"/>
        <v>7.3633569855689224E-2</v>
      </c>
      <c r="J423" s="81">
        <f t="shared" si="26"/>
        <v>6.4099923039390063</v>
      </c>
      <c r="K423" s="46">
        <f t="shared" si="27"/>
        <v>0.14203696348457376</v>
      </c>
      <c r="L423" s="36"/>
      <c r="M423" s="36"/>
      <c r="N423" s="36"/>
    </row>
    <row r="424" spans="1:14" ht="14" x14ac:dyDescent="0.3">
      <c r="A424" s="39">
        <v>2</v>
      </c>
      <c r="B424" s="40" t="s">
        <v>685</v>
      </c>
      <c r="C424" s="39" t="s">
        <v>845</v>
      </c>
      <c r="D424" s="40" t="s">
        <v>846</v>
      </c>
      <c r="E424" s="41">
        <v>2.127186202453665</v>
      </c>
      <c r="F424" s="68">
        <v>2.1997653672908593</v>
      </c>
      <c r="G424" s="68">
        <v>2.3219321202978565</v>
      </c>
      <c r="H424" s="79">
        <f t="shared" si="24"/>
        <v>7.2579164837194288E-2</v>
      </c>
      <c r="I424" s="152">
        <f t="shared" si="25"/>
        <v>3.4119798611647503E-2</v>
      </c>
      <c r="J424" s="79">
        <f t="shared" si="26"/>
        <v>0.19474591784419149</v>
      </c>
      <c r="K424" s="42">
        <f t="shared" si="27"/>
        <v>9.155095008587219E-2</v>
      </c>
      <c r="L424" s="36"/>
      <c r="M424" s="36"/>
      <c r="N424" s="36"/>
    </row>
    <row r="425" spans="1:14" ht="14" x14ac:dyDescent="0.3">
      <c r="A425" s="53">
        <v>3</v>
      </c>
      <c r="B425" s="54" t="s">
        <v>685</v>
      </c>
      <c r="C425" s="53" t="s">
        <v>847</v>
      </c>
      <c r="D425" s="54" t="s">
        <v>846</v>
      </c>
      <c r="E425" s="55">
        <v>2.127186202453665</v>
      </c>
      <c r="F425" s="87">
        <v>2.1997653672908593</v>
      </c>
      <c r="G425" s="87">
        <v>2.3219321202978565</v>
      </c>
      <c r="H425" s="156">
        <f t="shared" si="24"/>
        <v>7.2579164837194288E-2</v>
      </c>
      <c r="I425" s="155">
        <f t="shared" si="25"/>
        <v>3.4119798611647503E-2</v>
      </c>
      <c r="J425" s="83">
        <f t="shared" si="26"/>
        <v>0.19474591784419149</v>
      </c>
      <c r="K425" s="56">
        <f t="shared" si="27"/>
        <v>9.155095008587219E-2</v>
      </c>
      <c r="L425" s="36"/>
      <c r="N425" s="36"/>
    </row>
  </sheetData>
  <mergeCells count="6">
    <mergeCell ref="J8:K8"/>
    <mergeCell ref="A8:A9"/>
    <mergeCell ref="B8:B9"/>
    <mergeCell ref="C8:C9"/>
    <mergeCell ref="D8:D9"/>
    <mergeCell ref="H8:I8"/>
  </mergeCells>
  <hyperlinks>
    <hyperlink ref="N2" location="Contents!A1" display="Back to Contents" xr:uid="{D6956163-3A4F-401E-BDD9-71681D79CD43}"/>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D063D-0932-4B42-9BED-27726D221321}">
  <dimension ref="A1:R677"/>
  <sheetViews>
    <sheetView workbookViewId="0">
      <selection activeCell="N20" sqref="N20"/>
    </sheetView>
  </sheetViews>
  <sheetFormatPr defaultColWidth="8.75" defaultRowHeight="10" x14ac:dyDescent="0.2"/>
  <cols>
    <col min="1" max="1" width="10.75" style="32" customWidth="1"/>
    <col min="2" max="2" width="9.83203125" style="32" customWidth="1"/>
    <col min="3" max="3" width="8.33203125" style="32" bestFit="1" customWidth="1"/>
    <col min="4" max="4" width="54" style="32" customWidth="1"/>
    <col min="5" max="5" width="8.6640625" style="32" customWidth="1"/>
    <col min="6" max="6" width="9.58203125" style="32" customWidth="1"/>
    <col min="7" max="7" width="10" style="32" customWidth="1"/>
    <col min="8" max="8" width="9.83203125" style="32" customWidth="1"/>
    <col min="9" max="9" width="9" style="32" customWidth="1"/>
    <col min="10" max="11" width="8.33203125" style="32" customWidth="1"/>
    <col min="12" max="12" width="7.58203125" style="32" customWidth="1"/>
    <col min="13" max="14" width="10.33203125" style="32" customWidth="1"/>
    <col min="15" max="15" width="16.75" style="32" customWidth="1"/>
    <col min="16" max="16384" width="8.75" style="32"/>
  </cols>
  <sheetData>
    <row r="1" spans="1:18" s="27" customFormat="1" ht="14" x14ac:dyDescent="0.3"/>
    <row r="2" spans="1:18" s="27" customFormat="1" ht="25" x14ac:dyDescent="0.3">
      <c r="H2" s="28"/>
      <c r="O2" s="29" t="s">
        <v>10</v>
      </c>
    </row>
    <row r="3" spans="1:18" s="27" customFormat="1" ht="14" x14ac:dyDescent="0.2">
      <c r="R3" s="32"/>
    </row>
    <row r="4" spans="1:18" s="27" customFormat="1" ht="14" x14ac:dyDescent="0.2">
      <c r="R4" s="32"/>
    </row>
    <row r="5" spans="1:18" s="27" customFormat="1" ht="14" x14ac:dyDescent="0.2">
      <c r="R5" s="32"/>
    </row>
    <row r="6" spans="1:18" s="27" customFormat="1" ht="18" x14ac:dyDescent="0.2">
      <c r="A6" s="30" t="s">
        <v>1438</v>
      </c>
      <c r="B6" s="30"/>
      <c r="C6" s="30"/>
      <c r="D6" s="30"/>
      <c r="E6" s="30"/>
      <c r="R6" s="32"/>
    </row>
    <row r="7" spans="1:18" s="27" customFormat="1" ht="14.5" thickBot="1" x14ac:dyDescent="0.25">
      <c r="Q7" s="36"/>
      <c r="R7" s="32"/>
    </row>
    <row r="8" spans="1:18" s="27" customFormat="1" ht="14" x14ac:dyDescent="0.2">
      <c r="A8" s="232" t="s">
        <v>849</v>
      </c>
      <c r="B8" s="214" t="s">
        <v>74</v>
      </c>
      <c r="C8" s="214" t="s">
        <v>850</v>
      </c>
      <c r="D8" s="214" t="s">
        <v>56</v>
      </c>
      <c r="E8" s="214" t="s">
        <v>851</v>
      </c>
      <c r="F8" s="132" t="s">
        <v>1455</v>
      </c>
      <c r="G8" s="89" t="s">
        <v>33</v>
      </c>
      <c r="H8" s="89" t="s">
        <v>33</v>
      </c>
      <c r="I8" s="208" t="s">
        <v>35</v>
      </c>
      <c r="J8" s="230"/>
      <c r="K8" s="208" t="s">
        <v>36</v>
      </c>
      <c r="L8" s="231"/>
      <c r="O8" s="36"/>
      <c r="R8" s="32"/>
    </row>
    <row r="9" spans="1:18" s="31" customFormat="1" ht="28" x14ac:dyDescent="0.2">
      <c r="A9" s="233"/>
      <c r="B9" s="215"/>
      <c r="C9" s="215"/>
      <c r="D9" s="215"/>
      <c r="E9" s="234"/>
      <c r="F9" s="162" t="s">
        <v>37</v>
      </c>
      <c r="G9" s="77" t="s">
        <v>38</v>
      </c>
      <c r="H9" s="77" t="s">
        <v>39</v>
      </c>
      <c r="I9" s="78" t="s">
        <v>40</v>
      </c>
      <c r="J9" s="78" t="s">
        <v>32</v>
      </c>
      <c r="K9" s="78" t="s">
        <v>40</v>
      </c>
      <c r="L9" s="78" t="s">
        <v>32</v>
      </c>
      <c r="O9" s="163"/>
      <c r="R9" s="32"/>
    </row>
    <row r="10" spans="1:18" ht="14" x14ac:dyDescent="0.3">
      <c r="A10" s="90">
        <v>1</v>
      </c>
      <c r="B10" s="38" t="s">
        <v>685</v>
      </c>
      <c r="C10" s="37">
        <v>1</v>
      </c>
      <c r="D10" s="38" t="s">
        <v>42</v>
      </c>
      <c r="E10" s="66" t="s">
        <v>852</v>
      </c>
      <c r="F10" s="51">
        <v>1856.9075686387371</v>
      </c>
      <c r="G10" s="73">
        <v>2008.4453803441017</v>
      </c>
      <c r="H10" s="75">
        <v>2148.0556791146878</v>
      </c>
      <c r="I10" s="82">
        <v>151.53781170536467</v>
      </c>
      <c r="J10" s="151">
        <v>8.1607622406566008E-2</v>
      </c>
      <c r="K10" s="82">
        <v>291.14811047595072</v>
      </c>
      <c r="L10" s="151">
        <v>0.15679192405327189</v>
      </c>
      <c r="M10" s="36"/>
      <c r="N10" s="59"/>
    </row>
    <row r="11" spans="1:18" ht="14" x14ac:dyDescent="0.3">
      <c r="A11" s="91">
        <v>2</v>
      </c>
      <c r="B11" s="40" t="s">
        <v>848</v>
      </c>
      <c r="C11" s="39">
        <v>10</v>
      </c>
      <c r="D11" s="40" t="s">
        <v>853</v>
      </c>
      <c r="E11" s="44" t="s">
        <v>852</v>
      </c>
      <c r="F11" s="41">
        <v>2.2459149779326735</v>
      </c>
      <c r="G11" s="72">
        <v>2.4590615697137048</v>
      </c>
      <c r="H11" s="72">
        <v>2.6397045272266957</v>
      </c>
      <c r="I11" s="79">
        <v>0.21314659178103135</v>
      </c>
      <c r="J11" s="152">
        <v>9.490412320827446E-2</v>
      </c>
      <c r="K11" s="79">
        <v>0.39378954929402221</v>
      </c>
      <c r="L11" s="152">
        <v>0.17533591127144918</v>
      </c>
      <c r="M11" s="36"/>
      <c r="N11" s="59"/>
    </row>
    <row r="12" spans="1:18" ht="14.5" x14ac:dyDescent="0.35">
      <c r="A12" s="92">
        <v>3</v>
      </c>
      <c r="B12" s="62" t="s">
        <v>848</v>
      </c>
      <c r="C12" s="61">
        <v>100</v>
      </c>
      <c r="D12" s="62" t="s">
        <v>853</v>
      </c>
      <c r="E12" s="44" t="s">
        <v>852</v>
      </c>
      <c r="F12" s="157">
        <v>2.2459149779326735</v>
      </c>
      <c r="G12" s="70">
        <v>2.4590615697137048</v>
      </c>
      <c r="H12" s="70">
        <v>2.6397045272266957</v>
      </c>
      <c r="I12" s="80">
        <v>0.21314659178103135</v>
      </c>
      <c r="J12" s="159">
        <v>9.490412320827446E-2</v>
      </c>
      <c r="K12" s="80">
        <v>0.39378954929402221</v>
      </c>
      <c r="L12" s="159">
        <v>0.17533591127144918</v>
      </c>
      <c r="M12" s="36"/>
      <c r="N12" s="59"/>
    </row>
    <row r="13" spans="1:18" ht="14" x14ac:dyDescent="0.3">
      <c r="A13" s="93">
        <v>4</v>
      </c>
      <c r="B13" s="44" t="s">
        <v>848</v>
      </c>
      <c r="C13" s="43">
        <v>1000</v>
      </c>
      <c r="D13" s="44" t="s">
        <v>853</v>
      </c>
      <c r="E13" s="44">
        <v>1</v>
      </c>
      <c r="F13" s="158">
        <v>2.2459149779326735</v>
      </c>
      <c r="G13" s="71">
        <v>2.4590615697137048</v>
      </c>
      <c r="H13" s="71">
        <v>2.6397045272266957</v>
      </c>
      <c r="I13" s="81">
        <v>0.21314659178103135</v>
      </c>
      <c r="J13" s="160">
        <v>9.490412320827446E-2</v>
      </c>
      <c r="K13" s="81">
        <v>0.39378954929402221</v>
      </c>
      <c r="L13" s="160">
        <v>0.17533591127144918</v>
      </c>
      <c r="M13" s="36"/>
      <c r="N13" s="59"/>
    </row>
    <row r="14" spans="1:18" ht="14" x14ac:dyDescent="0.3">
      <c r="A14" s="91">
        <v>2</v>
      </c>
      <c r="B14" s="40" t="s">
        <v>685</v>
      </c>
      <c r="C14" s="39">
        <v>11</v>
      </c>
      <c r="D14" s="40" t="s">
        <v>854</v>
      </c>
      <c r="E14" s="44" t="s">
        <v>852</v>
      </c>
      <c r="F14" s="41">
        <v>129.5739046440512</v>
      </c>
      <c r="G14" s="72">
        <v>136.79170560031216</v>
      </c>
      <c r="H14" s="72">
        <v>145.90614242952788</v>
      </c>
      <c r="I14" s="79">
        <v>7.2178009562609589</v>
      </c>
      <c r="J14" s="152">
        <v>5.5704124808840044E-2</v>
      </c>
      <c r="K14" s="79">
        <v>16.332237785476678</v>
      </c>
      <c r="L14" s="152">
        <v>0.12604573297642396</v>
      </c>
      <c r="M14" s="36"/>
      <c r="N14" s="59"/>
    </row>
    <row r="15" spans="1:18" ht="14.5" x14ac:dyDescent="0.35">
      <c r="A15" s="92">
        <v>3</v>
      </c>
      <c r="B15" s="62" t="s">
        <v>685</v>
      </c>
      <c r="C15" s="61">
        <v>111</v>
      </c>
      <c r="D15" s="62" t="s">
        <v>854</v>
      </c>
      <c r="E15" s="44" t="s">
        <v>852</v>
      </c>
      <c r="F15" s="157">
        <v>129.5739046440512</v>
      </c>
      <c r="G15" s="70">
        <v>136.79170560031216</v>
      </c>
      <c r="H15" s="70">
        <v>145.90614242952788</v>
      </c>
      <c r="I15" s="80">
        <v>7.2178009562609589</v>
      </c>
      <c r="J15" s="159">
        <v>5.5704124808840044E-2</v>
      </c>
      <c r="K15" s="80">
        <v>16.332237785476678</v>
      </c>
      <c r="L15" s="159">
        <v>0.12604573297642396</v>
      </c>
      <c r="M15" s="36"/>
      <c r="N15" s="59"/>
    </row>
    <row r="16" spans="1:18" ht="14" x14ac:dyDescent="0.3">
      <c r="A16" s="93">
        <v>4</v>
      </c>
      <c r="B16" s="44" t="s">
        <v>848</v>
      </c>
      <c r="C16" s="43">
        <v>1110</v>
      </c>
      <c r="D16" s="44" t="s">
        <v>855</v>
      </c>
      <c r="E16" s="44">
        <v>1</v>
      </c>
      <c r="F16" s="158">
        <v>9.7970515772354161E-2</v>
      </c>
      <c r="G16" s="71">
        <v>0.10769951430282618</v>
      </c>
      <c r="H16" s="71">
        <v>0.11596376047012881</v>
      </c>
      <c r="I16" s="81">
        <v>9.7289985304720161E-3</v>
      </c>
      <c r="J16" s="160">
        <v>9.9305372170117659E-2</v>
      </c>
      <c r="K16" s="81">
        <v>1.7993244697774649E-2</v>
      </c>
      <c r="L16" s="160">
        <v>0.18365979351975681</v>
      </c>
      <c r="M16" s="36"/>
      <c r="N16" s="59"/>
    </row>
    <row r="17" spans="1:15" ht="14" x14ac:dyDescent="0.3">
      <c r="A17" s="93">
        <v>4</v>
      </c>
      <c r="B17" s="44" t="s">
        <v>685</v>
      </c>
      <c r="C17" s="43">
        <v>1111</v>
      </c>
      <c r="D17" s="44" t="s">
        <v>856</v>
      </c>
      <c r="E17" s="44">
        <v>1</v>
      </c>
      <c r="F17" s="158">
        <v>57.3399828692352</v>
      </c>
      <c r="G17" s="71">
        <v>60.647217517720108</v>
      </c>
      <c r="H17" s="71">
        <v>64.694720481167337</v>
      </c>
      <c r="I17" s="81">
        <v>3.3072346484849078</v>
      </c>
      <c r="J17" s="160">
        <v>5.7677635796074586E-2</v>
      </c>
      <c r="K17" s="81">
        <v>7.354737611932137</v>
      </c>
      <c r="L17" s="160">
        <v>0.12826543092460882</v>
      </c>
      <c r="M17" s="36"/>
      <c r="N17" s="59"/>
    </row>
    <row r="18" spans="1:15" ht="14" x14ac:dyDescent="0.3">
      <c r="A18" s="93">
        <v>4</v>
      </c>
      <c r="B18" s="44" t="s">
        <v>685</v>
      </c>
      <c r="C18" s="43">
        <v>1112</v>
      </c>
      <c r="D18" s="44" t="s">
        <v>857</v>
      </c>
      <c r="E18" s="44">
        <v>1</v>
      </c>
      <c r="F18" s="158">
        <v>69.260030279746942</v>
      </c>
      <c r="G18" s="71">
        <v>73.089152159647924</v>
      </c>
      <c r="H18" s="71">
        <v>77.999887195073882</v>
      </c>
      <c r="I18" s="81">
        <v>3.8291218799009812</v>
      </c>
      <c r="J18" s="160">
        <v>5.5286171034503485E-2</v>
      </c>
      <c r="K18" s="81">
        <v>8.7398569153269392</v>
      </c>
      <c r="L18" s="160">
        <v>0.12618904265600137</v>
      </c>
      <c r="M18" s="36"/>
      <c r="N18" s="59"/>
    </row>
    <row r="19" spans="1:15" ht="14" x14ac:dyDescent="0.3">
      <c r="A19" s="93">
        <v>4</v>
      </c>
      <c r="B19" s="44" t="s">
        <v>685</v>
      </c>
      <c r="C19" s="43">
        <v>1113</v>
      </c>
      <c r="D19" s="44" t="s">
        <v>858</v>
      </c>
      <c r="E19" s="44">
        <v>1</v>
      </c>
      <c r="F19" s="158">
        <v>2.8759209792966911</v>
      </c>
      <c r="G19" s="71">
        <v>2.9476364086412858</v>
      </c>
      <c r="H19" s="71">
        <v>3.0955709928165263</v>
      </c>
      <c r="I19" s="81">
        <v>7.1715429344594739E-2</v>
      </c>
      <c r="J19" s="160">
        <v>2.4936508986464826E-2</v>
      </c>
      <c r="K19" s="81">
        <v>0.21965001351983515</v>
      </c>
      <c r="L19" s="160">
        <v>7.6375538514813573E-2</v>
      </c>
      <c r="M19" s="36"/>
      <c r="N19" s="59"/>
      <c r="O19" s="36"/>
    </row>
    <row r="20" spans="1:15" ht="14" x14ac:dyDescent="0.3">
      <c r="A20" s="91">
        <v>2</v>
      </c>
      <c r="B20" s="40" t="s">
        <v>685</v>
      </c>
      <c r="C20" s="39">
        <v>12</v>
      </c>
      <c r="D20" s="40" t="s">
        <v>859</v>
      </c>
      <c r="E20" s="44" t="s">
        <v>852</v>
      </c>
      <c r="F20" s="41">
        <v>164.38732807980224</v>
      </c>
      <c r="G20" s="72">
        <v>165.81815861749845</v>
      </c>
      <c r="H20" s="72">
        <v>172.20951907027757</v>
      </c>
      <c r="I20" s="79">
        <v>1.4308305376962096</v>
      </c>
      <c r="J20" s="152">
        <v>8.7040196735942692E-3</v>
      </c>
      <c r="K20" s="79">
        <v>7.8221909904753204</v>
      </c>
      <c r="L20" s="152">
        <v>4.7583904926528302E-2</v>
      </c>
      <c r="M20" s="36"/>
      <c r="N20" s="59"/>
      <c r="O20" s="36"/>
    </row>
    <row r="21" spans="1:15" ht="14.5" x14ac:dyDescent="0.35">
      <c r="A21" s="92">
        <v>3</v>
      </c>
      <c r="B21" s="62" t="s">
        <v>685</v>
      </c>
      <c r="C21" s="61">
        <v>121</v>
      </c>
      <c r="D21" s="62" t="s">
        <v>859</v>
      </c>
      <c r="E21" s="44" t="s">
        <v>852</v>
      </c>
      <c r="F21" s="157">
        <v>164.38732807980224</v>
      </c>
      <c r="G21" s="70">
        <v>165.81815861749845</v>
      </c>
      <c r="H21" s="70">
        <v>172.20951907027757</v>
      </c>
      <c r="I21" s="80">
        <v>1.4308305376962096</v>
      </c>
      <c r="J21" s="159">
        <v>8.7040196735942692E-3</v>
      </c>
      <c r="K21" s="80">
        <v>7.8221909904753204</v>
      </c>
      <c r="L21" s="159">
        <v>4.7583904926528302E-2</v>
      </c>
      <c r="M21" s="36"/>
      <c r="N21" s="59"/>
      <c r="O21" s="36"/>
    </row>
    <row r="22" spans="1:15" ht="14" x14ac:dyDescent="0.3">
      <c r="A22" s="93">
        <v>4</v>
      </c>
      <c r="B22" s="44" t="s">
        <v>848</v>
      </c>
      <c r="C22" s="43">
        <v>1210</v>
      </c>
      <c r="D22" s="44" t="s">
        <v>860</v>
      </c>
      <c r="E22" s="44">
        <v>1</v>
      </c>
      <c r="F22" s="158">
        <v>19.658223061914541</v>
      </c>
      <c r="G22" s="71">
        <v>20.156062627993034</v>
      </c>
      <c r="H22" s="71">
        <v>21.0806890988422</v>
      </c>
      <c r="I22" s="81">
        <v>0.49783956607849333</v>
      </c>
      <c r="J22" s="160">
        <v>2.5324749063560911E-2</v>
      </c>
      <c r="K22" s="81">
        <v>1.4224660369276592</v>
      </c>
      <c r="L22" s="160">
        <v>7.2359848214537517E-2</v>
      </c>
      <c r="M22" s="36"/>
      <c r="N22" s="59"/>
      <c r="O22" s="36"/>
    </row>
    <row r="23" spans="1:15" ht="14" x14ac:dyDescent="0.3">
      <c r="A23" s="93">
        <v>4</v>
      </c>
      <c r="B23" s="44" t="s">
        <v>685</v>
      </c>
      <c r="C23" s="43">
        <v>1211</v>
      </c>
      <c r="D23" s="44" t="s">
        <v>861</v>
      </c>
      <c r="E23" s="44">
        <v>1</v>
      </c>
      <c r="F23" s="158">
        <v>1.6699674905117894</v>
      </c>
      <c r="G23" s="71">
        <v>1.6823394075390392</v>
      </c>
      <c r="H23" s="71">
        <v>1.8037079182856273</v>
      </c>
      <c r="I23" s="81">
        <v>1.2371917027249824E-2</v>
      </c>
      <c r="J23" s="160">
        <v>7.4084777683056475E-3</v>
      </c>
      <c r="K23" s="81">
        <v>0.13374042777383788</v>
      </c>
      <c r="L23" s="160">
        <v>8.0085647495359832E-2</v>
      </c>
      <c r="M23" s="36"/>
      <c r="N23" s="59"/>
      <c r="O23" s="36"/>
    </row>
    <row r="24" spans="1:15" ht="14" x14ac:dyDescent="0.3">
      <c r="A24" s="93">
        <v>4</v>
      </c>
      <c r="B24" s="44" t="s">
        <v>685</v>
      </c>
      <c r="C24" s="43">
        <v>1212</v>
      </c>
      <c r="D24" s="44" t="s">
        <v>862</v>
      </c>
      <c r="E24" s="44">
        <v>1</v>
      </c>
      <c r="F24" s="158">
        <v>36.742966480641122</v>
      </c>
      <c r="G24" s="71">
        <v>36.793520559939488</v>
      </c>
      <c r="H24" s="71">
        <v>38.502808628319968</v>
      </c>
      <c r="I24" s="81">
        <v>5.0554079298365195E-2</v>
      </c>
      <c r="J24" s="160">
        <v>1.3758845335746677E-3</v>
      </c>
      <c r="K24" s="81">
        <v>1.7598421476788459</v>
      </c>
      <c r="L24" s="160">
        <v>4.7896027899817395E-2</v>
      </c>
      <c r="M24" s="36"/>
      <c r="N24" s="59"/>
      <c r="O24" s="36"/>
    </row>
    <row r="25" spans="1:15" ht="14" x14ac:dyDescent="0.3">
      <c r="A25" s="93">
        <v>4</v>
      </c>
      <c r="B25" s="44" t="s">
        <v>685</v>
      </c>
      <c r="C25" s="43">
        <v>1213</v>
      </c>
      <c r="D25" s="44" t="s">
        <v>863</v>
      </c>
      <c r="E25" s="44">
        <v>1</v>
      </c>
      <c r="F25" s="158">
        <v>80.824744651377188</v>
      </c>
      <c r="G25" s="71">
        <v>81.490225426348374</v>
      </c>
      <c r="H25" s="71">
        <v>84.261015994136756</v>
      </c>
      <c r="I25" s="81">
        <v>0.66548077497118641</v>
      </c>
      <c r="J25" s="160">
        <v>8.2336266924395614E-3</v>
      </c>
      <c r="K25" s="81">
        <v>3.4362713427595679</v>
      </c>
      <c r="L25" s="160">
        <v>4.2515090614654014E-2</v>
      </c>
      <c r="M25" s="36"/>
      <c r="N25" s="59"/>
      <c r="O25" s="36"/>
    </row>
    <row r="26" spans="1:15" ht="14" x14ac:dyDescent="0.3">
      <c r="A26" s="93">
        <v>4</v>
      </c>
      <c r="B26" s="44" t="s">
        <v>685</v>
      </c>
      <c r="C26" s="43">
        <v>1214</v>
      </c>
      <c r="D26" s="44" t="s">
        <v>864</v>
      </c>
      <c r="E26" s="44">
        <v>1</v>
      </c>
      <c r="F26" s="158">
        <v>25.491426395357607</v>
      </c>
      <c r="G26" s="71">
        <v>25.696010595678505</v>
      </c>
      <c r="H26" s="71">
        <v>26.561297430693017</v>
      </c>
      <c r="I26" s="81">
        <v>0.20458420032089819</v>
      </c>
      <c r="J26" s="160">
        <v>8.0256081848034348E-3</v>
      </c>
      <c r="K26" s="81">
        <v>1.0698710353354102</v>
      </c>
      <c r="L26" s="160">
        <v>4.1969837966001289E-2</v>
      </c>
      <c r="M26" s="36"/>
      <c r="N26" s="59"/>
      <c r="O26" s="36"/>
    </row>
    <row r="27" spans="1:15" ht="14" x14ac:dyDescent="0.3">
      <c r="A27" s="91">
        <v>2</v>
      </c>
      <c r="B27" s="40" t="s">
        <v>685</v>
      </c>
      <c r="C27" s="39">
        <v>13</v>
      </c>
      <c r="D27" s="40" t="s">
        <v>865</v>
      </c>
      <c r="E27" s="44" t="s">
        <v>852</v>
      </c>
      <c r="F27" s="41">
        <v>1015.9552730785855</v>
      </c>
      <c r="G27" s="72">
        <v>1133.6677094609224</v>
      </c>
      <c r="H27" s="72">
        <v>1227.5878428756348</v>
      </c>
      <c r="I27" s="79">
        <v>117.71243638233693</v>
      </c>
      <c r="J27" s="152">
        <v>0.11586379784775407</v>
      </c>
      <c r="K27" s="79">
        <v>211.63256979704931</v>
      </c>
      <c r="L27" s="152">
        <v>0.20830894371535902</v>
      </c>
      <c r="M27" s="36"/>
      <c r="N27" s="59"/>
      <c r="O27" s="36"/>
    </row>
    <row r="28" spans="1:15" ht="14.5" x14ac:dyDescent="0.35">
      <c r="A28" s="92">
        <v>3</v>
      </c>
      <c r="B28" s="62" t="s">
        <v>848</v>
      </c>
      <c r="C28" s="61">
        <v>130</v>
      </c>
      <c r="D28" s="62" t="s">
        <v>866</v>
      </c>
      <c r="E28" s="44" t="s">
        <v>852</v>
      </c>
      <c r="F28" s="157">
        <v>3.74413387074283</v>
      </c>
      <c r="G28" s="70">
        <v>4.1059081372814648</v>
      </c>
      <c r="H28" s="70">
        <v>4.4104881397432329</v>
      </c>
      <c r="I28" s="80">
        <v>0.36177426653863476</v>
      </c>
      <c r="J28" s="159">
        <v>9.6624287225835506E-2</v>
      </c>
      <c r="K28" s="80">
        <v>0.66635426900040295</v>
      </c>
      <c r="L28" s="159">
        <v>0.17797287490369548</v>
      </c>
      <c r="M28" s="36"/>
      <c r="N28" s="59"/>
      <c r="O28" s="36"/>
    </row>
    <row r="29" spans="1:15" ht="14" x14ac:dyDescent="0.3">
      <c r="A29" s="93">
        <v>4</v>
      </c>
      <c r="B29" s="44" t="s">
        <v>848</v>
      </c>
      <c r="C29" s="43">
        <v>1300</v>
      </c>
      <c r="D29" s="44" t="s">
        <v>866</v>
      </c>
      <c r="E29" s="44">
        <v>1</v>
      </c>
      <c r="F29" s="158">
        <v>3.74413387074283</v>
      </c>
      <c r="G29" s="71">
        <v>4.1059081372814648</v>
      </c>
      <c r="H29" s="71">
        <v>4.4104881397432329</v>
      </c>
      <c r="I29" s="81">
        <v>0.36177426653863476</v>
      </c>
      <c r="J29" s="160">
        <v>9.6624287225835506E-2</v>
      </c>
      <c r="K29" s="81">
        <v>0.66635426900040295</v>
      </c>
      <c r="L29" s="160">
        <v>0.17797287490369548</v>
      </c>
      <c r="M29" s="36"/>
      <c r="N29" s="59"/>
      <c r="O29" s="36"/>
    </row>
    <row r="30" spans="1:15" ht="14.5" x14ac:dyDescent="0.35">
      <c r="A30" s="92">
        <v>3</v>
      </c>
      <c r="B30" s="62" t="s">
        <v>685</v>
      </c>
      <c r="C30" s="61">
        <v>131</v>
      </c>
      <c r="D30" s="62" t="s">
        <v>867</v>
      </c>
      <c r="E30" s="44" t="s">
        <v>852</v>
      </c>
      <c r="F30" s="157">
        <v>169.26324518331532</v>
      </c>
      <c r="G30" s="70">
        <v>185.14754146222032</v>
      </c>
      <c r="H30" s="70">
        <v>199.01115545559361</v>
      </c>
      <c r="I30" s="80">
        <v>15.884296278904998</v>
      </c>
      <c r="J30" s="159">
        <v>9.3843741809995315E-2</v>
      </c>
      <c r="K30" s="80">
        <v>29.74791027227829</v>
      </c>
      <c r="L30" s="159">
        <v>0.17574937925868497</v>
      </c>
      <c r="M30" s="36"/>
      <c r="N30" s="59"/>
      <c r="O30" s="36"/>
    </row>
    <row r="31" spans="1:15" ht="14" x14ac:dyDescent="0.3">
      <c r="A31" s="93">
        <v>4</v>
      </c>
      <c r="B31" s="44" t="s">
        <v>685</v>
      </c>
      <c r="C31" s="43">
        <v>1311</v>
      </c>
      <c r="D31" s="44" t="s">
        <v>867</v>
      </c>
      <c r="E31" s="44">
        <v>1</v>
      </c>
      <c r="F31" s="158">
        <v>169.26324518331532</v>
      </c>
      <c r="G31" s="71">
        <v>185.14754146222032</v>
      </c>
      <c r="H31" s="71">
        <v>199.01115545559361</v>
      </c>
      <c r="I31" s="81">
        <v>15.884296278904998</v>
      </c>
      <c r="J31" s="160">
        <v>9.3843741809995315E-2</v>
      </c>
      <c r="K31" s="81">
        <v>29.74791027227829</v>
      </c>
      <c r="L31" s="160">
        <v>0.17574937925868497</v>
      </c>
      <c r="M31" s="36"/>
      <c r="N31" s="59"/>
      <c r="O31" s="36"/>
    </row>
    <row r="32" spans="1:15" ht="14.5" x14ac:dyDescent="0.35">
      <c r="A32" s="92">
        <v>3</v>
      </c>
      <c r="B32" s="62" t="s">
        <v>685</v>
      </c>
      <c r="C32" s="61">
        <v>132</v>
      </c>
      <c r="D32" s="62" t="s">
        <v>868</v>
      </c>
      <c r="E32" s="44" t="s">
        <v>852</v>
      </c>
      <c r="F32" s="157">
        <v>242.32217657991012</v>
      </c>
      <c r="G32" s="70">
        <v>274.00324341657421</v>
      </c>
      <c r="H32" s="70">
        <v>299.09876389380003</v>
      </c>
      <c r="I32" s="80">
        <v>31.681066836664087</v>
      </c>
      <c r="J32" s="159">
        <v>0.13073944483251482</v>
      </c>
      <c r="K32" s="80">
        <v>56.776587313889905</v>
      </c>
      <c r="L32" s="159">
        <v>0.23430206890357308</v>
      </c>
      <c r="M32" s="36"/>
      <c r="N32" s="59"/>
      <c r="O32" s="36"/>
    </row>
    <row r="33" spans="1:15" ht="14" x14ac:dyDescent="0.3">
      <c r="A33" s="93">
        <v>4</v>
      </c>
      <c r="B33" s="44" t="s">
        <v>848</v>
      </c>
      <c r="C33" s="43">
        <v>1320</v>
      </c>
      <c r="D33" s="44" t="s">
        <v>869</v>
      </c>
      <c r="E33" s="44">
        <v>1</v>
      </c>
      <c r="F33" s="158">
        <v>0.48550196677486435</v>
      </c>
      <c r="G33" s="71">
        <v>0.53313941129332798</v>
      </c>
      <c r="H33" s="71">
        <v>0.57352512099773867</v>
      </c>
      <c r="I33" s="81">
        <v>4.7637444518463634E-2</v>
      </c>
      <c r="J33" s="160">
        <v>9.8119982571674966E-2</v>
      </c>
      <c r="K33" s="81">
        <v>8.8023154222874322E-2</v>
      </c>
      <c r="L33" s="160">
        <v>0.18130339369704795</v>
      </c>
      <c r="M33" s="36"/>
      <c r="N33" s="59"/>
      <c r="O33" s="36"/>
    </row>
    <row r="34" spans="1:15" ht="14" x14ac:dyDescent="0.3">
      <c r="A34" s="93">
        <v>4</v>
      </c>
      <c r="B34" s="44" t="s">
        <v>685</v>
      </c>
      <c r="C34" s="43">
        <v>1321</v>
      </c>
      <c r="D34" s="44" t="s">
        <v>870</v>
      </c>
      <c r="E34" s="44">
        <v>1</v>
      </c>
      <c r="F34" s="158">
        <v>24.574699489941075</v>
      </c>
      <c r="G34" s="71">
        <v>27.822246268164349</v>
      </c>
      <c r="H34" s="71">
        <v>30.38120357973774</v>
      </c>
      <c r="I34" s="81">
        <v>3.2475467782232741</v>
      </c>
      <c r="J34" s="160">
        <v>0.13215000979167865</v>
      </c>
      <c r="K34" s="81">
        <v>5.8065040897966647</v>
      </c>
      <c r="L34" s="160">
        <v>0.23627975968427956</v>
      </c>
      <c r="M34" s="36"/>
      <c r="N34" s="59"/>
      <c r="O34" s="36"/>
    </row>
    <row r="35" spans="1:15" ht="14" x14ac:dyDescent="0.3">
      <c r="A35" s="93">
        <v>4</v>
      </c>
      <c r="B35" s="44" t="s">
        <v>685</v>
      </c>
      <c r="C35" s="43">
        <v>1322</v>
      </c>
      <c r="D35" s="44" t="s">
        <v>871</v>
      </c>
      <c r="E35" s="44">
        <v>1</v>
      </c>
      <c r="F35" s="158">
        <v>71.441931185220426</v>
      </c>
      <c r="G35" s="71">
        <v>80.977699784418334</v>
      </c>
      <c r="H35" s="71">
        <v>88.365586150267532</v>
      </c>
      <c r="I35" s="81">
        <v>9.5357685991979082</v>
      </c>
      <c r="J35" s="160">
        <v>0.13347579553071523</v>
      </c>
      <c r="K35" s="81">
        <v>16.923654965047106</v>
      </c>
      <c r="L35" s="160">
        <v>0.23688686299885725</v>
      </c>
      <c r="M35" s="36"/>
      <c r="N35" s="59"/>
      <c r="O35" s="36"/>
    </row>
    <row r="36" spans="1:15" ht="14" x14ac:dyDescent="0.3">
      <c r="A36" s="93">
        <v>4</v>
      </c>
      <c r="B36" s="44" t="s">
        <v>685</v>
      </c>
      <c r="C36" s="43">
        <v>1323</v>
      </c>
      <c r="D36" s="44" t="s">
        <v>872</v>
      </c>
      <c r="E36" s="44">
        <v>1</v>
      </c>
      <c r="F36" s="158">
        <v>92.714101492598374</v>
      </c>
      <c r="G36" s="71">
        <v>104.92769724104897</v>
      </c>
      <c r="H36" s="71">
        <v>114.73955174681559</v>
      </c>
      <c r="I36" s="81">
        <v>12.213595748450601</v>
      </c>
      <c r="J36" s="160">
        <v>0.1317339601185224</v>
      </c>
      <c r="K36" s="81">
        <v>22.025450254217219</v>
      </c>
      <c r="L36" s="160">
        <v>0.23756310959854973</v>
      </c>
      <c r="M36" s="36"/>
      <c r="N36" s="59"/>
      <c r="O36" s="36"/>
    </row>
    <row r="37" spans="1:15" ht="14" x14ac:dyDescent="0.3">
      <c r="A37" s="93">
        <v>4</v>
      </c>
      <c r="B37" s="44" t="s">
        <v>685</v>
      </c>
      <c r="C37" s="43">
        <v>1324</v>
      </c>
      <c r="D37" s="44" t="s">
        <v>873</v>
      </c>
      <c r="E37" s="44">
        <v>1</v>
      </c>
      <c r="F37" s="158">
        <v>34.456122111814175</v>
      </c>
      <c r="G37" s="71">
        <v>38.546791146199517</v>
      </c>
      <c r="H37" s="71">
        <v>41.856859001952991</v>
      </c>
      <c r="I37" s="81">
        <v>4.0906690343853427</v>
      </c>
      <c r="J37" s="160">
        <v>0.11872110915763061</v>
      </c>
      <c r="K37" s="81">
        <v>7.4007368901388162</v>
      </c>
      <c r="L37" s="160">
        <v>0.21478728413262954</v>
      </c>
      <c r="M37" s="36"/>
      <c r="N37" s="59"/>
      <c r="O37" s="36"/>
    </row>
    <row r="38" spans="1:15" ht="14" x14ac:dyDescent="0.3">
      <c r="A38" s="93">
        <v>4</v>
      </c>
      <c r="B38" s="44" t="s">
        <v>685</v>
      </c>
      <c r="C38" s="43">
        <v>1325</v>
      </c>
      <c r="D38" s="44" t="s">
        <v>874</v>
      </c>
      <c r="E38" s="44">
        <v>1</v>
      </c>
      <c r="F38" s="158">
        <v>18.649820333561216</v>
      </c>
      <c r="G38" s="71">
        <v>21.195669565449698</v>
      </c>
      <c r="H38" s="71">
        <v>23.182038294028423</v>
      </c>
      <c r="I38" s="81">
        <v>2.5458492318884822</v>
      </c>
      <c r="J38" s="160">
        <v>0.13650797628903202</v>
      </c>
      <c r="K38" s="81">
        <v>4.5322179604672073</v>
      </c>
      <c r="L38" s="160">
        <v>0.24301670897661515</v>
      </c>
      <c r="M38" s="36"/>
      <c r="N38" s="59"/>
      <c r="O38" s="36"/>
    </row>
    <row r="39" spans="1:15" ht="14.5" x14ac:dyDescent="0.35">
      <c r="A39" s="92">
        <v>3</v>
      </c>
      <c r="B39" s="62" t="s">
        <v>685</v>
      </c>
      <c r="C39" s="61">
        <v>133</v>
      </c>
      <c r="D39" s="62" t="s">
        <v>875</v>
      </c>
      <c r="E39" s="44" t="s">
        <v>852</v>
      </c>
      <c r="F39" s="157">
        <v>321.54109198747722</v>
      </c>
      <c r="G39" s="70">
        <v>355.8934572974527</v>
      </c>
      <c r="H39" s="70">
        <v>381.62424519736493</v>
      </c>
      <c r="I39" s="80">
        <v>34.352365309975482</v>
      </c>
      <c r="J39" s="159">
        <v>0.10683662575641625</v>
      </c>
      <c r="K39" s="80">
        <v>60.083153209887712</v>
      </c>
      <c r="L39" s="159">
        <v>0.18685995260670368</v>
      </c>
      <c r="M39" s="36"/>
      <c r="N39" s="59"/>
      <c r="O39" s="36"/>
    </row>
    <row r="40" spans="1:15" ht="14" x14ac:dyDescent="0.3">
      <c r="A40" s="93">
        <v>4</v>
      </c>
      <c r="B40" s="44" t="s">
        <v>848</v>
      </c>
      <c r="C40" s="43">
        <v>1330</v>
      </c>
      <c r="D40" s="44" t="s">
        <v>876</v>
      </c>
      <c r="E40" s="44">
        <v>1</v>
      </c>
      <c r="F40" s="158">
        <v>9.6085313767356254E-2</v>
      </c>
      <c r="G40" s="71">
        <v>0.10600187012140798</v>
      </c>
      <c r="H40" s="71">
        <v>0.11360993303374012</v>
      </c>
      <c r="I40" s="81">
        <v>9.9165563540517254E-3</v>
      </c>
      <c r="J40" s="160">
        <v>0.10320574461630934</v>
      </c>
      <c r="K40" s="81">
        <v>1.7524619266383865E-2</v>
      </c>
      <c r="L40" s="160">
        <v>0.18238603361190905</v>
      </c>
      <c r="M40" s="36"/>
      <c r="N40" s="59"/>
      <c r="O40" s="36"/>
    </row>
    <row r="41" spans="1:15" ht="14" x14ac:dyDescent="0.3">
      <c r="A41" s="93">
        <v>4</v>
      </c>
      <c r="B41" s="44" t="s">
        <v>685</v>
      </c>
      <c r="C41" s="43">
        <v>1331</v>
      </c>
      <c r="D41" s="44" t="s">
        <v>877</v>
      </c>
      <c r="E41" s="44">
        <v>1</v>
      </c>
      <c r="F41" s="158">
        <v>129.72835017032691</v>
      </c>
      <c r="G41" s="71">
        <v>149.39917960395093</v>
      </c>
      <c r="H41" s="71">
        <v>159.79343847272406</v>
      </c>
      <c r="I41" s="81">
        <v>19.670829433624021</v>
      </c>
      <c r="J41" s="160">
        <v>0.15163092267647893</v>
      </c>
      <c r="K41" s="81">
        <v>30.065088302397157</v>
      </c>
      <c r="L41" s="160">
        <v>0.23175418682904056</v>
      </c>
      <c r="M41" s="36"/>
      <c r="N41" s="59"/>
      <c r="O41" s="36"/>
    </row>
    <row r="42" spans="1:15" ht="14" x14ac:dyDescent="0.3">
      <c r="A42" s="93">
        <v>4</v>
      </c>
      <c r="B42" s="44" t="s">
        <v>685</v>
      </c>
      <c r="C42" s="43">
        <v>1332</v>
      </c>
      <c r="D42" s="44" t="s">
        <v>878</v>
      </c>
      <c r="E42" s="44">
        <v>1</v>
      </c>
      <c r="F42" s="158">
        <v>33.769991269220526</v>
      </c>
      <c r="G42" s="71">
        <v>36.594951017382222</v>
      </c>
      <c r="H42" s="71">
        <v>39.281601378487089</v>
      </c>
      <c r="I42" s="81">
        <v>2.8249597481616959</v>
      </c>
      <c r="J42" s="160">
        <v>8.3652960572023871E-2</v>
      </c>
      <c r="K42" s="81">
        <v>5.511610109266563</v>
      </c>
      <c r="L42" s="160">
        <v>0.16321029121171524</v>
      </c>
      <c r="M42" s="36"/>
      <c r="N42" s="59"/>
      <c r="O42" s="36"/>
    </row>
    <row r="43" spans="1:15" ht="14" x14ac:dyDescent="0.3">
      <c r="A43" s="93">
        <v>4</v>
      </c>
      <c r="B43" s="44" t="s">
        <v>685</v>
      </c>
      <c r="C43" s="43">
        <v>1333</v>
      </c>
      <c r="D43" s="44" t="s">
        <v>879</v>
      </c>
      <c r="E43" s="44">
        <v>1</v>
      </c>
      <c r="F43" s="158">
        <v>20.663554361317217</v>
      </c>
      <c r="G43" s="71">
        <v>22.700181087240999</v>
      </c>
      <c r="H43" s="71">
        <v>24.387142226499147</v>
      </c>
      <c r="I43" s="81">
        <v>2.0366267259237816</v>
      </c>
      <c r="J43" s="160">
        <v>9.8561297360168026E-2</v>
      </c>
      <c r="K43" s="81">
        <v>3.7235878651819299</v>
      </c>
      <c r="L43" s="160">
        <v>0.18020074378649006</v>
      </c>
      <c r="M43" s="36"/>
      <c r="N43" s="59"/>
      <c r="O43" s="36"/>
    </row>
    <row r="44" spans="1:15" ht="14" x14ac:dyDescent="0.3">
      <c r="A44" s="93">
        <v>4</v>
      </c>
      <c r="B44" s="44" t="s">
        <v>685</v>
      </c>
      <c r="C44" s="43">
        <v>1334</v>
      </c>
      <c r="D44" s="44" t="s">
        <v>880</v>
      </c>
      <c r="E44" s="44">
        <v>1</v>
      </c>
      <c r="F44" s="158">
        <v>23.947343078504595</v>
      </c>
      <c r="G44" s="71">
        <v>25.030522823104832</v>
      </c>
      <c r="H44" s="71">
        <v>26.929833878651177</v>
      </c>
      <c r="I44" s="81">
        <v>1.0831797446002369</v>
      </c>
      <c r="J44" s="160">
        <v>4.5231729509588432E-2</v>
      </c>
      <c r="K44" s="81">
        <v>2.9824908001465822</v>
      </c>
      <c r="L44" s="160">
        <v>0.12454370367390352</v>
      </c>
      <c r="M44" s="36"/>
      <c r="N44" s="59"/>
      <c r="O44" s="36"/>
    </row>
    <row r="45" spans="1:15" ht="14" x14ac:dyDescent="0.3">
      <c r="A45" s="93">
        <v>4</v>
      </c>
      <c r="B45" s="44" t="s">
        <v>685</v>
      </c>
      <c r="C45" s="43">
        <v>1335</v>
      </c>
      <c r="D45" s="44" t="s">
        <v>881</v>
      </c>
      <c r="E45" s="44">
        <v>1</v>
      </c>
      <c r="F45" s="158">
        <v>61.664300104977499</v>
      </c>
      <c r="G45" s="71">
        <v>65.824960296805628</v>
      </c>
      <c r="H45" s="71">
        <v>70.838548369802822</v>
      </c>
      <c r="I45" s="81">
        <v>4.1606601918281285</v>
      </c>
      <c r="J45" s="160">
        <v>6.7472754652935479E-2</v>
      </c>
      <c r="K45" s="81">
        <v>9.174248264825323</v>
      </c>
      <c r="L45" s="160">
        <v>0.14877730306201578</v>
      </c>
      <c r="M45" s="36"/>
      <c r="N45" s="59"/>
      <c r="O45" s="36"/>
    </row>
    <row r="46" spans="1:15" ht="14" x14ac:dyDescent="0.3">
      <c r="A46" s="93">
        <v>4</v>
      </c>
      <c r="B46" s="44" t="s">
        <v>685</v>
      </c>
      <c r="C46" s="43">
        <v>1336</v>
      </c>
      <c r="D46" s="44" t="s">
        <v>882</v>
      </c>
      <c r="E46" s="44">
        <v>1</v>
      </c>
      <c r="F46" s="158">
        <v>51.671467689363098</v>
      </c>
      <c r="G46" s="71">
        <v>56.237660598846738</v>
      </c>
      <c r="H46" s="71">
        <v>60.280070938166922</v>
      </c>
      <c r="I46" s="81">
        <v>4.5661929094836395</v>
      </c>
      <c r="J46" s="160">
        <v>8.8369715699475243E-2</v>
      </c>
      <c r="K46" s="81">
        <v>8.6086032488038242</v>
      </c>
      <c r="L46" s="160">
        <v>0.16660264617519199</v>
      </c>
      <c r="M46" s="36"/>
      <c r="N46" s="59"/>
      <c r="O46" s="36"/>
    </row>
    <row r="47" spans="1:15" ht="14.5" x14ac:dyDescent="0.35">
      <c r="A47" s="92">
        <v>3</v>
      </c>
      <c r="B47" s="62" t="s">
        <v>685</v>
      </c>
      <c r="C47" s="61">
        <v>134</v>
      </c>
      <c r="D47" s="62" t="s">
        <v>883</v>
      </c>
      <c r="E47" s="44" t="s">
        <v>852</v>
      </c>
      <c r="F47" s="157">
        <v>105.4745893686879</v>
      </c>
      <c r="G47" s="70">
        <v>117.23985930928764</v>
      </c>
      <c r="H47" s="70">
        <v>128.49576442215618</v>
      </c>
      <c r="I47" s="80">
        <v>11.765269940599737</v>
      </c>
      <c r="J47" s="159">
        <v>0.11154601322479744</v>
      </c>
      <c r="K47" s="80">
        <v>23.021175053468284</v>
      </c>
      <c r="L47" s="159">
        <v>0.21826276064462746</v>
      </c>
      <c r="M47" s="36"/>
      <c r="N47" s="59"/>
      <c r="O47" s="36"/>
    </row>
    <row r="48" spans="1:15" ht="14" x14ac:dyDescent="0.3">
      <c r="A48" s="93">
        <v>4</v>
      </c>
      <c r="B48" s="44" t="s">
        <v>848</v>
      </c>
      <c r="C48" s="43">
        <v>1340</v>
      </c>
      <c r="D48" s="44" t="s">
        <v>884</v>
      </c>
      <c r="E48" s="44">
        <v>1</v>
      </c>
      <c r="F48" s="158">
        <v>9.724475927146628E-2</v>
      </c>
      <c r="G48" s="71">
        <v>0.10727515688667436</v>
      </c>
      <c r="H48" s="71">
        <v>0.11649540149648291</v>
      </c>
      <c r="I48" s="81">
        <v>1.0030397615208075E-2</v>
      </c>
      <c r="J48" s="160">
        <v>0.10314589382865808</v>
      </c>
      <c r="K48" s="81">
        <v>1.9250642225016629E-2</v>
      </c>
      <c r="L48" s="160">
        <v>0.19796071653873887</v>
      </c>
      <c r="M48" s="36"/>
      <c r="N48" s="59"/>
      <c r="O48" s="36"/>
    </row>
    <row r="49" spans="1:15" ht="14" x14ac:dyDescent="0.3">
      <c r="A49" s="93">
        <v>4</v>
      </c>
      <c r="B49" s="44" t="s">
        <v>685</v>
      </c>
      <c r="C49" s="43">
        <v>1341</v>
      </c>
      <c r="D49" s="44" t="s">
        <v>885</v>
      </c>
      <c r="E49" s="44">
        <v>1</v>
      </c>
      <c r="F49" s="158">
        <v>19.748693919052613</v>
      </c>
      <c r="G49" s="71">
        <v>21.00273224597273</v>
      </c>
      <c r="H49" s="71">
        <v>22.350996723367619</v>
      </c>
      <c r="I49" s="81">
        <v>1.2540383269201172</v>
      </c>
      <c r="J49" s="160">
        <v>6.3499810775348456E-2</v>
      </c>
      <c r="K49" s="81">
        <v>2.6023028043150056</v>
      </c>
      <c r="L49" s="160">
        <v>0.13177088140519636</v>
      </c>
      <c r="M49" s="36"/>
      <c r="N49" s="59"/>
      <c r="O49" s="36"/>
    </row>
    <row r="50" spans="1:15" ht="14" x14ac:dyDescent="0.3">
      <c r="A50" s="93">
        <v>4</v>
      </c>
      <c r="B50" s="44" t="s">
        <v>685</v>
      </c>
      <c r="C50" s="43">
        <v>1342</v>
      </c>
      <c r="D50" s="44" t="s">
        <v>886</v>
      </c>
      <c r="E50" s="44">
        <v>1</v>
      </c>
      <c r="F50" s="158">
        <v>42.858454736077668</v>
      </c>
      <c r="G50" s="71">
        <v>49.796115495604099</v>
      </c>
      <c r="H50" s="71">
        <v>56.447585141167785</v>
      </c>
      <c r="I50" s="81">
        <v>6.9376607595264304</v>
      </c>
      <c r="J50" s="160">
        <v>0.16187379601641119</v>
      </c>
      <c r="K50" s="81">
        <v>13.589130405090117</v>
      </c>
      <c r="L50" s="160">
        <v>0.31707000377806366</v>
      </c>
      <c r="M50" s="36"/>
      <c r="N50" s="59"/>
      <c r="O50" s="36"/>
    </row>
    <row r="51" spans="1:15" ht="14" x14ac:dyDescent="0.3">
      <c r="A51" s="93">
        <v>4</v>
      </c>
      <c r="B51" s="44" t="s">
        <v>685</v>
      </c>
      <c r="C51" s="43">
        <v>1343</v>
      </c>
      <c r="D51" s="44" t="s">
        <v>887</v>
      </c>
      <c r="E51" s="44">
        <v>1</v>
      </c>
      <c r="F51" s="158">
        <v>28.529081404406913</v>
      </c>
      <c r="G51" s="71">
        <v>30.303350286287259</v>
      </c>
      <c r="H51" s="71">
        <v>32.182810150447551</v>
      </c>
      <c r="I51" s="81">
        <v>1.7742688818803458</v>
      </c>
      <c r="J51" s="160">
        <v>6.219158818083341E-2</v>
      </c>
      <c r="K51" s="81">
        <v>3.6537287460406382</v>
      </c>
      <c r="L51" s="160">
        <v>0.12807032565290538</v>
      </c>
      <c r="M51" s="36"/>
      <c r="N51" s="59"/>
      <c r="O51" s="36"/>
    </row>
    <row r="52" spans="1:15" ht="14" x14ac:dyDescent="0.3">
      <c r="A52" s="93">
        <v>4</v>
      </c>
      <c r="B52" s="44" t="s">
        <v>685</v>
      </c>
      <c r="C52" s="43">
        <v>1344</v>
      </c>
      <c r="D52" s="44" t="s">
        <v>888</v>
      </c>
      <c r="E52" s="44">
        <v>1</v>
      </c>
      <c r="F52" s="158">
        <v>14.241114549879228</v>
      </c>
      <c r="G52" s="71">
        <v>16.030386124536879</v>
      </c>
      <c r="H52" s="71">
        <v>17.397877005676754</v>
      </c>
      <c r="I52" s="81">
        <v>1.7892715746576506</v>
      </c>
      <c r="J52" s="160">
        <v>0.12564125991619263</v>
      </c>
      <c r="K52" s="81">
        <v>3.1567624557975265</v>
      </c>
      <c r="L52" s="160">
        <v>0.22166540720819466</v>
      </c>
      <c r="M52" s="36"/>
      <c r="N52" s="59"/>
      <c r="O52" s="36"/>
    </row>
    <row r="53" spans="1:15" ht="14.5" x14ac:dyDescent="0.35">
      <c r="A53" s="92">
        <v>3</v>
      </c>
      <c r="B53" s="62" t="s">
        <v>685</v>
      </c>
      <c r="C53" s="61">
        <v>135</v>
      </c>
      <c r="D53" s="62" t="s">
        <v>889</v>
      </c>
      <c r="E53" s="44" t="s">
        <v>852</v>
      </c>
      <c r="F53" s="157">
        <v>96.709296446534196</v>
      </c>
      <c r="G53" s="70">
        <v>111.38280186386972</v>
      </c>
      <c r="H53" s="70">
        <v>121.80592183567752</v>
      </c>
      <c r="I53" s="80">
        <v>14.673505417335519</v>
      </c>
      <c r="J53" s="159">
        <v>0.15172797193750423</v>
      </c>
      <c r="K53" s="80">
        <v>25.096625389143327</v>
      </c>
      <c r="L53" s="159">
        <v>0.25950582117012938</v>
      </c>
      <c r="M53" s="36"/>
      <c r="N53" s="59"/>
      <c r="O53" s="36"/>
    </row>
    <row r="54" spans="1:15" ht="14" x14ac:dyDescent="0.3">
      <c r="A54" s="93">
        <v>4</v>
      </c>
      <c r="B54" s="44" t="s">
        <v>685</v>
      </c>
      <c r="C54" s="43">
        <v>1351</v>
      </c>
      <c r="D54" s="44" t="s">
        <v>889</v>
      </c>
      <c r="E54" s="44">
        <v>1</v>
      </c>
      <c r="F54" s="158">
        <v>96.709296446534196</v>
      </c>
      <c r="G54" s="71">
        <v>111.38280186386972</v>
      </c>
      <c r="H54" s="71">
        <v>121.80592183567752</v>
      </c>
      <c r="I54" s="81">
        <v>14.673505417335519</v>
      </c>
      <c r="J54" s="160">
        <v>0.15172797193750423</v>
      </c>
      <c r="K54" s="81">
        <v>25.096625389143327</v>
      </c>
      <c r="L54" s="160">
        <v>0.25950582117012938</v>
      </c>
      <c r="M54" s="36"/>
      <c r="N54" s="59"/>
      <c r="O54" s="36"/>
    </row>
    <row r="55" spans="1:15" ht="14.5" x14ac:dyDescent="0.35">
      <c r="A55" s="92">
        <v>3</v>
      </c>
      <c r="B55" s="62" t="s">
        <v>685</v>
      </c>
      <c r="C55" s="61">
        <v>139</v>
      </c>
      <c r="D55" s="62" t="s">
        <v>890</v>
      </c>
      <c r="E55" s="44" t="s">
        <v>852</v>
      </c>
      <c r="F55" s="157">
        <v>76.900739641918022</v>
      </c>
      <c r="G55" s="70">
        <v>85.894897974236486</v>
      </c>
      <c r="H55" s="70">
        <v>93.141503931299127</v>
      </c>
      <c r="I55" s="80">
        <v>8.9941583323184631</v>
      </c>
      <c r="J55" s="159">
        <v>0.11695802113476436</v>
      </c>
      <c r="K55" s="80">
        <v>16.240764289381104</v>
      </c>
      <c r="L55" s="159">
        <v>0.21119126246385772</v>
      </c>
      <c r="M55" s="36"/>
      <c r="N55" s="59"/>
      <c r="O55" s="36"/>
    </row>
    <row r="56" spans="1:15" ht="14" x14ac:dyDescent="0.3">
      <c r="A56" s="93">
        <v>4</v>
      </c>
      <c r="B56" s="44" t="s">
        <v>848</v>
      </c>
      <c r="C56" s="43">
        <v>1390</v>
      </c>
      <c r="D56" s="44" t="s">
        <v>891</v>
      </c>
      <c r="E56" s="44">
        <v>1</v>
      </c>
      <c r="F56" s="158">
        <v>9.8388181249674425E-2</v>
      </c>
      <c r="G56" s="71">
        <v>0.10545576954889409</v>
      </c>
      <c r="H56" s="71">
        <v>0.11243333865671822</v>
      </c>
      <c r="I56" s="81">
        <v>7.0675882992196626E-3</v>
      </c>
      <c r="J56" s="160">
        <v>7.1833712235056052E-2</v>
      </c>
      <c r="K56" s="81">
        <v>1.404515740704379E-2</v>
      </c>
      <c r="L56" s="160">
        <v>0.14275248539661631</v>
      </c>
      <c r="M56" s="36"/>
      <c r="N56" s="59"/>
      <c r="O56" s="36"/>
    </row>
    <row r="57" spans="1:15" ht="14" x14ac:dyDescent="0.3">
      <c r="A57" s="93">
        <v>4</v>
      </c>
      <c r="B57" s="44" t="s">
        <v>685</v>
      </c>
      <c r="C57" s="43">
        <v>1391</v>
      </c>
      <c r="D57" s="44" t="s">
        <v>892</v>
      </c>
      <c r="E57" s="44">
        <v>1</v>
      </c>
      <c r="F57" s="158">
        <v>3.7776631392531499</v>
      </c>
      <c r="G57" s="71">
        <v>4.0759312155722469</v>
      </c>
      <c r="H57" s="71">
        <v>4.3413474904318861</v>
      </c>
      <c r="I57" s="81">
        <v>0.29826807631909702</v>
      </c>
      <c r="J57" s="160">
        <v>7.8955710269620671E-2</v>
      </c>
      <c r="K57" s="81">
        <v>0.56368435117873616</v>
      </c>
      <c r="L57" s="160">
        <v>0.14921509155265172</v>
      </c>
      <c r="M57" s="36"/>
      <c r="N57" s="59"/>
      <c r="O57" s="36"/>
    </row>
    <row r="58" spans="1:15" ht="14" x14ac:dyDescent="0.3">
      <c r="A58" s="93">
        <v>4</v>
      </c>
      <c r="B58" s="44" t="s">
        <v>685</v>
      </c>
      <c r="C58" s="43">
        <v>1392</v>
      </c>
      <c r="D58" s="44" t="s">
        <v>893</v>
      </c>
      <c r="E58" s="44">
        <v>1</v>
      </c>
      <c r="F58" s="158">
        <v>0.26173216041676728</v>
      </c>
      <c r="G58" s="71">
        <v>0.28116414786528282</v>
      </c>
      <c r="H58" s="71">
        <v>0.29896996808328141</v>
      </c>
      <c r="I58" s="81">
        <v>1.9431987448515542E-2</v>
      </c>
      <c r="J58" s="160">
        <v>7.424378959610145E-2</v>
      </c>
      <c r="K58" s="81">
        <v>3.7237807666514133E-2</v>
      </c>
      <c r="L58" s="160">
        <v>0.14227448246030897</v>
      </c>
      <c r="M58" s="36"/>
      <c r="N58" s="59"/>
      <c r="O58" s="36"/>
    </row>
    <row r="59" spans="1:15" ht="14" x14ac:dyDescent="0.3">
      <c r="A59" s="93">
        <v>4</v>
      </c>
      <c r="B59" s="44" t="s">
        <v>685</v>
      </c>
      <c r="C59" s="43">
        <v>1399</v>
      </c>
      <c r="D59" s="44" t="s">
        <v>894</v>
      </c>
      <c r="E59" s="44">
        <v>1</v>
      </c>
      <c r="F59" s="158">
        <v>72.762956160998442</v>
      </c>
      <c r="G59" s="71">
        <v>81.432346841250066</v>
      </c>
      <c r="H59" s="71">
        <v>88.388753134127242</v>
      </c>
      <c r="I59" s="81">
        <v>8.6693906802516238</v>
      </c>
      <c r="J59" s="160">
        <v>0.11914566336570168</v>
      </c>
      <c r="K59" s="81">
        <v>15.6257969731288</v>
      </c>
      <c r="L59" s="160">
        <v>0.21474934221411365</v>
      </c>
      <c r="M59" s="36"/>
      <c r="N59" s="59"/>
      <c r="O59" s="36"/>
    </row>
    <row r="60" spans="1:15" ht="14" x14ac:dyDescent="0.3">
      <c r="A60" s="91">
        <v>2</v>
      </c>
      <c r="B60" s="40" t="s">
        <v>685</v>
      </c>
      <c r="C60" s="39">
        <v>14</v>
      </c>
      <c r="D60" s="40" t="s">
        <v>895</v>
      </c>
      <c r="E60" s="44" t="s">
        <v>852</v>
      </c>
      <c r="F60" s="41">
        <v>544.74514580742118</v>
      </c>
      <c r="G60" s="72">
        <v>569.70874891246956</v>
      </c>
      <c r="H60" s="72">
        <v>599.71247430140568</v>
      </c>
      <c r="I60" s="79">
        <v>24.963603105048378</v>
      </c>
      <c r="J60" s="152">
        <v>4.582620569853333E-2</v>
      </c>
      <c r="K60" s="79">
        <v>54.967328493984496</v>
      </c>
      <c r="L60" s="152">
        <v>0.10090466875572056</v>
      </c>
      <c r="M60" s="36"/>
      <c r="N60" s="59"/>
      <c r="O60" s="36"/>
    </row>
    <row r="61" spans="1:15" ht="14.5" x14ac:dyDescent="0.35">
      <c r="A61" s="92">
        <v>3</v>
      </c>
      <c r="B61" s="62" t="s">
        <v>848</v>
      </c>
      <c r="C61" s="61">
        <v>140</v>
      </c>
      <c r="D61" s="62" t="s">
        <v>896</v>
      </c>
      <c r="E61" s="44" t="s">
        <v>852</v>
      </c>
      <c r="F61" s="157">
        <v>0.20306625403403591</v>
      </c>
      <c r="G61" s="70">
        <v>0.2159779667286818</v>
      </c>
      <c r="H61" s="70">
        <v>0.22969246008538907</v>
      </c>
      <c r="I61" s="80">
        <v>1.2911712694645888E-2</v>
      </c>
      <c r="J61" s="159">
        <v>6.3583743916809238E-2</v>
      </c>
      <c r="K61" s="80">
        <v>2.6626206051353157E-2</v>
      </c>
      <c r="L61" s="159">
        <v>0.1311207821211412</v>
      </c>
      <c r="M61" s="36"/>
      <c r="N61" s="59"/>
      <c r="O61" s="36"/>
    </row>
    <row r="62" spans="1:15" ht="14" x14ac:dyDescent="0.3">
      <c r="A62" s="93">
        <v>4</v>
      </c>
      <c r="B62" s="44" t="s">
        <v>848</v>
      </c>
      <c r="C62" s="43">
        <v>1400</v>
      </c>
      <c r="D62" s="44" t="s">
        <v>896</v>
      </c>
      <c r="E62" s="44">
        <v>2</v>
      </c>
      <c r="F62" s="158">
        <v>0.20306625403403591</v>
      </c>
      <c r="G62" s="71">
        <v>0.2159779667286818</v>
      </c>
      <c r="H62" s="71">
        <v>0.22969246008538907</v>
      </c>
      <c r="I62" s="81">
        <v>1.2911712694645888E-2</v>
      </c>
      <c r="J62" s="160">
        <v>6.3583743916809238E-2</v>
      </c>
      <c r="K62" s="81">
        <v>2.6626206051353157E-2</v>
      </c>
      <c r="L62" s="160">
        <v>0.1311207821211412</v>
      </c>
      <c r="M62" s="36"/>
      <c r="N62" s="59"/>
      <c r="O62" s="36"/>
    </row>
    <row r="63" spans="1:15" ht="14.5" x14ac:dyDescent="0.35">
      <c r="A63" s="92">
        <v>3</v>
      </c>
      <c r="B63" s="62" t="s">
        <v>685</v>
      </c>
      <c r="C63" s="61">
        <v>141</v>
      </c>
      <c r="D63" s="62" t="s">
        <v>897</v>
      </c>
      <c r="E63" s="44" t="s">
        <v>852</v>
      </c>
      <c r="F63" s="157">
        <v>97.879393946165564</v>
      </c>
      <c r="G63" s="70">
        <v>101.22761711370795</v>
      </c>
      <c r="H63" s="70">
        <v>106.56819370105399</v>
      </c>
      <c r="I63" s="80">
        <v>3.3482231675423861</v>
      </c>
      <c r="J63" s="159">
        <v>3.4207640980939577E-2</v>
      </c>
      <c r="K63" s="80">
        <v>8.6887997548884215</v>
      </c>
      <c r="L63" s="159">
        <v>8.8770469499099308E-2</v>
      </c>
      <c r="M63" s="36"/>
      <c r="N63" s="59"/>
      <c r="O63" s="36"/>
    </row>
    <row r="64" spans="1:15" ht="14" x14ac:dyDescent="0.3">
      <c r="A64" s="93">
        <v>4</v>
      </c>
      <c r="B64" s="44" t="s">
        <v>848</v>
      </c>
      <c r="C64" s="43">
        <v>1410</v>
      </c>
      <c r="D64" s="44" t="s">
        <v>898</v>
      </c>
      <c r="E64" s="44">
        <v>2</v>
      </c>
      <c r="F64" s="158">
        <v>0.18487405435606938</v>
      </c>
      <c r="G64" s="71">
        <v>0.19399454162458224</v>
      </c>
      <c r="H64" s="71">
        <v>0.20548032697345048</v>
      </c>
      <c r="I64" s="81">
        <v>9.1204872685128613E-3</v>
      </c>
      <c r="J64" s="160">
        <v>4.9333516811108175E-2</v>
      </c>
      <c r="K64" s="81">
        <v>2.0606272617381099E-2</v>
      </c>
      <c r="L64" s="160">
        <v>0.11146113871497193</v>
      </c>
      <c r="M64" s="36"/>
      <c r="N64" s="59"/>
      <c r="O64" s="36"/>
    </row>
    <row r="65" spans="1:15" ht="14" x14ac:dyDescent="0.3">
      <c r="A65" s="93">
        <v>4</v>
      </c>
      <c r="B65" s="44" t="s">
        <v>685</v>
      </c>
      <c r="C65" s="43">
        <v>1411</v>
      </c>
      <c r="D65" s="44" t="s">
        <v>899</v>
      </c>
      <c r="E65" s="44">
        <v>2</v>
      </c>
      <c r="F65" s="158">
        <v>62.042235932149282</v>
      </c>
      <c r="G65" s="71">
        <v>64.334950341572565</v>
      </c>
      <c r="H65" s="71">
        <v>67.586523055058777</v>
      </c>
      <c r="I65" s="81">
        <v>2.292714409423283</v>
      </c>
      <c r="J65" s="160">
        <v>3.6954090628368838E-2</v>
      </c>
      <c r="K65" s="81">
        <v>5.5442871229094948</v>
      </c>
      <c r="L65" s="160">
        <v>8.9363109494842191E-2</v>
      </c>
      <c r="M65" s="36"/>
      <c r="N65" s="59"/>
      <c r="O65" s="36"/>
    </row>
    <row r="66" spans="1:15" ht="14" x14ac:dyDescent="0.3">
      <c r="A66" s="93">
        <v>4</v>
      </c>
      <c r="B66" s="44" t="s">
        <v>685</v>
      </c>
      <c r="C66" s="43">
        <v>1412</v>
      </c>
      <c r="D66" s="44" t="s">
        <v>900</v>
      </c>
      <c r="E66" s="44">
        <v>2</v>
      </c>
      <c r="F66" s="158">
        <v>2.4016790167648145</v>
      </c>
      <c r="G66" s="71">
        <v>2.4304730318658496</v>
      </c>
      <c r="H66" s="71">
        <v>2.5730901507120496</v>
      </c>
      <c r="I66" s="81">
        <v>2.8794015101035075E-2</v>
      </c>
      <c r="J66" s="160">
        <v>1.1989118820641496E-2</v>
      </c>
      <c r="K66" s="81">
        <v>0.17141113394723506</v>
      </c>
      <c r="L66" s="160">
        <v>7.1371375088305836E-2</v>
      </c>
      <c r="M66" s="36"/>
      <c r="N66" s="59"/>
      <c r="O66" s="36"/>
    </row>
    <row r="67" spans="1:15" ht="14" x14ac:dyDescent="0.3">
      <c r="A67" s="93">
        <v>4</v>
      </c>
      <c r="B67" s="44" t="s">
        <v>685</v>
      </c>
      <c r="C67" s="43">
        <v>1413</v>
      </c>
      <c r="D67" s="44" t="s">
        <v>901</v>
      </c>
      <c r="E67" s="44">
        <v>2</v>
      </c>
      <c r="F67" s="158">
        <v>18.988146485865343</v>
      </c>
      <c r="G67" s="71">
        <v>19.491356169850423</v>
      </c>
      <c r="H67" s="71">
        <v>20.545579851650682</v>
      </c>
      <c r="I67" s="81">
        <v>0.50320968398508015</v>
      </c>
      <c r="J67" s="160">
        <v>2.6501253524648553E-2</v>
      </c>
      <c r="K67" s="81">
        <v>1.5574333657853394</v>
      </c>
      <c r="L67" s="160">
        <v>8.2021347736319916E-2</v>
      </c>
      <c r="M67" s="36"/>
      <c r="N67" s="59"/>
      <c r="O67" s="36"/>
    </row>
    <row r="68" spans="1:15" ht="14" x14ac:dyDescent="0.3">
      <c r="A68" s="93">
        <v>4</v>
      </c>
      <c r="B68" s="44" t="s">
        <v>685</v>
      </c>
      <c r="C68" s="43">
        <v>1414</v>
      </c>
      <c r="D68" s="44" t="s">
        <v>902</v>
      </c>
      <c r="E68" s="44">
        <v>2</v>
      </c>
      <c r="F68" s="158">
        <v>6.9847495371249666</v>
      </c>
      <c r="G68" s="71">
        <v>7.2301196565247272</v>
      </c>
      <c r="H68" s="71">
        <v>7.5841625242691233</v>
      </c>
      <c r="I68" s="81">
        <v>0.24537011939976061</v>
      </c>
      <c r="J68" s="160">
        <v>3.5129408448446468E-2</v>
      </c>
      <c r="K68" s="81">
        <v>0.59941298714415669</v>
      </c>
      <c r="L68" s="160">
        <v>8.5817391727246423E-2</v>
      </c>
      <c r="M68" s="36"/>
      <c r="N68" s="59"/>
      <c r="O68" s="36"/>
    </row>
    <row r="69" spans="1:15" ht="14" x14ac:dyDescent="0.3">
      <c r="A69" s="93">
        <v>4</v>
      </c>
      <c r="B69" s="44" t="s">
        <v>685</v>
      </c>
      <c r="C69" s="43">
        <v>1419</v>
      </c>
      <c r="D69" s="44" t="s">
        <v>903</v>
      </c>
      <c r="E69" s="44">
        <v>2</v>
      </c>
      <c r="F69" s="158">
        <v>7.277708919905101</v>
      </c>
      <c r="G69" s="71">
        <v>7.5467233722698026</v>
      </c>
      <c r="H69" s="71">
        <v>8.0733577923899009</v>
      </c>
      <c r="I69" s="81">
        <v>0.26901445236470156</v>
      </c>
      <c r="J69" s="160">
        <v>3.6964167614470918E-2</v>
      </c>
      <c r="K69" s="81">
        <v>0.79564887248479987</v>
      </c>
      <c r="L69" s="160">
        <v>0.10932683365621272</v>
      </c>
      <c r="M69" s="36"/>
      <c r="N69" s="59"/>
      <c r="O69" s="36"/>
    </row>
    <row r="70" spans="1:15" ht="14.5" x14ac:dyDescent="0.35">
      <c r="A70" s="92">
        <v>3</v>
      </c>
      <c r="B70" s="62" t="s">
        <v>685</v>
      </c>
      <c r="C70" s="61">
        <v>142</v>
      </c>
      <c r="D70" s="62" t="s">
        <v>904</v>
      </c>
      <c r="E70" s="44" t="s">
        <v>852</v>
      </c>
      <c r="F70" s="157">
        <v>238.27437848121855</v>
      </c>
      <c r="G70" s="70">
        <v>244.54658863692362</v>
      </c>
      <c r="H70" s="70">
        <v>254.77868486121523</v>
      </c>
      <c r="I70" s="80">
        <v>6.2722101557050678</v>
      </c>
      <c r="J70" s="159">
        <v>2.6323477142967098E-2</v>
      </c>
      <c r="K70" s="80">
        <v>16.504306379996677</v>
      </c>
      <c r="L70" s="159">
        <v>6.9265971797708797E-2</v>
      </c>
      <c r="M70" s="36"/>
      <c r="N70" s="59"/>
      <c r="O70" s="36"/>
    </row>
    <row r="71" spans="1:15" ht="14" x14ac:dyDescent="0.3">
      <c r="A71" s="93">
        <v>4</v>
      </c>
      <c r="B71" s="44" t="s">
        <v>685</v>
      </c>
      <c r="C71" s="43">
        <v>1421</v>
      </c>
      <c r="D71" s="44" t="s">
        <v>904</v>
      </c>
      <c r="E71" s="44">
        <v>2</v>
      </c>
      <c r="F71" s="158">
        <v>238.27437848121855</v>
      </c>
      <c r="G71" s="71">
        <v>244.54658863692362</v>
      </c>
      <c r="H71" s="71">
        <v>254.77868486121523</v>
      </c>
      <c r="I71" s="81">
        <v>6.2722101557050678</v>
      </c>
      <c r="J71" s="160">
        <v>2.6323477142967098E-2</v>
      </c>
      <c r="K71" s="81">
        <v>16.504306379996677</v>
      </c>
      <c r="L71" s="160">
        <v>6.9265971797708797E-2</v>
      </c>
      <c r="M71" s="36"/>
      <c r="N71" s="59"/>
      <c r="O71" s="36"/>
    </row>
    <row r="72" spans="1:15" ht="14.5" x14ac:dyDescent="0.35">
      <c r="A72" s="92">
        <v>3</v>
      </c>
      <c r="B72" s="62" t="s">
        <v>685</v>
      </c>
      <c r="C72" s="61">
        <v>149</v>
      </c>
      <c r="D72" s="62" t="s">
        <v>905</v>
      </c>
      <c r="E72" s="44" t="s">
        <v>852</v>
      </c>
      <c r="F72" s="157">
        <v>208.38830712600299</v>
      </c>
      <c r="G72" s="70">
        <v>223.71856519510945</v>
      </c>
      <c r="H72" s="70">
        <v>238.13590327905106</v>
      </c>
      <c r="I72" s="80">
        <v>15.330258069106463</v>
      </c>
      <c r="J72" s="159">
        <v>7.3565826607713408E-2</v>
      </c>
      <c r="K72" s="80">
        <v>29.747596153048079</v>
      </c>
      <c r="L72" s="159">
        <v>0.14275079328256668</v>
      </c>
      <c r="M72" s="36"/>
      <c r="N72" s="59"/>
      <c r="O72" s="36"/>
    </row>
    <row r="73" spans="1:15" ht="14" x14ac:dyDescent="0.3">
      <c r="A73" s="93">
        <v>4</v>
      </c>
      <c r="B73" s="44" t="s">
        <v>848</v>
      </c>
      <c r="C73" s="43">
        <v>1490</v>
      </c>
      <c r="D73" s="44" t="s">
        <v>906</v>
      </c>
      <c r="E73" s="44">
        <v>2</v>
      </c>
      <c r="F73" s="158">
        <v>9.785286548602469E-2</v>
      </c>
      <c r="G73" s="71">
        <v>0.10603754084920321</v>
      </c>
      <c r="H73" s="71">
        <v>0.11332166081805312</v>
      </c>
      <c r="I73" s="81">
        <v>8.1846753631785174E-3</v>
      </c>
      <c r="J73" s="160">
        <v>8.3642674361411123E-2</v>
      </c>
      <c r="K73" s="81">
        <v>1.5468795332028426E-2</v>
      </c>
      <c r="L73" s="160">
        <v>0.15808219059499778</v>
      </c>
      <c r="M73" s="36"/>
      <c r="N73" s="59"/>
      <c r="O73" s="36"/>
    </row>
    <row r="74" spans="1:15" ht="14" x14ac:dyDescent="0.3">
      <c r="A74" s="93">
        <v>4</v>
      </c>
      <c r="B74" s="44" t="s">
        <v>685</v>
      </c>
      <c r="C74" s="43">
        <v>1491</v>
      </c>
      <c r="D74" s="44" t="s">
        <v>907</v>
      </c>
      <c r="E74" s="44">
        <v>2</v>
      </c>
      <c r="F74" s="158">
        <v>17.152013715000493</v>
      </c>
      <c r="G74" s="71">
        <v>18.246168842646085</v>
      </c>
      <c r="H74" s="71">
        <v>19.369570868331689</v>
      </c>
      <c r="I74" s="81">
        <v>1.0941551276455925</v>
      </c>
      <c r="J74" s="160">
        <v>6.3791642534001006E-2</v>
      </c>
      <c r="K74" s="81">
        <v>2.217557153331196</v>
      </c>
      <c r="L74" s="160">
        <v>0.12928844333839387</v>
      </c>
      <c r="M74" s="36"/>
      <c r="N74" s="59"/>
      <c r="O74" s="36"/>
    </row>
    <row r="75" spans="1:15" ht="14" x14ac:dyDescent="0.3">
      <c r="A75" s="93">
        <v>4</v>
      </c>
      <c r="B75" s="44" t="s">
        <v>685</v>
      </c>
      <c r="C75" s="43">
        <v>1492</v>
      </c>
      <c r="D75" s="44" t="s">
        <v>908</v>
      </c>
      <c r="E75" s="44">
        <v>2</v>
      </c>
      <c r="F75" s="158">
        <v>44.713231707110005</v>
      </c>
      <c r="G75" s="71">
        <v>48.016866280656799</v>
      </c>
      <c r="H75" s="71">
        <v>51.148744835121434</v>
      </c>
      <c r="I75" s="81">
        <v>3.3036345735467947</v>
      </c>
      <c r="J75" s="160">
        <v>7.3884942944561896E-2</v>
      </c>
      <c r="K75" s="81">
        <v>6.4355131280114293</v>
      </c>
      <c r="L75" s="160">
        <v>0.14392860641714914</v>
      </c>
      <c r="M75" s="36"/>
      <c r="N75" s="59"/>
      <c r="O75" s="36"/>
    </row>
    <row r="76" spans="1:15" ht="14" x14ac:dyDescent="0.3">
      <c r="A76" s="93">
        <v>4</v>
      </c>
      <c r="B76" s="44" t="s">
        <v>685</v>
      </c>
      <c r="C76" s="43">
        <v>1493</v>
      </c>
      <c r="D76" s="44" t="s">
        <v>909</v>
      </c>
      <c r="E76" s="44">
        <v>2</v>
      </c>
      <c r="F76" s="158">
        <v>33.521623209730059</v>
      </c>
      <c r="G76" s="71">
        <v>35.81626231844718</v>
      </c>
      <c r="H76" s="71">
        <v>38.156120764590874</v>
      </c>
      <c r="I76" s="81">
        <v>2.2946391087171207</v>
      </c>
      <c r="J76" s="160">
        <v>6.8452505845572373E-2</v>
      </c>
      <c r="K76" s="81">
        <v>4.6344975548608147</v>
      </c>
      <c r="L76" s="160">
        <v>0.13825397194714584</v>
      </c>
      <c r="M76" s="36"/>
      <c r="N76" s="59"/>
      <c r="O76" s="36"/>
    </row>
    <row r="77" spans="1:15" ht="14" x14ac:dyDescent="0.3">
      <c r="A77" s="93">
        <v>4</v>
      </c>
      <c r="B77" s="44" t="s">
        <v>685</v>
      </c>
      <c r="C77" s="43">
        <v>1494</v>
      </c>
      <c r="D77" s="44" t="s">
        <v>910</v>
      </c>
      <c r="E77" s="44">
        <v>2</v>
      </c>
      <c r="F77" s="158">
        <v>17.312264705374027</v>
      </c>
      <c r="G77" s="71">
        <v>18.504855600096306</v>
      </c>
      <c r="H77" s="71">
        <v>19.606796635793465</v>
      </c>
      <c r="I77" s="81">
        <v>1.1925908947222794</v>
      </c>
      <c r="J77" s="160">
        <v>6.8887052908339644E-2</v>
      </c>
      <c r="K77" s="81">
        <v>2.2945319304194385</v>
      </c>
      <c r="L77" s="160">
        <v>0.13253794171176089</v>
      </c>
      <c r="M77" s="36"/>
      <c r="N77" s="59"/>
      <c r="O77" s="36"/>
    </row>
    <row r="78" spans="1:15" ht="14" x14ac:dyDescent="0.3">
      <c r="A78" s="93">
        <v>4</v>
      </c>
      <c r="B78" s="44" t="s">
        <v>685</v>
      </c>
      <c r="C78" s="43">
        <v>1499</v>
      </c>
      <c r="D78" s="44" t="s">
        <v>911</v>
      </c>
      <c r="E78" s="44">
        <v>2</v>
      </c>
      <c r="F78" s="158">
        <v>95.591320923302391</v>
      </c>
      <c r="G78" s="71">
        <v>103.02837461241387</v>
      </c>
      <c r="H78" s="71">
        <v>109.74134851439558</v>
      </c>
      <c r="I78" s="81">
        <v>7.4370536891114796</v>
      </c>
      <c r="J78" s="160">
        <v>7.78005117753168E-2</v>
      </c>
      <c r="K78" s="81">
        <v>14.150027591093192</v>
      </c>
      <c r="L78" s="160">
        <v>0.14802627952433509</v>
      </c>
      <c r="M78" s="36"/>
      <c r="N78" s="59"/>
      <c r="O78" s="36"/>
    </row>
    <row r="79" spans="1:15" ht="14" x14ac:dyDescent="0.3">
      <c r="A79" s="94">
        <v>1</v>
      </c>
      <c r="B79" s="50" t="s">
        <v>685</v>
      </c>
      <c r="C79" s="49">
        <v>2</v>
      </c>
      <c r="D79" s="50" t="s">
        <v>43</v>
      </c>
      <c r="E79" s="44" t="s">
        <v>852</v>
      </c>
      <c r="F79" s="51">
        <v>3763.2135233203167</v>
      </c>
      <c r="G79" s="73">
        <v>4173.0548558081473</v>
      </c>
      <c r="H79" s="73">
        <v>4548.2609239308549</v>
      </c>
      <c r="I79" s="82">
        <v>409.84133248783064</v>
      </c>
      <c r="J79" s="154">
        <v>0.10890727564303175</v>
      </c>
      <c r="K79" s="82">
        <v>785.04740061053826</v>
      </c>
      <c r="L79" s="154">
        <v>0.20861091079357183</v>
      </c>
      <c r="M79" s="36"/>
      <c r="N79" s="59"/>
      <c r="O79" s="36"/>
    </row>
    <row r="80" spans="1:15" ht="14" x14ac:dyDescent="0.3">
      <c r="A80" s="91">
        <v>2</v>
      </c>
      <c r="B80" s="40" t="s">
        <v>848</v>
      </c>
      <c r="C80" s="39">
        <v>20</v>
      </c>
      <c r="D80" s="40" t="s">
        <v>912</v>
      </c>
      <c r="E80" s="44" t="s">
        <v>852</v>
      </c>
      <c r="F80" s="41">
        <v>21.945160937472284</v>
      </c>
      <c r="G80" s="72">
        <v>23.949664443685833</v>
      </c>
      <c r="H80" s="72">
        <v>25.802060819378319</v>
      </c>
      <c r="I80" s="79">
        <v>2.004503506213549</v>
      </c>
      <c r="J80" s="152">
        <v>9.1341481246135517E-2</v>
      </c>
      <c r="K80" s="79">
        <v>3.8568998819060347</v>
      </c>
      <c r="L80" s="152">
        <v>0.17575172462372868</v>
      </c>
      <c r="M80" s="36"/>
      <c r="N80" s="59"/>
      <c r="O80" s="36"/>
    </row>
    <row r="81" spans="1:15" ht="14.5" x14ac:dyDescent="0.35">
      <c r="A81" s="92">
        <v>3</v>
      </c>
      <c r="B81" s="62" t="s">
        <v>848</v>
      </c>
      <c r="C81" s="61">
        <v>200</v>
      </c>
      <c r="D81" s="62" t="s">
        <v>912</v>
      </c>
      <c r="E81" s="44" t="s">
        <v>852</v>
      </c>
      <c r="F81" s="157">
        <v>21.945160937472284</v>
      </c>
      <c r="G81" s="70">
        <v>23.949664443685833</v>
      </c>
      <c r="H81" s="70">
        <v>25.802060819378319</v>
      </c>
      <c r="I81" s="80">
        <v>2.004503506213549</v>
      </c>
      <c r="J81" s="159">
        <v>9.1341481246135517E-2</v>
      </c>
      <c r="K81" s="80">
        <v>3.8568998819060347</v>
      </c>
      <c r="L81" s="159">
        <v>0.17575172462372868</v>
      </c>
      <c r="M81" s="36"/>
      <c r="N81" s="59"/>
      <c r="O81" s="36"/>
    </row>
    <row r="82" spans="1:15" ht="14" x14ac:dyDescent="0.3">
      <c r="A82" s="93">
        <v>4</v>
      </c>
      <c r="B82" s="44" t="s">
        <v>848</v>
      </c>
      <c r="C82" s="43">
        <v>2000</v>
      </c>
      <c r="D82" s="44" t="s">
        <v>912</v>
      </c>
      <c r="E82" s="44">
        <v>1</v>
      </c>
      <c r="F82" s="158">
        <v>21.945160937472284</v>
      </c>
      <c r="G82" s="71">
        <v>23.949664443685833</v>
      </c>
      <c r="H82" s="71">
        <v>25.802060819378319</v>
      </c>
      <c r="I82" s="81">
        <v>2.004503506213549</v>
      </c>
      <c r="J82" s="160">
        <v>9.1341481246135517E-2</v>
      </c>
      <c r="K82" s="81">
        <v>3.8568998819060347</v>
      </c>
      <c r="L82" s="160">
        <v>0.17575172462372868</v>
      </c>
      <c r="M82" s="36"/>
      <c r="N82" s="59"/>
      <c r="O82" s="36"/>
    </row>
    <row r="83" spans="1:15" ht="14" x14ac:dyDescent="0.3">
      <c r="A83" s="91">
        <v>2</v>
      </c>
      <c r="B83" s="40" t="s">
        <v>685</v>
      </c>
      <c r="C83" s="39">
        <v>21</v>
      </c>
      <c r="D83" s="40" t="s">
        <v>913</v>
      </c>
      <c r="E83" s="44" t="s">
        <v>852</v>
      </c>
      <c r="F83" s="41">
        <v>110.04008746568083</v>
      </c>
      <c r="G83" s="72">
        <v>118.48395605639729</v>
      </c>
      <c r="H83" s="72">
        <v>127.18505624863855</v>
      </c>
      <c r="I83" s="79">
        <v>8.4438685907164626</v>
      </c>
      <c r="J83" s="152">
        <v>7.6734477272656892E-2</v>
      </c>
      <c r="K83" s="79">
        <v>17.144968782957719</v>
      </c>
      <c r="L83" s="152">
        <v>0.15580657174872628</v>
      </c>
      <c r="M83" s="36"/>
      <c r="N83" s="59"/>
      <c r="O83" s="36"/>
    </row>
    <row r="84" spans="1:15" ht="14.5" x14ac:dyDescent="0.35">
      <c r="A84" s="92">
        <v>3</v>
      </c>
      <c r="B84" s="62" t="s">
        <v>848</v>
      </c>
      <c r="C84" s="61">
        <v>210</v>
      </c>
      <c r="D84" s="62" t="s">
        <v>914</v>
      </c>
      <c r="E84" s="44" t="s">
        <v>852</v>
      </c>
      <c r="F84" s="157">
        <v>0.20148632925257562</v>
      </c>
      <c r="G84" s="70">
        <v>0.21932519731308958</v>
      </c>
      <c r="H84" s="70">
        <v>0.23614998485178385</v>
      </c>
      <c r="I84" s="80">
        <v>1.7838868060513963E-2</v>
      </c>
      <c r="J84" s="159">
        <v>8.8536369324351688E-2</v>
      </c>
      <c r="K84" s="80">
        <v>3.4663655599208226E-2</v>
      </c>
      <c r="L84" s="159">
        <v>0.17203973950885365</v>
      </c>
      <c r="M84" s="36"/>
      <c r="N84" s="59"/>
      <c r="O84" s="36"/>
    </row>
    <row r="85" spans="1:15" ht="14" x14ac:dyDescent="0.3">
      <c r="A85" s="93">
        <v>4</v>
      </c>
      <c r="B85" s="44" t="s">
        <v>848</v>
      </c>
      <c r="C85" s="43">
        <v>2100</v>
      </c>
      <c r="D85" s="44" t="s">
        <v>914</v>
      </c>
      <c r="E85" s="44">
        <v>1</v>
      </c>
      <c r="F85" s="158">
        <v>0.20148632925257562</v>
      </c>
      <c r="G85" s="71">
        <v>0.21932519731308958</v>
      </c>
      <c r="H85" s="71">
        <v>0.23614998485178385</v>
      </c>
      <c r="I85" s="81">
        <v>1.7838868060513963E-2</v>
      </c>
      <c r="J85" s="160">
        <v>8.8536369324351688E-2</v>
      </c>
      <c r="K85" s="81">
        <v>3.4663655599208226E-2</v>
      </c>
      <c r="L85" s="160">
        <v>0.17203973950885365</v>
      </c>
      <c r="M85" s="36"/>
      <c r="N85" s="59"/>
      <c r="O85" s="36"/>
    </row>
    <row r="86" spans="1:15" ht="14.5" x14ac:dyDescent="0.35">
      <c r="A86" s="92">
        <v>3</v>
      </c>
      <c r="B86" s="62" t="s">
        <v>685</v>
      </c>
      <c r="C86" s="61">
        <v>211</v>
      </c>
      <c r="D86" s="62" t="s">
        <v>915</v>
      </c>
      <c r="E86" s="44" t="s">
        <v>852</v>
      </c>
      <c r="F86" s="157">
        <v>47.38485797611937</v>
      </c>
      <c r="G86" s="70">
        <v>49.476353890253137</v>
      </c>
      <c r="H86" s="70">
        <v>52.293681404351872</v>
      </c>
      <c r="I86" s="80">
        <v>2.0914959141337661</v>
      </c>
      <c r="J86" s="159">
        <v>4.4138486501063751E-2</v>
      </c>
      <c r="K86" s="80">
        <v>4.9088234282325018</v>
      </c>
      <c r="L86" s="159">
        <v>0.10359476925532657</v>
      </c>
      <c r="M86" s="36"/>
      <c r="N86" s="59"/>
      <c r="O86" s="36"/>
    </row>
    <row r="87" spans="1:15" ht="14" x14ac:dyDescent="0.3">
      <c r="A87" s="93">
        <v>4</v>
      </c>
      <c r="B87" s="44" t="s">
        <v>848</v>
      </c>
      <c r="C87" s="43">
        <v>2110</v>
      </c>
      <c r="D87" s="44" t="s">
        <v>916</v>
      </c>
      <c r="E87" s="44">
        <v>1</v>
      </c>
      <c r="F87" s="158">
        <v>1.9597286733126404</v>
      </c>
      <c r="G87" s="71">
        <v>2.1036726058733501</v>
      </c>
      <c r="H87" s="71">
        <v>2.2527167335495455</v>
      </c>
      <c r="I87" s="81">
        <v>0.1439439325607097</v>
      </c>
      <c r="J87" s="160">
        <v>7.3450949879399971E-2</v>
      </c>
      <c r="K87" s="81">
        <v>0.29298806023690505</v>
      </c>
      <c r="L87" s="160">
        <v>0.14950440039316809</v>
      </c>
      <c r="M87" s="36"/>
      <c r="N87" s="59"/>
      <c r="O87" s="36"/>
    </row>
    <row r="88" spans="1:15" ht="14" x14ac:dyDescent="0.3">
      <c r="A88" s="93">
        <v>4</v>
      </c>
      <c r="B88" s="44" t="s">
        <v>685</v>
      </c>
      <c r="C88" s="43">
        <v>2111</v>
      </c>
      <c r="D88" s="44" t="s">
        <v>917</v>
      </c>
      <c r="E88" s="44">
        <v>1</v>
      </c>
      <c r="F88" s="158">
        <v>5.7801385935391085</v>
      </c>
      <c r="G88" s="71">
        <v>6.0206206222498739</v>
      </c>
      <c r="H88" s="71">
        <v>6.3720788818664964</v>
      </c>
      <c r="I88" s="81">
        <v>0.24048202871076541</v>
      </c>
      <c r="J88" s="160">
        <v>4.1604889713123941E-2</v>
      </c>
      <c r="K88" s="81">
        <v>0.59194028832738788</v>
      </c>
      <c r="L88" s="160">
        <v>0.10240935900551652</v>
      </c>
      <c r="M88" s="36"/>
      <c r="N88" s="59"/>
      <c r="O88" s="36"/>
    </row>
    <row r="89" spans="1:15" ht="14" x14ac:dyDescent="0.3">
      <c r="A89" s="93">
        <v>4</v>
      </c>
      <c r="B89" s="44" t="s">
        <v>685</v>
      </c>
      <c r="C89" s="43">
        <v>2112</v>
      </c>
      <c r="D89" s="44" t="s">
        <v>918</v>
      </c>
      <c r="E89" s="44">
        <v>1</v>
      </c>
      <c r="F89" s="158">
        <v>12.040113819837867</v>
      </c>
      <c r="G89" s="71">
        <v>12.458933707071669</v>
      </c>
      <c r="H89" s="71">
        <v>13.136503326245576</v>
      </c>
      <c r="I89" s="81">
        <v>0.41881988723380204</v>
      </c>
      <c r="J89" s="160">
        <v>3.4785376077071134E-2</v>
      </c>
      <c r="K89" s="81">
        <v>1.0963895064077089</v>
      </c>
      <c r="L89" s="160">
        <v>9.1061390516196439E-2</v>
      </c>
      <c r="M89" s="36"/>
      <c r="N89" s="59"/>
      <c r="O89" s="36"/>
    </row>
    <row r="90" spans="1:15" ht="14" x14ac:dyDescent="0.3">
      <c r="A90" s="93">
        <v>4</v>
      </c>
      <c r="B90" s="44" t="s">
        <v>685</v>
      </c>
      <c r="C90" s="43">
        <v>2113</v>
      </c>
      <c r="D90" s="44" t="s">
        <v>919</v>
      </c>
      <c r="E90" s="44">
        <v>2</v>
      </c>
      <c r="F90" s="158">
        <v>15.092530445287476</v>
      </c>
      <c r="G90" s="71">
        <v>16.024487830854703</v>
      </c>
      <c r="H90" s="71">
        <v>16.960950752538331</v>
      </c>
      <c r="I90" s="81">
        <v>0.93195738556722674</v>
      </c>
      <c r="J90" s="160">
        <v>6.1749577974727264E-2</v>
      </c>
      <c r="K90" s="81">
        <v>1.8684203072508545</v>
      </c>
      <c r="L90" s="160">
        <v>0.12379768349808119</v>
      </c>
      <c r="M90" s="36"/>
      <c r="N90" s="59"/>
      <c r="O90" s="36"/>
    </row>
    <row r="91" spans="1:15" ht="14" x14ac:dyDescent="0.3">
      <c r="A91" s="93">
        <v>4</v>
      </c>
      <c r="B91" s="44" t="s">
        <v>685</v>
      </c>
      <c r="C91" s="43">
        <v>2114</v>
      </c>
      <c r="D91" s="44" t="s">
        <v>920</v>
      </c>
      <c r="E91" s="44">
        <v>1</v>
      </c>
      <c r="F91" s="158">
        <v>12.512346444142279</v>
      </c>
      <c r="G91" s="71">
        <v>12.868639124203538</v>
      </c>
      <c r="H91" s="71">
        <v>13.571431710151927</v>
      </c>
      <c r="I91" s="81">
        <v>0.35629268006125869</v>
      </c>
      <c r="J91" s="160">
        <v>2.8475288919774022E-2</v>
      </c>
      <c r="K91" s="81">
        <v>1.0590852660096477</v>
      </c>
      <c r="L91" s="160">
        <v>8.4643217859865311E-2</v>
      </c>
      <c r="M91" s="36"/>
      <c r="N91" s="59"/>
      <c r="O91" s="36"/>
    </row>
    <row r="92" spans="1:15" ht="14.5" x14ac:dyDescent="0.35">
      <c r="A92" s="92">
        <v>3</v>
      </c>
      <c r="B92" s="62" t="s">
        <v>685</v>
      </c>
      <c r="C92" s="61">
        <v>212</v>
      </c>
      <c r="D92" s="62" t="s">
        <v>921</v>
      </c>
      <c r="E92" s="44" t="s">
        <v>852</v>
      </c>
      <c r="F92" s="157">
        <v>62.453743160308875</v>
      </c>
      <c r="G92" s="70">
        <v>68.78827696883107</v>
      </c>
      <c r="H92" s="70">
        <v>74.655224859434895</v>
      </c>
      <c r="I92" s="80">
        <v>6.3345338085221954</v>
      </c>
      <c r="J92" s="159">
        <v>0.10142760846635633</v>
      </c>
      <c r="K92" s="80">
        <v>12.20148169912602</v>
      </c>
      <c r="L92" s="159">
        <v>0.19536830110897827</v>
      </c>
      <c r="M92" s="36"/>
      <c r="N92" s="59"/>
      <c r="O92" s="36"/>
    </row>
    <row r="93" spans="1:15" ht="14" x14ac:dyDescent="0.3">
      <c r="A93" s="93">
        <v>4</v>
      </c>
      <c r="B93" s="44" t="s">
        <v>848</v>
      </c>
      <c r="C93" s="43">
        <v>2120</v>
      </c>
      <c r="D93" s="44" t="s">
        <v>922</v>
      </c>
      <c r="E93" s="44">
        <v>1</v>
      </c>
      <c r="F93" s="158">
        <v>1.5271885035170221</v>
      </c>
      <c r="G93" s="71">
        <v>1.6735201229524233</v>
      </c>
      <c r="H93" s="71">
        <v>1.810325471092167</v>
      </c>
      <c r="I93" s="81">
        <v>0.14633161943540118</v>
      </c>
      <c r="J93" s="160">
        <v>9.5817653877310019E-2</v>
      </c>
      <c r="K93" s="81">
        <v>0.28313696757514495</v>
      </c>
      <c r="L93" s="160">
        <v>0.18539752422382541</v>
      </c>
      <c r="M93" s="36"/>
      <c r="N93" s="59"/>
      <c r="O93" s="36"/>
    </row>
    <row r="94" spans="1:15" ht="14" x14ac:dyDescent="0.3">
      <c r="A94" s="93">
        <v>4</v>
      </c>
      <c r="B94" s="44" t="s">
        <v>685</v>
      </c>
      <c r="C94" s="43">
        <v>2121</v>
      </c>
      <c r="D94" s="44" t="s">
        <v>923</v>
      </c>
      <c r="E94" s="44">
        <v>1</v>
      </c>
      <c r="F94" s="158">
        <v>13.527965299180879</v>
      </c>
      <c r="G94" s="71">
        <v>14.866225090045015</v>
      </c>
      <c r="H94" s="71">
        <v>16.130381123357598</v>
      </c>
      <c r="I94" s="81">
        <v>1.3382597908641358</v>
      </c>
      <c r="J94" s="160">
        <v>9.8925430489178331E-2</v>
      </c>
      <c r="K94" s="81">
        <v>2.6024158241767186</v>
      </c>
      <c r="L94" s="160">
        <v>0.19237304107619888</v>
      </c>
      <c r="M94" s="36"/>
      <c r="N94" s="59"/>
      <c r="O94" s="36"/>
    </row>
    <row r="95" spans="1:15" ht="14" x14ac:dyDescent="0.3">
      <c r="A95" s="93">
        <v>4</v>
      </c>
      <c r="B95" s="44" t="s">
        <v>685</v>
      </c>
      <c r="C95" s="43">
        <v>2122</v>
      </c>
      <c r="D95" s="44" t="s">
        <v>924</v>
      </c>
      <c r="E95" s="44">
        <v>1</v>
      </c>
      <c r="F95" s="158">
        <v>5.4343217038130849</v>
      </c>
      <c r="G95" s="71">
        <v>5.9656296195144511</v>
      </c>
      <c r="H95" s="71">
        <v>6.4547619454497838</v>
      </c>
      <c r="I95" s="81">
        <v>0.53130791570136626</v>
      </c>
      <c r="J95" s="160">
        <v>9.7768947931176936E-2</v>
      </c>
      <c r="K95" s="81">
        <v>1.0204402416366989</v>
      </c>
      <c r="L95" s="160">
        <v>0.18777692916499386</v>
      </c>
      <c r="M95" s="36"/>
      <c r="N95" s="59"/>
      <c r="O95" s="36"/>
    </row>
    <row r="96" spans="1:15" ht="14" x14ac:dyDescent="0.3">
      <c r="A96" s="93">
        <v>4</v>
      </c>
      <c r="B96" s="44" t="s">
        <v>685</v>
      </c>
      <c r="C96" s="43">
        <v>2123</v>
      </c>
      <c r="D96" s="44" t="s">
        <v>925</v>
      </c>
      <c r="E96" s="44">
        <v>1</v>
      </c>
      <c r="F96" s="158">
        <v>16.414823389909586</v>
      </c>
      <c r="G96" s="71">
        <v>17.950644649097953</v>
      </c>
      <c r="H96" s="71">
        <v>19.49234338617935</v>
      </c>
      <c r="I96" s="81">
        <v>1.5358212591883671</v>
      </c>
      <c r="J96" s="160">
        <v>9.3563069349406322E-2</v>
      </c>
      <c r="K96" s="81">
        <v>3.0775199962697641</v>
      </c>
      <c r="L96" s="160">
        <v>0.18748419785993894</v>
      </c>
      <c r="M96" s="36"/>
      <c r="N96" s="59"/>
      <c r="O96" s="36"/>
    </row>
    <row r="97" spans="1:15" ht="14" x14ac:dyDescent="0.3">
      <c r="A97" s="93">
        <v>4</v>
      </c>
      <c r="B97" s="44" t="s">
        <v>685</v>
      </c>
      <c r="C97" s="43">
        <v>2124</v>
      </c>
      <c r="D97" s="44" t="s">
        <v>926</v>
      </c>
      <c r="E97" s="44">
        <v>1</v>
      </c>
      <c r="F97" s="158">
        <v>25.549444263888301</v>
      </c>
      <c r="G97" s="71">
        <v>28.332257487221224</v>
      </c>
      <c r="H97" s="71">
        <v>30.767412933356002</v>
      </c>
      <c r="I97" s="81">
        <v>2.7828132233329228</v>
      </c>
      <c r="J97" s="160">
        <v>0.1089187379024977</v>
      </c>
      <c r="K97" s="81">
        <v>5.2179686694677017</v>
      </c>
      <c r="L97" s="160">
        <v>0.2042302218229772</v>
      </c>
      <c r="M97" s="36"/>
      <c r="N97" s="59"/>
      <c r="O97" s="36"/>
    </row>
    <row r="98" spans="1:15" ht="14" x14ac:dyDescent="0.3">
      <c r="A98" s="91">
        <v>2</v>
      </c>
      <c r="B98" s="40" t="s">
        <v>685</v>
      </c>
      <c r="C98" s="39">
        <v>22</v>
      </c>
      <c r="D98" s="40" t="s">
        <v>927</v>
      </c>
      <c r="E98" s="44" t="s">
        <v>852</v>
      </c>
      <c r="F98" s="41">
        <v>928.30694713000469</v>
      </c>
      <c r="G98" s="72">
        <v>1034.6558091642448</v>
      </c>
      <c r="H98" s="72">
        <v>1121.1517851925921</v>
      </c>
      <c r="I98" s="79">
        <v>106.34886203424014</v>
      </c>
      <c r="J98" s="152">
        <v>0.11456217403417392</v>
      </c>
      <c r="K98" s="79">
        <v>192.84483806258743</v>
      </c>
      <c r="L98" s="152">
        <v>0.20773822565779043</v>
      </c>
      <c r="M98" s="36"/>
      <c r="N98" s="59"/>
      <c r="O98" s="36"/>
    </row>
    <row r="99" spans="1:15" ht="14.5" x14ac:dyDescent="0.35">
      <c r="A99" s="92">
        <v>3</v>
      </c>
      <c r="B99" s="62" t="s">
        <v>848</v>
      </c>
      <c r="C99" s="61">
        <v>220</v>
      </c>
      <c r="D99" s="62" t="s">
        <v>928</v>
      </c>
      <c r="E99" s="44" t="s">
        <v>852</v>
      </c>
      <c r="F99" s="157">
        <v>9.4745967918106161E-2</v>
      </c>
      <c r="G99" s="70">
        <v>0.10465520605344623</v>
      </c>
      <c r="H99" s="70">
        <v>0.1130732867835454</v>
      </c>
      <c r="I99" s="80">
        <v>9.9092381353400733E-3</v>
      </c>
      <c r="J99" s="159">
        <v>0.10458743894943522</v>
      </c>
      <c r="K99" s="80">
        <v>1.8327318865439243E-2</v>
      </c>
      <c r="L99" s="159">
        <v>0.19343639912234037</v>
      </c>
      <c r="M99" s="36"/>
      <c r="N99" s="59"/>
      <c r="O99" s="36"/>
    </row>
    <row r="100" spans="1:15" ht="14" x14ac:dyDescent="0.3">
      <c r="A100" s="93">
        <v>4</v>
      </c>
      <c r="B100" s="44" t="s">
        <v>848</v>
      </c>
      <c r="C100" s="43">
        <v>2200</v>
      </c>
      <c r="D100" s="44" t="s">
        <v>928</v>
      </c>
      <c r="E100" s="44">
        <v>1</v>
      </c>
      <c r="F100" s="158">
        <v>9.4745967918106161E-2</v>
      </c>
      <c r="G100" s="71">
        <v>0.10465520605344623</v>
      </c>
      <c r="H100" s="71">
        <v>0.1130732867835454</v>
      </c>
      <c r="I100" s="81">
        <v>9.9092381353400733E-3</v>
      </c>
      <c r="J100" s="160">
        <v>0.10458743894943522</v>
      </c>
      <c r="K100" s="81">
        <v>1.8327318865439243E-2</v>
      </c>
      <c r="L100" s="160">
        <v>0.19343639912234037</v>
      </c>
      <c r="M100" s="36"/>
      <c r="N100" s="59"/>
      <c r="O100" s="36"/>
    </row>
    <row r="101" spans="1:15" ht="14.5" x14ac:dyDescent="0.35">
      <c r="A101" s="92">
        <v>3</v>
      </c>
      <c r="B101" s="62" t="s">
        <v>685</v>
      </c>
      <c r="C101" s="61">
        <v>221</v>
      </c>
      <c r="D101" s="62" t="s">
        <v>929</v>
      </c>
      <c r="E101" s="44" t="s">
        <v>852</v>
      </c>
      <c r="F101" s="157">
        <v>234.90633951087676</v>
      </c>
      <c r="G101" s="70">
        <v>253.68171170512264</v>
      </c>
      <c r="H101" s="70">
        <v>272.49148054574516</v>
      </c>
      <c r="I101" s="80">
        <v>18.775372194245875</v>
      </c>
      <c r="J101" s="159">
        <v>7.9927056176261765E-2</v>
      </c>
      <c r="K101" s="80">
        <v>37.5851410348684</v>
      </c>
      <c r="L101" s="159">
        <v>0.16000053941978909</v>
      </c>
      <c r="M101" s="36"/>
      <c r="N101" s="59"/>
      <c r="O101" s="36"/>
    </row>
    <row r="102" spans="1:15" ht="14" x14ac:dyDescent="0.3">
      <c r="A102" s="93">
        <v>4</v>
      </c>
      <c r="B102" s="44" t="s">
        <v>848</v>
      </c>
      <c r="C102" s="43">
        <v>2210</v>
      </c>
      <c r="D102" s="44" t="s">
        <v>930</v>
      </c>
      <c r="E102" s="44">
        <v>1</v>
      </c>
      <c r="F102" s="158">
        <v>0.35206469667476098</v>
      </c>
      <c r="G102" s="71">
        <v>0.39350100833525509</v>
      </c>
      <c r="H102" s="71">
        <v>0.42581316362976801</v>
      </c>
      <c r="I102" s="81">
        <v>4.1436311660494107E-2</v>
      </c>
      <c r="J102" s="160">
        <v>0.1176951624285499</v>
      </c>
      <c r="K102" s="81">
        <v>7.374846695500703E-2</v>
      </c>
      <c r="L102" s="160">
        <v>0.20947418940768209</v>
      </c>
      <c r="M102" s="36"/>
      <c r="N102" s="59"/>
      <c r="O102" s="36"/>
    </row>
    <row r="103" spans="1:15" ht="14" x14ac:dyDescent="0.3">
      <c r="A103" s="93">
        <v>4</v>
      </c>
      <c r="B103" s="44" t="s">
        <v>685</v>
      </c>
      <c r="C103" s="43">
        <v>2211</v>
      </c>
      <c r="D103" s="44" t="s">
        <v>931</v>
      </c>
      <c r="E103" s="44">
        <v>1</v>
      </c>
      <c r="F103" s="158">
        <v>201.61946036809746</v>
      </c>
      <c r="G103" s="71">
        <v>217.8083259544851</v>
      </c>
      <c r="H103" s="71">
        <v>234.01353751560484</v>
      </c>
      <c r="I103" s="81">
        <v>16.188865586387635</v>
      </c>
      <c r="J103" s="160">
        <v>8.0294161867269939E-2</v>
      </c>
      <c r="K103" s="81">
        <v>32.394077147507375</v>
      </c>
      <c r="L103" s="160">
        <v>0.16066939713242648</v>
      </c>
      <c r="M103" s="36"/>
      <c r="N103" s="59"/>
      <c r="O103" s="36"/>
    </row>
    <row r="104" spans="1:15" ht="14" x14ac:dyDescent="0.3">
      <c r="A104" s="93">
        <v>4</v>
      </c>
      <c r="B104" s="44" t="s">
        <v>685</v>
      </c>
      <c r="C104" s="43">
        <v>2212</v>
      </c>
      <c r="D104" s="44" t="s">
        <v>932</v>
      </c>
      <c r="E104" s="44">
        <v>1</v>
      </c>
      <c r="F104" s="158">
        <v>32.934814446104546</v>
      </c>
      <c r="G104" s="71">
        <v>35.479884742302275</v>
      </c>
      <c r="H104" s="71">
        <v>38.052129866510548</v>
      </c>
      <c r="I104" s="81">
        <v>2.5450702961977285</v>
      </c>
      <c r="J104" s="160">
        <v>7.7275987097560672E-2</v>
      </c>
      <c r="K104" s="81">
        <v>5.1173154204060012</v>
      </c>
      <c r="L104" s="160">
        <v>0.15537708368693326</v>
      </c>
      <c r="M104" s="36"/>
      <c r="N104" s="59"/>
      <c r="O104" s="36"/>
    </row>
    <row r="105" spans="1:15" ht="14.5" x14ac:dyDescent="0.35">
      <c r="A105" s="92">
        <v>3</v>
      </c>
      <c r="B105" s="62" t="s">
        <v>685</v>
      </c>
      <c r="C105" s="61">
        <v>222</v>
      </c>
      <c r="D105" s="62" t="s">
        <v>933</v>
      </c>
      <c r="E105" s="44" t="s">
        <v>852</v>
      </c>
      <c r="F105" s="157">
        <v>129.48216353531356</v>
      </c>
      <c r="G105" s="70">
        <v>137.42178262940905</v>
      </c>
      <c r="H105" s="70">
        <v>145.45234402716832</v>
      </c>
      <c r="I105" s="80">
        <v>7.9396190940954909</v>
      </c>
      <c r="J105" s="159">
        <v>6.1318245519817238E-2</v>
      </c>
      <c r="K105" s="80">
        <v>15.970180491854762</v>
      </c>
      <c r="L105" s="159">
        <v>0.12333884494831771</v>
      </c>
      <c r="M105" s="36"/>
      <c r="N105" s="59"/>
      <c r="O105" s="36"/>
    </row>
    <row r="106" spans="1:15" ht="14" x14ac:dyDescent="0.3">
      <c r="A106" s="93">
        <v>4</v>
      </c>
      <c r="B106" s="44" t="s">
        <v>848</v>
      </c>
      <c r="C106" s="43">
        <v>2220</v>
      </c>
      <c r="D106" s="44" t="s">
        <v>934</v>
      </c>
      <c r="E106" s="44">
        <v>1</v>
      </c>
      <c r="F106" s="158">
        <v>0.44546849467164457</v>
      </c>
      <c r="G106" s="71">
        <v>0.49121155741000416</v>
      </c>
      <c r="H106" s="71">
        <v>0.52917028112437825</v>
      </c>
      <c r="I106" s="81">
        <v>4.5743062738359597E-2</v>
      </c>
      <c r="J106" s="160">
        <v>0.10268529264247263</v>
      </c>
      <c r="K106" s="81">
        <v>8.3701786452733684E-2</v>
      </c>
      <c r="L106" s="160">
        <v>0.1878960857028292</v>
      </c>
      <c r="M106" s="36"/>
      <c r="N106" s="59"/>
      <c r="O106" s="36"/>
    </row>
    <row r="107" spans="1:15" ht="14" x14ac:dyDescent="0.3">
      <c r="A107" s="93">
        <v>4</v>
      </c>
      <c r="B107" s="44" t="s">
        <v>685</v>
      </c>
      <c r="C107" s="43">
        <v>2221</v>
      </c>
      <c r="D107" s="44" t="s">
        <v>935</v>
      </c>
      <c r="E107" s="44">
        <v>2</v>
      </c>
      <c r="F107" s="158">
        <v>44.557216415272279</v>
      </c>
      <c r="G107" s="71">
        <v>47.315106971010621</v>
      </c>
      <c r="H107" s="71">
        <v>50.052155691193128</v>
      </c>
      <c r="I107" s="81">
        <v>2.7578905557383422</v>
      </c>
      <c r="J107" s="160">
        <v>6.1895485795945344E-2</v>
      </c>
      <c r="K107" s="81">
        <v>5.4949392759208493</v>
      </c>
      <c r="L107" s="160">
        <v>0.12332321715764595</v>
      </c>
      <c r="M107" s="36"/>
      <c r="N107" s="59"/>
      <c r="O107" s="36"/>
    </row>
    <row r="108" spans="1:15" ht="14" x14ac:dyDescent="0.3">
      <c r="A108" s="93">
        <v>4</v>
      </c>
      <c r="B108" s="44" t="s">
        <v>685</v>
      </c>
      <c r="C108" s="43">
        <v>2222</v>
      </c>
      <c r="D108" s="44" t="s">
        <v>936</v>
      </c>
      <c r="E108" s="44">
        <v>1</v>
      </c>
      <c r="F108" s="158">
        <v>20.045152839293653</v>
      </c>
      <c r="G108" s="71">
        <v>21.243995433009438</v>
      </c>
      <c r="H108" s="71">
        <v>22.543966518631002</v>
      </c>
      <c r="I108" s="81">
        <v>1.1988425937157849</v>
      </c>
      <c r="J108" s="160">
        <v>5.9807106652025363E-2</v>
      </c>
      <c r="K108" s="81">
        <v>2.4988136793373492</v>
      </c>
      <c r="L108" s="160">
        <v>0.12465924801725789</v>
      </c>
      <c r="M108" s="36"/>
      <c r="N108" s="59"/>
      <c r="O108" s="36"/>
    </row>
    <row r="109" spans="1:15" ht="14" x14ac:dyDescent="0.3">
      <c r="A109" s="93">
        <v>4</v>
      </c>
      <c r="B109" s="44" t="s">
        <v>685</v>
      </c>
      <c r="C109" s="43">
        <v>2223</v>
      </c>
      <c r="D109" s="44" t="s">
        <v>937</v>
      </c>
      <c r="E109" s="44">
        <v>1</v>
      </c>
      <c r="F109" s="158">
        <v>64.434325786076002</v>
      </c>
      <c r="G109" s="71">
        <v>68.371468667978974</v>
      </c>
      <c r="H109" s="71">
        <v>72.327051536219813</v>
      </c>
      <c r="I109" s="81">
        <v>3.9371428819029717</v>
      </c>
      <c r="J109" s="160">
        <v>6.1103190479161899E-2</v>
      </c>
      <c r="K109" s="81">
        <v>7.8927257501438106</v>
      </c>
      <c r="L109" s="160">
        <v>0.12249256361194663</v>
      </c>
      <c r="M109" s="36"/>
      <c r="N109" s="59"/>
      <c r="O109" s="36"/>
    </row>
    <row r="110" spans="1:15" ht="14.5" x14ac:dyDescent="0.35">
      <c r="A110" s="92">
        <v>3</v>
      </c>
      <c r="B110" s="62" t="s">
        <v>685</v>
      </c>
      <c r="C110" s="61">
        <v>223</v>
      </c>
      <c r="D110" s="62" t="s">
        <v>938</v>
      </c>
      <c r="E110" s="44" t="s">
        <v>852</v>
      </c>
      <c r="F110" s="157">
        <v>126.41445404367053</v>
      </c>
      <c r="G110" s="70">
        <v>136.4223336291773</v>
      </c>
      <c r="H110" s="70">
        <v>146.44481483237229</v>
      </c>
      <c r="I110" s="80">
        <v>10.007879585506771</v>
      </c>
      <c r="J110" s="159">
        <v>7.9167209645579759E-2</v>
      </c>
      <c r="K110" s="80">
        <v>20.030360788701756</v>
      </c>
      <c r="L110" s="159">
        <v>0.15844992521015183</v>
      </c>
      <c r="M110" s="36"/>
      <c r="N110" s="59"/>
      <c r="O110" s="36"/>
    </row>
    <row r="111" spans="1:15" ht="14" x14ac:dyDescent="0.3">
      <c r="A111" s="93">
        <v>4</v>
      </c>
      <c r="B111" s="44" t="s">
        <v>848</v>
      </c>
      <c r="C111" s="43">
        <v>2230</v>
      </c>
      <c r="D111" s="44" t="s">
        <v>939</v>
      </c>
      <c r="E111" s="44">
        <v>1</v>
      </c>
      <c r="F111" s="158">
        <v>0.15753834225643445</v>
      </c>
      <c r="G111" s="71">
        <v>0.17406602032026502</v>
      </c>
      <c r="H111" s="71">
        <v>0.18896367881382004</v>
      </c>
      <c r="I111" s="81">
        <v>1.652767806383057E-2</v>
      </c>
      <c r="J111" s="160">
        <v>0.10491209839524329</v>
      </c>
      <c r="K111" s="81">
        <v>3.142533655738558E-2</v>
      </c>
      <c r="L111" s="160">
        <v>0.19947738504339918</v>
      </c>
      <c r="M111" s="36"/>
      <c r="N111" s="59"/>
      <c r="O111" s="36"/>
    </row>
    <row r="112" spans="1:15" ht="14" x14ac:dyDescent="0.3">
      <c r="A112" s="93">
        <v>4</v>
      </c>
      <c r="B112" s="44" t="s">
        <v>685</v>
      </c>
      <c r="C112" s="43">
        <v>2231</v>
      </c>
      <c r="D112" s="44" t="s">
        <v>940</v>
      </c>
      <c r="E112" s="44">
        <v>1</v>
      </c>
      <c r="F112" s="158">
        <v>89.040743655339483</v>
      </c>
      <c r="G112" s="71">
        <v>95.969830166732791</v>
      </c>
      <c r="H112" s="71">
        <v>103.00794264484735</v>
      </c>
      <c r="I112" s="81">
        <v>6.929086511393308</v>
      </c>
      <c r="J112" s="160">
        <v>7.7819279432509506E-2</v>
      </c>
      <c r="K112" s="81">
        <v>13.967198989507864</v>
      </c>
      <c r="L112" s="160">
        <v>0.15686300918119417</v>
      </c>
      <c r="M112" s="36"/>
      <c r="N112" s="59"/>
      <c r="O112" s="36"/>
    </row>
    <row r="113" spans="1:15" ht="14" x14ac:dyDescent="0.3">
      <c r="A113" s="93">
        <v>4</v>
      </c>
      <c r="B113" s="44" t="s">
        <v>685</v>
      </c>
      <c r="C113" s="43">
        <v>2232</v>
      </c>
      <c r="D113" s="44" t="s">
        <v>941</v>
      </c>
      <c r="E113" s="44">
        <v>1</v>
      </c>
      <c r="F113" s="158">
        <v>2.9079694864371164</v>
      </c>
      <c r="G113" s="71">
        <v>3.1934174260850616</v>
      </c>
      <c r="H113" s="71">
        <v>3.4296660004311867</v>
      </c>
      <c r="I113" s="81">
        <v>0.28544793964794524</v>
      </c>
      <c r="J113" s="160">
        <v>9.8160569077249918E-2</v>
      </c>
      <c r="K113" s="81">
        <v>0.52169651399407035</v>
      </c>
      <c r="L113" s="160">
        <v>0.17940233431859698</v>
      </c>
      <c r="M113" s="36"/>
      <c r="N113" s="59"/>
      <c r="O113" s="36"/>
    </row>
    <row r="114" spans="1:15" ht="14" x14ac:dyDescent="0.3">
      <c r="A114" s="93">
        <v>4</v>
      </c>
      <c r="B114" s="44" t="s">
        <v>685</v>
      </c>
      <c r="C114" s="43">
        <v>2233</v>
      </c>
      <c r="D114" s="44" t="s">
        <v>942</v>
      </c>
      <c r="E114" s="44">
        <v>1</v>
      </c>
      <c r="F114" s="158">
        <v>34.308202559637493</v>
      </c>
      <c r="G114" s="71">
        <v>37.085020016039195</v>
      </c>
      <c r="H114" s="71">
        <v>39.818242508279958</v>
      </c>
      <c r="I114" s="81">
        <v>2.7768174564017016</v>
      </c>
      <c r="J114" s="160">
        <v>8.0937421643550042E-2</v>
      </c>
      <c r="K114" s="81">
        <v>5.5100399486424649</v>
      </c>
      <c r="L114" s="160">
        <v>0.16060415695239164</v>
      </c>
      <c r="M114" s="36"/>
      <c r="N114" s="59"/>
      <c r="O114" s="36"/>
    </row>
    <row r="115" spans="1:15" ht="14.5" x14ac:dyDescent="0.35">
      <c r="A115" s="92">
        <v>3</v>
      </c>
      <c r="B115" s="62" t="s">
        <v>685</v>
      </c>
      <c r="C115" s="61">
        <v>224</v>
      </c>
      <c r="D115" s="62" t="s">
        <v>943</v>
      </c>
      <c r="E115" s="44" t="s">
        <v>852</v>
      </c>
      <c r="F115" s="157">
        <v>257.42612506551211</v>
      </c>
      <c r="G115" s="70">
        <v>302.25179164565373</v>
      </c>
      <c r="H115" s="70">
        <v>333.38297604515299</v>
      </c>
      <c r="I115" s="80">
        <v>44.825666580141615</v>
      </c>
      <c r="J115" s="159">
        <v>0.17413021529471406</v>
      </c>
      <c r="K115" s="80">
        <v>75.956850979640876</v>
      </c>
      <c r="L115" s="159">
        <v>0.29506271346900281</v>
      </c>
      <c r="M115" s="36"/>
      <c r="N115" s="59"/>
      <c r="O115" s="36"/>
    </row>
    <row r="116" spans="1:15" ht="14" x14ac:dyDescent="0.3">
      <c r="A116" s="93">
        <v>4</v>
      </c>
      <c r="B116" s="44" t="s">
        <v>848</v>
      </c>
      <c r="C116" s="43">
        <v>2240</v>
      </c>
      <c r="D116" s="44" t="s">
        <v>944</v>
      </c>
      <c r="E116" s="44">
        <v>1</v>
      </c>
      <c r="F116" s="158">
        <v>9.8492955004615926E-2</v>
      </c>
      <c r="G116" s="71">
        <v>0.10845145406706795</v>
      </c>
      <c r="H116" s="71">
        <v>0.11716008581488908</v>
      </c>
      <c r="I116" s="81">
        <v>9.9584990624520253E-3</v>
      </c>
      <c r="J116" s="160">
        <v>0.10110874490449925</v>
      </c>
      <c r="K116" s="81">
        <v>1.8667130810273158E-2</v>
      </c>
      <c r="L116" s="160">
        <v>0.18952757392037145</v>
      </c>
      <c r="M116" s="36"/>
      <c r="N116" s="59"/>
      <c r="O116" s="36"/>
    </row>
    <row r="117" spans="1:15" ht="14" x14ac:dyDescent="0.3">
      <c r="A117" s="93">
        <v>4</v>
      </c>
      <c r="B117" s="44" t="s">
        <v>685</v>
      </c>
      <c r="C117" s="43">
        <v>2241</v>
      </c>
      <c r="D117" s="44" t="s">
        <v>945</v>
      </c>
      <c r="E117" s="44">
        <v>1</v>
      </c>
      <c r="F117" s="158">
        <v>11.081218911347852</v>
      </c>
      <c r="G117" s="71">
        <v>13.15512423952331</v>
      </c>
      <c r="H117" s="71">
        <v>14.560184194613058</v>
      </c>
      <c r="I117" s="81">
        <v>2.0739053281754583</v>
      </c>
      <c r="J117" s="160">
        <v>0.18715498220612278</v>
      </c>
      <c r="K117" s="81">
        <v>3.4789652832652056</v>
      </c>
      <c r="L117" s="160">
        <v>0.31395149857589488</v>
      </c>
      <c r="M117" s="36"/>
      <c r="N117" s="59"/>
      <c r="O117" s="36"/>
    </row>
    <row r="118" spans="1:15" ht="14" x14ac:dyDescent="0.3">
      <c r="A118" s="93">
        <v>4</v>
      </c>
      <c r="B118" s="44" t="s">
        <v>685</v>
      </c>
      <c r="C118" s="43">
        <v>2242</v>
      </c>
      <c r="D118" s="44" t="s">
        <v>946</v>
      </c>
      <c r="E118" s="44">
        <v>1</v>
      </c>
      <c r="F118" s="158">
        <v>8.719877534393758</v>
      </c>
      <c r="G118" s="71">
        <v>10.247271050980038</v>
      </c>
      <c r="H118" s="71">
        <v>11.401547076617911</v>
      </c>
      <c r="I118" s="81">
        <v>1.5273935165862795</v>
      </c>
      <c r="J118" s="160">
        <v>0.17516226696553844</v>
      </c>
      <c r="K118" s="81">
        <v>2.681669542224153</v>
      </c>
      <c r="L118" s="160">
        <v>0.30753522989822524</v>
      </c>
      <c r="M118" s="36"/>
      <c r="N118" s="59"/>
      <c r="O118" s="36"/>
    </row>
    <row r="119" spans="1:15" ht="14" x14ac:dyDescent="0.3">
      <c r="A119" s="93">
        <v>4</v>
      </c>
      <c r="B119" s="44" t="s">
        <v>685</v>
      </c>
      <c r="C119" s="43">
        <v>2243</v>
      </c>
      <c r="D119" s="44" t="s">
        <v>947</v>
      </c>
      <c r="E119" s="44">
        <v>1</v>
      </c>
      <c r="F119" s="158">
        <v>4.4743685833042566</v>
      </c>
      <c r="G119" s="71">
        <v>5.2300440419327083</v>
      </c>
      <c r="H119" s="71">
        <v>5.7470150555812918</v>
      </c>
      <c r="I119" s="81">
        <v>0.75567545862845176</v>
      </c>
      <c r="J119" s="160">
        <v>0.1688898544139153</v>
      </c>
      <c r="K119" s="81">
        <v>1.2726464722770352</v>
      </c>
      <c r="L119" s="160">
        <v>0.28443040589588714</v>
      </c>
      <c r="M119" s="36"/>
      <c r="N119" s="59"/>
      <c r="O119" s="36"/>
    </row>
    <row r="120" spans="1:15" ht="14" x14ac:dyDescent="0.3">
      <c r="A120" s="93">
        <v>4</v>
      </c>
      <c r="B120" s="44" t="s">
        <v>685</v>
      </c>
      <c r="C120" s="43">
        <v>2244</v>
      </c>
      <c r="D120" s="44" t="s">
        <v>948</v>
      </c>
      <c r="E120" s="44">
        <v>1</v>
      </c>
      <c r="F120" s="158">
        <v>38.559661719105307</v>
      </c>
      <c r="G120" s="71">
        <v>44.268866535352849</v>
      </c>
      <c r="H120" s="71">
        <v>48.430614863137542</v>
      </c>
      <c r="I120" s="81">
        <v>5.7092048162475422</v>
      </c>
      <c r="J120" s="160">
        <v>0.148061589799134</v>
      </c>
      <c r="K120" s="81">
        <v>9.8709531440322351</v>
      </c>
      <c r="L120" s="160">
        <v>0.25599169453142351</v>
      </c>
      <c r="M120" s="36"/>
      <c r="N120" s="59"/>
      <c r="O120" s="36"/>
    </row>
    <row r="121" spans="1:15" ht="14" x14ac:dyDescent="0.3">
      <c r="A121" s="93">
        <v>4</v>
      </c>
      <c r="B121" s="44" t="s">
        <v>685</v>
      </c>
      <c r="C121" s="43">
        <v>2245</v>
      </c>
      <c r="D121" s="44" t="s">
        <v>949</v>
      </c>
      <c r="E121" s="44">
        <v>1</v>
      </c>
      <c r="F121" s="158">
        <v>12.739262704570343</v>
      </c>
      <c r="G121" s="71">
        <v>15.240759207454204</v>
      </c>
      <c r="H121" s="71">
        <v>16.806821418725381</v>
      </c>
      <c r="I121" s="81">
        <v>2.5014965028838603</v>
      </c>
      <c r="J121" s="160">
        <v>0.19636116790231695</v>
      </c>
      <c r="K121" s="81">
        <v>4.0675587141550373</v>
      </c>
      <c r="L121" s="160">
        <v>0.31929310262953897</v>
      </c>
      <c r="M121" s="36"/>
      <c r="N121" s="59"/>
      <c r="O121" s="36"/>
    </row>
    <row r="122" spans="1:15" ht="14" x14ac:dyDescent="0.3">
      <c r="A122" s="93">
        <v>4</v>
      </c>
      <c r="B122" s="44" t="s">
        <v>685</v>
      </c>
      <c r="C122" s="43">
        <v>2246</v>
      </c>
      <c r="D122" s="44" t="s">
        <v>950</v>
      </c>
      <c r="E122" s="44">
        <v>1</v>
      </c>
      <c r="F122" s="158">
        <v>12.286148310058589</v>
      </c>
      <c r="G122" s="71">
        <v>14.357387134625307</v>
      </c>
      <c r="H122" s="71">
        <v>15.783854841266621</v>
      </c>
      <c r="I122" s="81">
        <v>2.0712388245667182</v>
      </c>
      <c r="J122" s="160">
        <v>0.16858325101537372</v>
      </c>
      <c r="K122" s="81">
        <v>3.4977065312080313</v>
      </c>
      <c r="L122" s="160">
        <v>0.28468698594045788</v>
      </c>
      <c r="M122" s="36"/>
      <c r="N122" s="59"/>
      <c r="O122" s="36"/>
    </row>
    <row r="123" spans="1:15" ht="14" x14ac:dyDescent="0.3">
      <c r="A123" s="93">
        <v>4</v>
      </c>
      <c r="B123" s="44" t="s">
        <v>685</v>
      </c>
      <c r="C123" s="43">
        <v>2247</v>
      </c>
      <c r="D123" s="44" t="s">
        <v>951</v>
      </c>
      <c r="E123" s="44">
        <v>1</v>
      </c>
      <c r="F123" s="158">
        <v>113.61740767726242</v>
      </c>
      <c r="G123" s="71">
        <v>134.31227602135763</v>
      </c>
      <c r="H123" s="71">
        <v>148.44954480037879</v>
      </c>
      <c r="I123" s="81">
        <v>20.694868344095212</v>
      </c>
      <c r="J123" s="160">
        <v>0.18214522551755721</v>
      </c>
      <c r="K123" s="81">
        <v>34.832137123116368</v>
      </c>
      <c r="L123" s="160">
        <v>0.30657394703159657</v>
      </c>
      <c r="M123" s="36"/>
      <c r="N123" s="59"/>
      <c r="O123" s="36"/>
    </row>
    <row r="124" spans="1:15" ht="14" x14ac:dyDescent="0.3">
      <c r="A124" s="93">
        <v>4</v>
      </c>
      <c r="B124" s="44" t="s">
        <v>685</v>
      </c>
      <c r="C124" s="43">
        <v>2249</v>
      </c>
      <c r="D124" s="44" t="s">
        <v>952</v>
      </c>
      <c r="E124" s="44">
        <v>1</v>
      </c>
      <c r="F124" s="158">
        <v>55.849686670464955</v>
      </c>
      <c r="G124" s="71">
        <v>65.331611960360604</v>
      </c>
      <c r="H124" s="71">
        <v>72.086233709017478</v>
      </c>
      <c r="I124" s="81">
        <v>9.4819252898956492</v>
      </c>
      <c r="J124" s="160">
        <v>0.16977580099674894</v>
      </c>
      <c r="K124" s="81">
        <v>16.236547038552523</v>
      </c>
      <c r="L124" s="160">
        <v>0.29071867733752055</v>
      </c>
      <c r="M124" s="36"/>
      <c r="N124" s="59"/>
      <c r="O124" s="36"/>
    </row>
    <row r="125" spans="1:15" ht="14.5" x14ac:dyDescent="0.35">
      <c r="A125" s="92">
        <v>3</v>
      </c>
      <c r="B125" s="62" t="s">
        <v>685</v>
      </c>
      <c r="C125" s="61">
        <v>225</v>
      </c>
      <c r="D125" s="62" t="s">
        <v>953</v>
      </c>
      <c r="E125" s="44" t="s">
        <v>852</v>
      </c>
      <c r="F125" s="157">
        <v>179.98311900671351</v>
      </c>
      <c r="G125" s="70">
        <v>204.77353434882895</v>
      </c>
      <c r="H125" s="70">
        <v>223.26709645536965</v>
      </c>
      <c r="I125" s="80">
        <v>24.790415342115438</v>
      </c>
      <c r="J125" s="159">
        <v>0.1377374471502005</v>
      </c>
      <c r="K125" s="80">
        <v>43.283977448656145</v>
      </c>
      <c r="L125" s="159">
        <v>0.24048909524143547</v>
      </c>
      <c r="M125" s="36"/>
      <c r="N125" s="59"/>
      <c r="O125" s="36"/>
    </row>
    <row r="126" spans="1:15" ht="14" x14ac:dyDescent="0.3">
      <c r="A126" s="93">
        <v>4</v>
      </c>
      <c r="B126" s="44" t="s">
        <v>848</v>
      </c>
      <c r="C126" s="43">
        <v>2250</v>
      </c>
      <c r="D126" s="44" t="s">
        <v>954</v>
      </c>
      <c r="E126" s="44">
        <v>1</v>
      </c>
      <c r="F126" s="158">
        <v>9.7747512700133904E-2</v>
      </c>
      <c r="G126" s="71">
        <v>0.10786723988211466</v>
      </c>
      <c r="H126" s="71">
        <v>0.11657438047727772</v>
      </c>
      <c r="I126" s="81">
        <v>1.0119727181980759E-2</v>
      </c>
      <c r="J126" s="160">
        <v>0.10352925514356219</v>
      </c>
      <c r="K126" s="81">
        <v>1.8826867777143819E-2</v>
      </c>
      <c r="L126" s="160">
        <v>0.19260712888828346</v>
      </c>
      <c r="M126" s="36"/>
      <c r="N126" s="59"/>
      <c r="O126" s="36"/>
    </row>
    <row r="127" spans="1:15" ht="14" x14ac:dyDescent="0.3">
      <c r="A127" s="93">
        <v>4</v>
      </c>
      <c r="B127" s="44" t="s">
        <v>685</v>
      </c>
      <c r="C127" s="43">
        <v>2251</v>
      </c>
      <c r="D127" s="44" t="s">
        <v>955</v>
      </c>
      <c r="E127" s="44">
        <v>1</v>
      </c>
      <c r="F127" s="158">
        <v>97.0427622419638</v>
      </c>
      <c r="G127" s="71">
        <v>110.46836011870933</v>
      </c>
      <c r="H127" s="71">
        <v>120.37477485030519</v>
      </c>
      <c r="I127" s="81">
        <v>13.425597876745528</v>
      </c>
      <c r="J127" s="160">
        <v>0.13834723545142397</v>
      </c>
      <c r="K127" s="81">
        <v>23.332012608341387</v>
      </c>
      <c r="L127" s="160">
        <v>0.24043021931059594</v>
      </c>
      <c r="M127" s="36"/>
      <c r="N127" s="59"/>
      <c r="O127" s="36"/>
    </row>
    <row r="128" spans="1:15" ht="14" x14ac:dyDescent="0.3">
      <c r="A128" s="93">
        <v>4</v>
      </c>
      <c r="B128" s="44" t="s">
        <v>685</v>
      </c>
      <c r="C128" s="43">
        <v>2252</v>
      </c>
      <c r="D128" s="44" t="s">
        <v>956</v>
      </c>
      <c r="E128" s="44">
        <v>1</v>
      </c>
      <c r="F128" s="158">
        <v>21.188444656157618</v>
      </c>
      <c r="G128" s="71">
        <v>24.447121950501913</v>
      </c>
      <c r="H128" s="71">
        <v>26.618888894717436</v>
      </c>
      <c r="I128" s="81">
        <v>3.2586772943442952</v>
      </c>
      <c r="J128" s="160">
        <v>0.15379502116486329</v>
      </c>
      <c r="K128" s="81">
        <v>5.4304442385598186</v>
      </c>
      <c r="L128" s="160">
        <v>0.25629272590244906</v>
      </c>
      <c r="M128" s="36"/>
      <c r="N128" s="59"/>
      <c r="O128" s="36"/>
    </row>
    <row r="129" spans="1:15" ht="14" x14ac:dyDescent="0.3">
      <c r="A129" s="93">
        <v>4</v>
      </c>
      <c r="B129" s="44" t="s">
        <v>685</v>
      </c>
      <c r="C129" s="43">
        <v>2253</v>
      </c>
      <c r="D129" s="44" t="s">
        <v>957</v>
      </c>
      <c r="E129" s="44">
        <v>1</v>
      </c>
      <c r="F129" s="158">
        <v>30.234648814027885</v>
      </c>
      <c r="G129" s="71">
        <v>34.263986668512857</v>
      </c>
      <c r="H129" s="71">
        <v>37.357929330599717</v>
      </c>
      <c r="I129" s="81">
        <v>4.0293378544849716</v>
      </c>
      <c r="J129" s="160">
        <v>0.13326888231013592</v>
      </c>
      <c r="K129" s="81">
        <v>7.1232805165718318</v>
      </c>
      <c r="L129" s="160">
        <v>0.23559990924276475</v>
      </c>
      <c r="M129" s="36"/>
      <c r="N129" s="59"/>
      <c r="O129" s="36"/>
    </row>
    <row r="130" spans="1:15" ht="14" x14ac:dyDescent="0.3">
      <c r="A130" s="93">
        <v>4</v>
      </c>
      <c r="B130" s="44" t="s">
        <v>685</v>
      </c>
      <c r="C130" s="43">
        <v>2254</v>
      </c>
      <c r="D130" s="44" t="s">
        <v>958</v>
      </c>
      <c r="E130" s="44">
        <v>1</v>
      </c>
      <c r="F130" s="158">
        <v>31.419515781864071</v>
      </c>
      <c r="G130" s="71">
        <v>35.486198371222706</v>
      </c>
      <c r="H130" s="71">
        <v>38.798928999270032</v>
      </c>
      <c r="I130" s="81">
        <v>4.0666825893586349</v>
      </c>
      <c r="J130" s="160">
        <v>0.12943173973756797</v>
      </c>
      <c r="K130" s="81">
        <v>7.3794132174059612</v>
      </c>
      <c r="L130" s="160">
        <v>0.23486718473444759</v>
      </c>
      <c r="M130" s="36"/>
      <c r="N130" s="59"/>
      <c r="O130" s="36"/>
    </row>
    <row r="131" spans="1:15" ht="14" x14ac:dyDescent="0.3">
      <c r="A131" s="91">
        <v>2</v>
      </c>
      <c r="B131" s="40" t="s">
        <v>685</v>
      </c>
      <c r="C131" s="39">
        <v>23</v>
      </c>
      <c r="D131" s="40" t="s">
        <v>959</v>
      </c>
      <c r="E131" s="44" t="s">
        <v>852</v>
      </c>
      <c r="F131" s="41">
        <v>527.19821950045389</v>
      </c>
      <c r="G131" s="72">
        <v>577.25740783133938</v>
      </c>
      <c r="H131" s="72">
        <v>623.6661377999352</v>
      </c>
      <c r="I131" s="79">
        <v>50.05918833088549</v>
      </c>
      <c r="J131" s="152">
        <v>9.4953257577992237E-2</v>
      </c>
      <c r="K131" s="79">
        <v>96.467918299481312</v>
      </c>
      <c r="L131" s="152">
        <v>0.18298225360261902</v>
      </c>
      <c r="M131" s="36"/>
      <c r="N131" s="59"/>
      <c r="O131" s="36"/>
    </row>
    <row r="132" spans="1:15" ht="14.5" x14ac:dyDescent="0.35">
      <c r="A132" s="92">
        <v>3</v>
      </c>
      <c r="B132" s="62" t="s">
        <v>848</v>
      </c>
      <c r="C132" s="61">
        <v>230</v>
      </c>
      <c r="D132" s="62" t="s">
        <v>960</v>
      </c>
      <c r="E132" s="44" t="s">
        <v>852</v>
      </c>
      <c r="F132" s="157">
        <v>9.9324484412766784E-2</v>
      </c>
      <c r="G132" s="70">
        <v>0.10994486445427527</v>
      </c>
      <c r="H132" s="70">
        <v>0.11885668634950643</v>
      </c>
      <c r="I132" s="80">
        <v>1.062038004150849E-2</v>
      </c>
      <c r="J132" s="159">
        <v>0.10692610290704307</v>
      </c>
      <c r="K132" s="80">
        <v>1.9532201936739643E-2</v>
      </c>
      <c r="L132" s="159">
        <v>0.19665042363138671</v>
      </c>
      <c r="M132" s="36"/>
      <c r="N132" s="59"/>
      <c r="O132" s="36"/>
    </row>
    <row r="133" spans="1:15" ht="14" x14ac:dyDescent="0.3">
      <c r="A133" s="93">
        <v>4</v>
      </c>
      <c r="B133" s="44" t="s">
        <v>848</v>
      </c>
      <c r="C133" s="43">
        <v>2300</v>
      </c>
      <c r="D133" s="44" t="s">
        <v>960</v>
      </c>
      <c r="E133" s="44">
        <v>1</v>
      </c>
      <c r="F133" s="158">
        <v>9.9324484412766784E-2</v>
      </c>
      <c r="G133" s="71">
        <v>0.10994486445427527</v>
      </c>
      <c r="H133" s="71">
        <v>0.11885668634950643</v>
      </c>
      <c r="I133" s="81">
        <v>1.062038004150849E-2</v>
      </c>
      <c r="J133" s="160">
        <v>0.10692610290704307</v>
      </c>
      <c r="K133" s="81">
        <v>1.9532201936739643E-2</v>
      </c>
      <c r="L133" s="160">
        <v>0.19665042363138671</v>
      </c>
      <c r="M133" s="36"/>
      <c r="N133" s="59"/>
      <c r="O133" s="36"/>
    </row>
    <row r="134" spans="1:15" ht="14.5" x14ac:dyDescent="0.35">
      <c r="A134" s="92">
        <v>3</v>
      </c>
      <c r="B134" s="62" t="s">
        <v>685</v>
      </c>
      <c r="C134" s="61">
        <v>231</v>
      </c>
      <c r="D134" s="62" t="s">
        <v>961</v>
      </c>
      <c r="E134" s="44" t="s">
        <v>852</v>
      </c>
      <c r="F134" s="157">
        <v>25.677325591140761</v>
      </c>
      <c r="G134" s="70">
        <v>27.55127886517009</v>
      </c>
      <c r="H134" s="70">
        <v>29.283513694819703</v>
      </c>
      <c r="I134" s="80">
        <v>1.8739532740293292</v>
      </c>
      <c r="J134" s="159">
        <v>7.2980858827287054E-2</v>
      </c>
      <c r="K134" s="80">
        <v>3.6061881036789423</v>
      </c>
      <c r="L134" s="159">
        <v>0.14044251185268125</v>
      </c>
      <c r="M134" s="36"/>
      <c r="N134" s="59"/>
      <c r="O134" s="36"/>
    </row>
    <row r="135" spans="1:15" ht="14" x14ac:dyDescent="0.3">
      <c r="A135" s="93">
        <v>4</v>
      </c>
      <c r="B135" s="44" t="s">
        <v>848</v>
      </c>
      <c r="C135" s="43">
        <v>2310</v>
      </c>
      <c r="D135" s="44" t="s">
        <v>962</v>
      </c>
      <c r="E135" s="44">
        <v>1</v>
      </c>
      <c r="F135" s="158">
        <v>0.10034883627361446</v>
      </c>
      <c r="G135" s="71">
        <v>0.10951358655676145</v>
      </c>
      <c r="H135" s="71">
        <v>0.11845964369091706</v>
      </c>
      <c r="I135" s="81">
        <v>9.1647502831469912E-3</v>
      </c>
      <c r="J135" s="160">
        <v>9.1328914449571433E-2</v>
      </c>
      <c r="K135" s="81">
        <v>1.8110807417302602E-2</v>
      </c>
      <c r="L135" s="160">
        <v>0.18047849969999719</v>
      </c>
      <c r="M135" s="36"/>
      <c r="N135" s="59"/>
      <c r="O135" s="36"/>
    </row>
    <row r="136" spans="1:15" ht="14" x14ac:dyDescent="0.3">
      <c r="A136" s="93">
        <v>4</v>
      </c>
      <c r="B136" s="44" t="s">
        <v>685</v>
      </c>
      <c r="C136" s="43">
        <v>2311</v>
      </c>
      <c r="D136" s="44" t="s">
        <v>963</v>
      </c>
      <c r="E136" s="44">
        <v>1</v>
      </c>
      <c r="F136" s="158">
        <v>15.002630644369798</v>
      </c>
      <c r="G136" s="71">
        <v>16.267398647229918</v>
      </c>
      <c r="H136" s="71">
        <v>17.336306569648084</v>
      </c>
      <c r="I136" s="81">
        <v>1.2647680028601194</v>
      </c>
      <c r="J136" s="160">
        <v>8.4303082095456533E-2</v>
      </c>
      <c r="K136" s="81">
        <v>2.3336759252782855</v>
      </c>
      <c r="L136" s="160">
        <v>0.15555111504088592</v>
      </c>
      <c r="M136" s="36"/>
      <c r="N136" s="59"/>
      <c r="O136" s="36"/>
    </row>
    <row r="137" spans="1:15" ht="14" x14ac:dyDescent="0.3">
      <c r="A137" s="93">
        <v>4</v>
      </c>
      <c r="B137" s="44" t="s">
        <v>685</v>
      </c>
      <c r="C137" s="43">
        <v>2312</v>
      </c>
      <c r="D137" s="44" t="s">
        <v>964</v>
      </c>
      <c r="E137" s="44">
        <v>2</v>
      </c>
      <c r="F137" s="158">
        <v>10.574346110497348</v>
      </c>
      <c r="G137" s="71">
        <v>11.174366631383412</v>
      </c>
      <c r="H137" s="71">
        <v>11.828747481480704</v>
      </c>
      <c r="I137" s="81">
        <v>0.60002052088606384</v>
      </c>
      <c r="J137" s="160">
        <v>5.674303778371817E-2</v>
      </c>
      <c r="K137" s="81">
        <v>1.2544013709833557</v>
      </c>
      <c r="L137" s="160">
        <v>0.11862685010263554</v>
      </c>
      <c r="M137" s="36"/>
      <c r="N137" s="59"/>
      <c r="O137" s="36"/>
    </row>
    <row r="138" spans="1:15" ht="14.5" x14ac:dyDescent="0.35">
      <c r="A138" s="92">
        <v>3</v>
      </c>
      <c r="B138" s="62" t="s">
        <v>685</v>
      </c>
      <c r="C138" s="61">
        <v>232</v>
      </c>
      <c r="D138" s="62" t="s">
        <v>965</v>
      </c>
      <c r="E138" s="44" t="s">
        <v>852</v>
      </c>
      <c r="F138" s="157">
        <v>155.40936494770321</v>
      </c>
      <c r="G138" s="70">
        <v>170.2757868305815</v>
      </c>
      <c r="H138" s="70">
        <v>183.4213040352771</v>
      </c>
      <c r="I138" s="80">
        <v>14.866421882878285</v>
      </c>
      <c r="J138" s="159">
        <v>9.5659755690276377E-2</v>
      </c>
      <c r="K138" s="80">
        <v>28.011939087573893</v>
      </c>
      <c r="L138" s="159">
        <v>0.18024614602215383</v>
      </c>
      <c r="M138" s="36"/>
      <c r="N138" s="59"/>
      <c r="O138" s="36"/>
    </row>
    <row r="139" spans="1:15" ht="14" x14ac:dyDescent="0.3">
      <c r="A139" s="93">
        <v>4</v>
      </c>
      <c r="B139" s="44" t="s">
        <v>848</v>
      </c>
      <c r="C139" s="43">
        <v>2320</v>
      </c>
      <c r="D139" s="44" t="s">
        <v>966</v>
      </c>
      <c r="E139" s="44">
        <v>1</v>
      </c>
      <c r="F139" s="158">
        <v>1.7496502567949792</v>
      </c>
      <c r="G139" s="71">
        <v>1.9458669536201374</v>
      </c>
      <c r="H139" s="71">
        <v>2.1049709907856125</v>
      </c>
      <c r="I139" s="81">
        <v>0.19621669682515819</v>
      </c>
      <c r="J139" s="160">
        <v>0.11214623954880512</v>
      </c>
      <c r="K139" s="81">
        <v>0.35532073399063324</v>
      </c>
      <c r="L139" s="160">
        <v>0.20308100582427935</v>
      </c>
      <c r="M139" s="36"/>
      <c r="N139" s="59"/>
      <c r="O139" s="36"/>
    </row>
    <row r="140" spans="1:15" ht="14" x14ac:dyDescent="0.3">
      <c r="A140" s="93">
        <v>4</v>
      </c>
      <c r="B140" s="44" t="s">
        <v>685</v>
      </c>
      <c r="C140" s="43">
        <v>2321</v>
      </c>
      <c r="D140" s="44" t="s">
        <v>967</v>
      </c>
      <c r="E140" s="44">
        <v>1</v>
      </c>
      <c r="F140" s="158">
        <v>31.559358494346515</v>
      </c>
      <c r="G140" s="71">
        <v>34.8799179283303</v>
      </c>
      <c r="H140" s="71">
        <v>37.568044602276792</v>
      </c>
      <c r="I140" s="81">
        <v>3.3205594339837852</v>
      </c>
      <c r="J140" s="160">
        <v>0.10521631593299423</v>
      </c>
      <c r="K140" s="81">
        <v>6.0086861079302771</v>
      </c>
      <c r="L140" s="160">
        <v>0.19039316369522102</v>
      </c>
      <c r="M140" s="36"/>
      <c r="N140" s="59"/>
      <c r="O140" s="36"/>
    </row>
    <row r="141" spans="1:15" ht="14" x14ac:dyDescent="0.3">
      <c r="A141" s="93">
        <v>4</v>
      </c>
      <c r="B141" s="44" t="s">
        <v>685</v>
      </c>
      <c r="C141" s="43">
        <v>2322</v>
      </c>
      <c r="D141" s="44" t="s">
        <v>968</v>
      </c>
      <c r="E141" s="44">
        <v>1</v>
      </c>
      <c r="F141" s="158">
        <v>17.032963343683353</v>
      </c>
      <c r="G141" s="71">
        <v>18.632847593031673</v>
      </c>
      <c r="H141" s="71">
        <v>20.068596992963087</v>
      </c>
      <c r="I141" s="81">
        <v>1.599884249348321</v>
      </c>
      <c r="J141" s="160">
        <v>9.3928708532190625E-2</v>
      </c>
      <c r="K141" s="81">
        <v>3.0356336492797347</v>
      </c>
      <c r="L141" s="160">
        <v>0.17822111091464857</v>
      </c>
      <c r="M141" s="36"/>
      <c r="N141" s="59"/>
      <c r="O141" s="36"/>
    </row>
    <row r="142" spans="1:15" ht="14" x14ac:dyDescent="0.3">
      <c r="A142" s="93">
        <v>4</v>
      </c>
      <c r="B142" s="44" t="s">
        <v>685</v>
      </c>
      <c r="C142" s="43">
        <v>2323</v>
      </c>
      <c r="D142" s="44" t="s">
        <v>969</v>
      </c>
      <c r="E142" s="44">
        <v>1</v>
      </c>
      <c r="F142" s="158">
        <v>15.406357806672506</v>
      </c>
      <c r="G142" s="71">
        <v>16.567391855885635</v>
      </c>
      <c r="H142" s="71">
        <v>17.867517444996196</v>
      </c>
      <c r="I142" s="81">
        <v>1.1610340492131286</v>
      </c>
      <c r="J142" s="160">
        <v>7.5360709116484639E-2</v>
      </c>
      <c r="K142" s="81">
        <v>2.4611596383236893</v>
      </c>
      <c r="L142" s="160">
        <v>0.15974960916834996</v>
      </c>
      <c r="M142" s="36"/>
      <c r="N142" s="59"/>
      <c r="O142" s="36"/>
    </row>
    <row r="143" spans="1:15" ht="14" x14ac:dyDescent="0.3">
      <c r="A143" s="93">
        <v>4</v>
      </c>
      <c r="B143" s="44" t="s">
        <v>685</v>
      </c>
      <c r="C143" s="43">
        <v>2324</v>
      </c>
      <c r="D143" s="44" t="s">
        <v>970</v>
      </c>
      <c r="E143" s="44">
        <v>1</v>
      </c>
      <c r="F143" s="158">
        <v>55.450327221095954</v>
      </c>
      <c r="G143" s="71">
        <v>60.832394153547092</v>
      </c>
      <c r="H143" s="71">
        <v>65.656873073391154</v>
      </c>
      <c r="I143" s="81">
        <v>5.3820669324511385</v>
      </c>
      <c r="J143" s="160">
        <v>9.7061049089779666E-2</v>
      </c>
      <c r="K143" s="81">
        <v>10.2065458522952</v>
      </c>
      <c r="L143" s="160">
        <v>0.18406646748176697</v>
      </c>
      <c r="M143" s="36"/>
      <c r="N143" s="59"/>
      <c r="O143" s="36"/>
    </row>
    <row r="144" spans="1:15" ht="14" x14ac:dyDescent="0.3">
      <c r="A144" s="93">
        <v>4</v>
      </c>
      <c r="B144" s="44" t="s">
        <v>685</v>
      </c>
      <c r="C144" s="43">
        <v>2325</v>
      </c>
      <c r="D144" s="44" t="s">
        <v>971</v>
      </c>
      <c r="E144" s="44">
        <v>2</v>
      </c>
      <c r="F144" s="158">
        <v>15.175315699459915</v>
      </c>
      <c r="G144" s="71">
        <v>16.825856358769599</v>
      </c>
      <c r="H144" s="71">
        <v>18.11648487108075</v>
      </c>
      <c r="I144" s="81">
        <v>1.6505406593096836</v>
      </c>
      <c r="J144" s="160">
        <v>0.10876483178326389</v>
      </c>
      <c r="K144" s="81">
        <v>2.9411691716208352</v>
      </c>
      <c r="L144" s="160">
        <v>0.19381271730152597</v>
      </c>
      <c r="M144" s="36"/>
      <c r="N144" s="59"/>
      <c r="O144" s="36"/>
    </row>
    <row r="145" spans="1:15" ht="14" x14ac:dyDescent="0.3">
      <c r="A145" s="93">
        <v>4</v>
      </c>
      <c r="B145" s="44" t="s">
        <v>685</v>
      </c>
      <c r="C145" s="43">
        <v>2326</v>
      </c>
      <c r="D145" s="44" t="s">
        <v>972</v>
      </c>
      <c r="E145" s="44">
        <v>1</v>
      </c>
      <c r="F145" s="158">
        <v>19.035392125650002</v>
      </c>
      <c r="G145" s="71">
        <v>20.591511987397041</v>
      </c>
      <c r="H145" s="71">
        <v>22.038816059783496</v>
      </c>
      <c r="I145" s="81">
        <v>1.5561198617470389</v>
      </c>
      <c r="J145" s="160">
        <v>8.1748768371846678E-2</v>
      </c>
      <c r="K145" s="81">
        <v>3.0034239341334938</v>
      </c>
      <c r="L145" s="160">
        <v>0.157781038305295</v>
      </c>
      <c r="M145" s="36"/>
      <c r="N145" s="59"/>
      <c r="O145" s="36"/>
    </row>
    <row r="146" spans="1:15" ht="14.5" x14ac:dyDescent="0.35">
      <c r="A146" s="92">
        <v>3</v>
      </c>
      <c r="B146" s="62" t="s">
        <v>685</v>
      </c>
      <c r="C146" s="61">
        <v>233</v>
      </c>
      <c r="D146" s="62" t="s">
        <v>973</v>
      </c>
      <c r="E146" s="44" t="s">
        <v>852</v>
      </c>
      <c r="F146" s="157">
        <v>208.36444841339639</v>
      </c>
      <c r="G146" s="70">
        <v>229.92903455884289</v>
      </c>
      <c r="H146" s="70">
        <v>249.25376336685568</v>
      </c>
      <c r="I146" s="80">
        <v>21.564586145446498</v>
      </c>
      <c r="J146" s="159">
        <v>0.10349455633939152</v>
      </c>
      <c r="K146" s="80">
        <v>40.889314953459291</v>
      </c>
      <c r="L146" s="159">
        <v>0.19623940295387923</v>
      </c>
      <c r="M146" s="36"/>
      <c r="N146" s="59"/>
      <c r="O146" s="36"/>
    </row>
    <row r="147" spans="1:15" ht="14" x14ac:dyDescent="0.3">
      <c r="A147" s="93">
        <v>4</v>
      </c>
      <c r="B147" s="44" t="s">
        <v>848</v>
      </c>
      <c r="C147" s="43">
        <v>2330</v>
      </c>
      <c r="D147" s="44" t="s">
        <v>974</v>
      </c>
      <c r="E147" s="44">
        <v>1</v>
      </c>
      <c r="F147" s="158">
        <v>22.804244306606815</v>
      </c>
      <c r="G147" s="71">
        <v>25.286864557731487</v>
      </c>
      <c r="H147" s="71">
        <v>27.364313473210832</v>
      </c>
      <c r="I147" s="81">
        <v>2.482620251124672</v>
      </c>
      <c r="J147" s="160">
        <v>0.10886658719076293</v>
      </c>
      <c r="K147" s="81">
        <v>4.5600691666040163</v>
      </c>
      <c r="L147" s="160">
        <v>0.19996580922801627</v>
      </c>
      <c r="M147" s="36"/>
      <c r="N147" s="59"/>
      <c r="O147" s="36"/>
    </row>
    <row r="148" spans="1:15" ht="14" x14ac:dyDescent="0.3">
      <c r="A148" s="93">
        <v>4</v>
      </c>
      <c r="B148" s="44" t="s">
        <v>685</v>
      </c>
      <c r="C148" s="43">
        <v>2331</v>
      </c>
      <c r="D148" s="44" t="s">
        <v>975</v>
      </c>
      <c r="E148" s="44">
        <v>1</v>
      </c>
      <c r="F148" s="158">
        <v>6.705001345939154</v>
      </c>
      <c r="G148" s="71">
        <v>7.4088451072354182</v>
      </c>
      <c r="H148" s="71">
        <v>8.0704117825740109</v>
      </c>
      <c r="I148" s="81">
        <v>0.70384376129626425</v>
      </c>
      <c r="J148" s="160">
        <v>0.10497294854721294</v>
      </c>
      <c r="K148" s="81">
        <v>1.3654104366348569</v>
      </c>
      <c r="L148" s="160">
        <v>0.2036405909838945</v>
      </c>
      <c r="M148" s="36"/>
      <c r="N148" s="59"/>
      <c r="O148" s="36"/>
    </row>
    <row r="149" spans="1:15" ht="14" x14ac:dyDescent="0.3">
      <c r="A149" s="93">
        <v>4</v>
      </c>
      <c r="B149" s="44" t="s">
        <v>685</v>
      </c>
      <c r="C149" s="43">
        <v>2332</v>
      </c>
      <c r="D149" s="44" t="s">
        <v>976</v>
      </c>
      <c r="E149" s="44">
        <v>1</v>
      </c>
      <c r="F149" s="158">
        <v>76.876168563224311</v>
      </c>
      <c r="G149" s="71">
        <v>85.548443720311482</v>
      </c>
      <c r="H149" s="71">
        <v>92.505038562169119</v>
      </c>
      <c r="I149" s="81">
        <v>8.6722751570871708</v>
      </c>
      <c r="J149" s="160">
        <v>0.11280836856424407</v>
      </c>
      <c r="K149" s="81">
        <v>15.628869998944808</v>
      </c>
      <c r="L149" s="160">
        <v>0.20329928365370276</v>
      </c>
      <c r="M149" s="36"/>
      <c r="N149" s="59"/>
      <c r="O149" s="36"/>
    </row>
    <row r="150" spans="1:15" ht="14" x14ac:dyDescent="0.3">
      <c r="A150" s="93">
        <v>4</v>
      </c>
      <c r="B150" s="44" t="s">
        <v>685</v>
      </c>
      <c r="C150" s="43">
        <v>2333</v>
      </c>
      <c r="D150" s="44" t="s">
        <v>977</v>
      </c>
      <c r="E150" s="44">
        <v>1</v>
      </c>
      <c r="F150" s="158">
        <v>27.027129969306291</v>
      </c>
      <c r="G150" s="71">
        <v>29.915080047743491</v>
      </c>
      <c r="H150" s="71">
        <v>32.423063330975218</v>
      </c>
      <c r="I150" s="81">
        <v>2.8879500784371999</v>
      </c>
      <c r="J150" s="160">
        <v>0.10685374591075476</v>
      </c>
      <c r="K150" s="81">
        <v>5.3959333616689271</v>
      </c>
      <c r="L150" s="160">
        <v>0.19964877394665609</v>
      </c>
      <c r="M150" s="36"/>
      <c r="N150" s="59"/>
      <c r="O150" s="36"/>
    </row>
    <row r="151" spans="1:15" ht="14" x14ac:dyDescent="0.3">
      <c r="A151" s="93">
        <v>4</v>
      </c>
      <c r="B151" s="44" t="s">
        <v>685</v>
      </c>
      <c r="C151" s="43">
        <v>2334</v>
      </c>
      <c r="D151" s="44" t="s">
        <v>978</v>
      </c>
      <c r="E151" s="44">
        <v>1</v>
      </c>
      <c r="F151" s="158">
        <v>6.4917680310997605</v>
      </c>
      <c r="G151" s="71">
        <v>7.0634391108625643</v>
      </c>
      <c r="H151" s="71">
        <v>7.688810874321752</v>
      </c>
      <c r="I151" s="81">
        <v>0.57167107976280374</v>
      </c>
      <c r="J151" s="160">
        <v>8.8060922236304545E-2</v>
      </c>
      <c r="K151" s="81">
        <v>1.1970428432219915</v>
      </c>
      <c r="L151" s="160">
        <v>0.18439396440035802</v>
      </c>
      <c r="M151" s="36"/>
      <c r="N151" s="59"/>
      <c r="O151" s="36"/>
    </row>
    <row r="152" spans="1:15" ht="14" x14ac:dyDescent="0.3">
      <c r="A152" s="93">
        <v>4</v>
      </c>
      <c r="B152" s="44" t="s">
        <v>685</v>
      </c>
      <c r="C152" s="43">
        <v>2335</v>
      </c>
      <c r="D152" s="44" t="s">
        <v>979</v>
      </c>
      <c r="E152" s="44">
        <v>1</v>
      </c>
      <c r="F152" s="158">
        <v>40.838918937927524</v>
      </c>
      <c r="G152" s="71">
        <v>44.335981840404457</v>
      </c>
      <c r="H152" s="71">
        <v>48.200866322944698</v>
      </c>
      <c r="I152" s="81">
        <v>3.4970629024769337</v>
      </c>
      <c r="J152" s="160">
        <v>8.5630643352539171E-2</v>
      </c>
      <c r="K152" s="81">
        <v>7.3619473850171744</v>
      </c>
      <c r="L152" s="160">
        <v>0.18026793011359696</v>
      </c>
      <c r="M152" s="36"/>
      <c r="N152" s="59"/>
      <c r="O152" s="36"/>
    </row>
    <row r="153" spans="1:15" ht="14" x14ac:dyDescent="0.3">
      <c r="A153" s="93">
        <v>4</v>
      </c>
      <c r="B153" s="44" t="s">
        <v>685</v>
      </c>
      <c r="C153" s="43">
        <v>2336</v>
      </c>
      <c r="D153" s="44" t="s">
        <v>980</v>
      </c>
      <c r="E153" s="44">
        <v>1</v>
      </c>
      <c r="F153" s="158">
        <v>12.919459212766514</v>
      </c>
      <c r="G153" s="71">
        <v>14.123601640773405</v>
      </c>
      <c r="H153" s="71">
        <v>15.317315742560893</v>
      </c>
      <c r="I153" s="81">
        <v>1.2041424280068913</v>
      </c>
      <c r="J153" s="160">
        <v>9.3203779521746868E-2</v>
      </c>
      <c r="K153" s="81">
        <v>2.3978565297943799</v>
      </c>
      <c r="L153" s="160">
        <v>0.18560037926548126</v>
      </c>
      <c r="M153" s="36"/>
      <c r="N153" s="59"/>
      <c r="O153" s="36"/>
    </row>
    <row r="154" spans="1:15" ht="14" x14ac:dyDescent="0.3">
      <c r="A154" s="93">
        <v>4</v>
      </c>
      <c r="B154" s="44" t="s">
        <v>685</v>
      </c>
      <c r="C154" s="43">
        <v>2339</v>
      </c>
      <c r="D154" s="44" t="s">
        <v>981</v>
      </c>
      <c r="E154" s="44">
        <v>1</v>
      </c>
      <c r="F154" s="158">
        <v>14.701758046526017</v>
      </c>
      <c r="G154" s="71">
        <v>16.246778533780592</v>
      </c>
      <c r="H154" s="71">
        <v>17.683943278099147</v>
      </c>
      <c r="I154" s="81">
        <v>1.5450204872545754</v>
      </c>
      <c r="J154" s="160">
        <v>0.10509086616478895</v>
      </c>
      <c r="K154" s="81">
        <v>2.9821852315731299</v>
      </c>
      <c r="L154" s="160">
        <v>0.20284548433837232</v>
      </c>
      <c r="M154" s="36"/>
      <c r="N154" s="59"/>
      <c r="O154" s="36"/>
    </row>
    <row r="155" spans="1:15" ht="14.5" x14ac:dyDescent="0.35">
      <c r="A155" s="92">
        <v>3</v>
      </c>
      <c r="B155" s="62" t="s">
        <v>685</v>
      </c>
      <c r="C155" s="61">
        <v>234</v>
      </c>
      <c r="D155" s="62" t="s">
        <v>982</v>
      </c>
      <c r="E155" s="44" t="s">
        <v>852</v>
      </c>
      <c r="F155" s="157">
        <v>137.64775606380081</v>
      </c>
      <c r="G155" s="70">
        <v>149.39136271229054</v>
      </c>
      <c r="H155" s="70">
        <v>161.58870001663337</v>
      </c>
      <c r="I155" s="80">
        <v>11.743606648489731</v>
      </c>
      <c r="J155" s="159">
        <v>8.5316368274441709E-2</v>
      </c>
      <c r="K155" s="80">
        <v>23.940943952832555</v>
      </c>
      <c r="L155" s="159">
        <v>0.17392905367622383</v>
      </c>
      <c r="M155" s="36"/>
      <c r="N155" s="59"/>
      <c r="O155" s="36"/>
    </row>
    <row r="156" spans="1:15" ht="14" x14ac:dyDescent="0.3">
      <c r="A156" s="93">
        <v>4</v>
      </c>
      <c r="B156" s="44" t="s">
        <v>848</v>
      </c>
      <c r="C156" s="43">
        <v>2340</v>
      </c>
      <c r="D156" s="44" t="s">
        <v>983</v>
      </c>
      <c r="E156" s="44">
        <v>1</v>
      </c>
      <c r="F156" s="158">
        <v>8.0843865400427823</v>
      </c>
      <c r="G156" s="71">
        <v>8.885430219089633</v>
      </c>
      <c r="H156" s="71">
        <v>9.6023818928496443</v>
      </c>
      <c r="I156" s="81">
        <v>0.8010436790468507</v>
      </c>
      <c r="J156" s="160">
        <v>9.9085276919800791E-2</v>
      </c>
      <c r="K156" s="81">
        <v>1.5179953528068619</v>
      </c>
      <c r="L156" s="160">
        <v>0.18776877445036511</v>
      </c>
      <c r="M156" s="36"/>
      <c r="N156" s="59"/>
      <c r="O156" s="36"/>
    </row>
    <row r="157" spans="1:15" ht="14" x14ac:dyDescent="0.3">
      <c r="A157" s="93">
        <v>4</v>
      </c>
      <c r="B157" s="44" t="s">
        <v>685</v>
      </c>
      <c r="C157" s="43">
        <v>2341</v>
      </c>
      <c r="D157" s="44" t="s">
        <v>984</v>
      </c>
      <c r="E157" s="44">
        <v>1</v>
      </c>
      <c r="F157" s="158">
        <v>8.7821111338462963</v>
      </c>
      <c r="G157" s="71">
        <v>9.4759758460747872</v>
      </c>
      <c r="H157" s="71">
        <v>10.137446382138377</v>
      </c>
      <c r="I157" s="81">
        <v>0.69386471222849089</v>
      </c>
      <c r="J157" s="160">
        <v>7.900887402282275E-2</v>
      </c>
      <c r="K157" s="81">
        <v>1.3553352482920804</v>
      </c>
      <c r="L157" s="160">
        <v>0.15432909327104866</v>
      </c>
      <c r="M157" s="36"/>
      <c r="N157" s="59"/>
      <c r="O157" s="36"/>
    </row>
    <row r="158" spans="1:15" ht="14" x14ac:dyDescent="0.3">
      <c r="A158" s="93">
        <v>4</v>
      </c>
      <c r="B158" s="44" t="s">
        <v>685</v>
      </c>
      <c r="C158" s="43">
        <v>2342</v>
      </c>
      <c r="D158" s="44" t="s">
        <v>985</v>
      </c>
      <c r="E158" s="44">
        <v>1</v>
      </c>
      <c r="F158" s="158">
        <v>10.266682946582382</v>
      </c>
      <c r="G158" s="71">
        <v>10.875371153651823</v>
      </c>
      <c r="H158" s="71">
        <v>11.631539840625672</v>
      </c>
      <c r="I158" s="81">
        <v>0.60868820706944149</v>
      </c>
      <c r="J158" s="160">
        <v>5.9287718363998529E-2</v>
      </c>
      <c r="K158" s="81">
        <v>1.3648568940432906</v>
      </c>
      <c r="L158" s="160">
        <v>0.13294039575826486</v>
      </c>
      <c r="M158" s="36"/>
      <c r="N158" s="59"/>
      <c r="O158" s="36"/>
    </row>
    <row r="159" spans="1:15" ht="14" x14ac:dyDescent="0.3">
      <c r="A159" s="93">
        <v>4</v>
      </c>
      <c r="B159" s="44" t="s">
        <v>685</v>
      </c>
      <c r="C159" s="43">
        <v>2343</v>
      </c>
      <c r="D159" s="44" t="s">
        <v>986</v>
      </c>
      <c r="E159" s="44">
        <v>1</v>
      </c>
      <c r="F159" s="158">
        <v>29.610619859769169</v>
      </c>
      <c r="G159" s="71">
        <v>31.547971821553393</v>
      </c>
      <c r="H159" s="71">
        <v>33.628551375651583</v>
      </c>
      <c r="I159" s="81">
        <v>1.9373519617842234</v>
      </c>
      <c r="J159" s="160">
        <v>6.5427605736022826E-2</v>
      </c>
      <c r="K159" s="81">
        <v>4.0179315158824132</v>
      </c>
      <c r="L159" s="160">
        <v>0.1356922460559977</v>
      </c>
      <c r="M159" s="36"/>
      <c r="N159" s="59"/>
      <c r="O159" s="36"/>
    </row>
    <row r="160" spans="1:15" ht="14" x14ac:dyDescent="0.3">
      <c r="A160" s="93">
        <v>4</v>
      </c>
      <c r="B160" s="44" t="s">
        <v>685</v>
      </c>
      <c r="C160" s="43">
        <v>2344</v>
      </c>
      <c r="D160" s="44" t="s">
        <v>987</v>
      </c>
      <c r="E160" s="44">
        <v>1</v>
      </c>
      <c r="F160" s="158">
        <v>11.761337374353525</v>
      </c>
      <c r="G160" s="71">
        <v>12.422740410431471</v>
      </c>
      <c r="H160" s="71">
        <v>13.371579902462573</v>
      </c>
      <c r="I160" s="81">
        <v>0.66140303607794593</v>
      </c>
      <c r="J160" s="160">
        <v>5.6235359553598541E-2</v>
      </c>
      <c r="K160" s="81">
        <v>1.6102425281090476</v>
      </c>
      <c r="L160" s="160">
        <v>0.13690981534296442</v>
      </c>
      <c r="M160" s="36"/>
      <c r="N160" s="59"/>
      <c r="O160" s="36"/>
    </row>
    <row r="161" spans="1:15" ht="14" x14ac:dyDescent="0.3">
      <c r="A161" s="93">
        <v>4</v>
      </c>
      <c r="B161" s="44" t="s">
        <v>685</v>
      </c>
      <c r="C161" s="43">
        <v>2345</v>
      </c>
      <c r="D161" s="44" t="s">
        <v>988</v>
      </c>
      <c r="E161" s="44">
        <v>1</v>
      </c>
      <c r="F161" s="158">
        <v>10.382816588599253</v>
      </c>
      <c r="G161" s="71">
        <v>11.347797246639704</v>
      </c>
      <c r="H161" s="71">
        <v>12.230971031127183</v>
      </c>
      <c r="I161" s="81">
        <v>0.96498065804045119</v>
      </c>
      <c r="J161" s="160">
        <v>9.2940162219569439E-2</v>
      </c>
      <c r="K161" s="81">
        <v>1.8481544425279299</v>
      </c>
      <c r="L161" s="160">
        <v>0.17800126071352135</v>
      </c>
      <c r="M161" s="36"/>
      <c r="N161" s="59"/>
      <c r="O161" s="36"/>
    </row>
    <row r="162" spans="1:15" ht="14" x14ac:dyDescent="0.3">
      <c r="A162" s="93">
        <v>4</v>
      </c>
      <c r="B162" s="44" t="s">
        <v>685</v>
      </c>
      <c r="C162" s="43">
        <v>2346</v>
      </c>
      <c r="D162" s="44" t="s">
        <v>989</v>
      </c>
      <c r="E162" s="44">
        <v>1</v>
      </c>
      <c r="F162" s="158">
        <v>29.584527857106931</v>
      </c>
      <c r="G162" s="71">
        <v>32.932470798825065</v>
      </c>
      <c r="H162" s="71">
        <v>36.288929121041846</v>
      </c>
      <c r="I162" s="81">
        <v>3.3479429417181343</v>
      </c>
      <c r="J162" s="160">
        <v>0.11316533283507772</v>
      </c>
      <c r="K162" s="81">
        <v>6.7044012639349155</v>
      </c>
      <c r="L162" s="160">
        <v>0.22661849789583005</v>
      </c>
      <c r="M162" s="36"/>
      <c r="N162" s="59"/>
      <c r="O162" s="36"/>
    </row>
    <row r="163" spans="1:15" ht="14" x14ac:dyDescent="0.3">
      <c r="A163" s="93">
        <v>4</v>
      </c>
      <c r="B163" s="44" t="s">
        <v>685</v>
      </c>
      <c r="C163" s="43">
        <v>2347</v>
      </c>
      <c r="D163" s="44" t="s">
        <v>990</v>
      </c>
      <c r="E163" s="44">
        <v>1</v>
      </c>
      <c r="F163" s="158">
        <v>14.251332943777131</v>
      </c>
      <c r="G163" s="71">
        <v>15.443785194028353</v>
      </c>
      <c r="H163" s="71">
        <v>16.524161452651203</v>
      </c>
      <c r="I163" s="81">
        <v>1.1924522502512218</v>
      </c>
      <c r="J163" s="160">
        <v>8.3673032898435584E-2</v>
      </c>
      <c r="K163" s="81">
        <v>2.2728285088740723</v>
      </c>
      <c r="L163" s="160">
        <v>0.15948181954913254</v>
      </c>
      <c r="M163" s="36"/>
      <c r="N163" s="59"/>
      <c r="O163" s="36"/>
    </row>
    <row r="164" spans="1:15" ht="14" x14ac:dyDescent="0.3">
      <c r="A164" s="93">
        <v>4</v>
      </c>
      <c r="B164" s="44" t="s">
        <v>685</v>
      </c>
      <c r="C164" s="43">
        <v>2349</v>
      </c>
      <c r="D164" s="44" t="s">
        <v>991</v>
      </c>
      <c r="E164" s="44">
        <v>1</v>
      </c>
      <c r="F164" s="158">
        <v>14.92394081972334</v>
      </c>
      <c r="G164" s="71">
        <v>16.459820021996347</v>
      </c>
      <c r="H164" s="71">
        <v>18.173139018085305</v>
      </c>
      <c r="I164" s="81">
        <v>1.5358792022730068</v>
      </c>
      <c r="J164" s="160">
        <v>0.10291378268152894</v>
      </c>
      <c r="K164" s="81">
        <v>3.2491981983619649</v>
      </c>
      <c r="L164" s="160">
        <v>0.21771717253581269</v>
      </c>
      <c r="M164" s="36"/>
      <c r="N164" s="59"/>
      <c r="O164" s="36"/>
    </row>
    <row r="165" spans="1:15" ht="14" x14ac:dyDescent="0.3">
      <c r="A165" s="91">
        <v>2</v>
      </c>
      <c r="B165" s="40" t="s">
        <v>685</v>
      </c>
      <c r="C165" s="39">
        <v>24</v>
      </c>
      <c r="D165" s="40" t="s">
        <v>992</v>
      </c>
      <c r="E165" s="44" t="s">
        <v>852</v>
      </c>
      <c r="F165" s="41">
        <v>661.44681918116703</v>
      </c>
      <c r="G165" s="72">
        <v>696.90557119484731</v>
      </c>
      <c r="H165" s="72">
        <v>741.4433852869895</v>
      </c>
      <c r="I165" s="79">
        <v>35.458752013680282</v>
      </c>
      <c r="J165" s="152">
        <v>5.3607865342184542E-2</v>
      </c>
      <c r="K165" s="79">
        <v>79.996566105822467</v>
      </c>
      <c r="L165" s="152">
        <v>0.12094179575140081</v>
      </c>
      <c r="M165" s="36"/>
      <c r="N165" s="59"/>
      <c r="O165" s="36"/>
    </row>
    <row r="166" spans="1:15" ht="14.5" x14ac:dyDescent="0.35">
      <c r="A166" s="92">
        <v>3</v>
      </c>
      <c r="B166" s="62" t="s">
        <v>848</v>
      </c>
      <c r="C166" s="61">
        <v>240</v>
      </c>
      <c r="D166" s="62" t="s">
        <v>993</v>
      </c>
      <c r="E166" s="44" t="s">
        <v>852</v>
      </c>
      <c r="F166" s="157">
        <v>5.7856174273761178</v>
      </c>
      <c r="G166" s="70">
        <v>6.1747470260048418</v>
      </c>
      <c r="H166" s="70">
        <v>6.5984690500387719</v>
      </c>
      <c r="I166" s="80">
        <v>0.38912959862872398</v>
      </c>
      <c r="J166" s="159">
        <v>6.7258093628427384E-2</v>
      </c>
      <c r="K166" s="80">
        <v>0.81285162266265409</v>
      </c>
      <c r="L166" s="159">
        <v>0.14049522507596865</v>
      </c>
      <c r="M166" s="36"/>
      <c r="N166" s="59"/>
      <c r="O166" s="36"/>
    </row>
    <row r="167" spans="1:15" ht="14" x14ac:dyDescent="0.3">
      <c r="A167" s="93">
        <v>4</v>
      </c>
      <c r="B167" s="44" t="s">
        <v>848</v>
      </c>
      <c r="C167" s="43">
        <v>2400</v>
      </c>
      <c r="D167" s="44" t="s">
        <v>993</v>
      </c>
      <c r="E167" s="44">
        <v>1</v>
      </c>
      <c r="F167" s="158">
        <v>5.7856174273761178</v>
      </c>
      <c r="G167" s="71">
        <v>6.1747470260048418</v>
      </c>
      <c r="H167" s="71">
        <v>6.5984690500387719</v>
      </c>
      <c r="I167" s="81">
        <v>0.38912959862872398</v>
      </c>
      <c r="J167" s="160">
        <v>6.7258093628427384E-2</v>
      </c>
      <c r="K167" s="81">
        <v>0.81285162266265409</v>
      </c>
      <c r="L167" s="160">
        <v>0.14049522507596865</v>
      </c>
      <c r="M167" s="36"/>
      <c r="N167" s="59"/>
      <c r="O167" s="36"/>
    </row>
    <row r="168" spans="1:15" ht="14.5" x14ac:dyDescent="0.35">
      <c r="A168" s="92">
        <v>3</v>
      </c>
      <c r="B168" s="62" t="s">
        <v>685</v>
      </c>
      <c r="C168" s="61">
        <v>241</v>
      </c>
      <c r="D168" s="62" t="s">
        <v>994</v>
      </c>
      <c r="E168" s="44" t="s">
        <v>852</v>
      </c>
      <c r="F168" s="157">
        <v>486.74613706440039</v>
      </c>
      <c r="G168" s="70">
        <v>504.77874571920142</v>
      </c>
      <c r="H168" s="70">
        <v>533.70380043601176</v>
      </c>
      <c r="I168" s="80">
        <v>18.032608654801038</v>
      </c>
      <c r="J168" s="159">
        <v>3.7047255810918084E-2</v>
      </c>
      <c r="K168" s="80">
        <v>46.957663371611375</v>
      </c>
      <c r="L168" s="159">
        <v>9.6472595868590361E-2</v>
      </c>
      <c r="M168" s="36"/>
      <c r="N168" s="59"/>
      <c r="O168" s="36"/>
    </row>
    <row r="169" spans="1:15" ht="14" x14ac:dyDescent="0.3">
      <c r="A169" s="93">
        <v>4</v>
      </c>
      <c r="B169" s="44" t="s">
        <v>848</v>
      </c>
      <c r="C169" s="43">
        <v>2410</v>
      </c>
      <c r="D169" s="44" t="s">
        <v>995</v>
      </c>
      <c r="E169" s="44">
        <v>1</v>
      </c>
      <c r="F169" s="158">
        <v>94.907368426470313</v>
      </c>
      <c r="G169" s="71">
        <v>101.16449058520131</v>
      </c>
      <c r="H169" s="71">
        <v>108.04197961078492</v>
      </c>
      <c r="I169" s="81">
        <v>6.2571221587309935</v>
      </c>
      <c r="J169" s="160">
        <v>6.5928728848684739E-2</v>
      </c>
      <c r="K169" s="81">
        <v>13.134611184314608</v>
      </c>
      <c r="L169" s="160">
        <v>0.13839400883284078</v>
      </c>
      <c r="M169" s="36"/>
      <c r="N169" s="59"/>
      <c r="O169" s="36"/>
    </row>
    <row r="170" spans="1:15" ht="14" x14ac:dyDescent="0.3">
      <c r="A170" s="93">
        <v>4</v>
      </c>
      <c r="B170" s="44" t="s">
        <v>685</v>
      </c>
      <c r="C170" s="43">
        <v>2411</v>
      </c>
      <c r="D170" s="44" t="s">
        <v>996</v>
      </c>
      <c r="E170" s="44">
        <v>1</v>
      </c>
      <c r="F170" s="158">
        <v>61.407129111870319</v>
      </c>
      <c r="G170" s="71">
        <v>63.241774371240169</v>
      </c>
      <c r="H170" s="71">
        <v>66.701262484095821</v>
      </c>
      <c r="I170" s="81">
        <v>1.8346452593698501</v>
      </c>
      <c r="J170" s="160">
        <v>2.9876746982056997E-2</v>
      </c>
      <c r="K170" s="81">
        <v>5.2941333722255024</v>
      </c>
      <c r="L170" s="160">
        <v>8.6213660348471124E-2</v>
      </c>
      <c r="M170" s="36"/>
      <c r="N170" s="59"/>
      <c r="O170" s="36"/>
    </row>
    <row r="171" spans="1:15" ht="14" x14ac:dyDescent="0.3">
      <c r="A171" s="93">
        <v>4</v>
      </c>
      <c r="B171" s="44" t="s">
        <v>685</v>
      </c>
      <c r="C171" s="43">
        <v>2412</v>
      </c>
      <c r="D171" s="44" t="s">
        <v>997</v>
      </c>
      <c r="E171" s="44">
        <v>1</v>
      </c>
      <c r="F171" s="158">
        <v>162.16553069019139</v>
      </c>
      <c r="G171" s="71">
        <v>166.89446390726027</v>
      </c>
      <c r="H171" s="71">
        <v>175.91593775883581</v>
      </c>
      <c r="I171" s="81">
        <v>4.7289332170688851</v>
      </c>
      <c r="J171" s="160">
        <v>2.9161149086011667E-2</v>
      </c>
      <c r="K171" s="81">
        <v>13.750407068644421</v>
      </c>
      <c r="L171" s="160">
        <v>8.4792415565264831E-2</v>
      </c>
      <c r="M171" s="36"/>
      <c r="N171" s="59"/>
      <c r="O171" s="36"/>
    </row>
    <row r="172" spans="1:15" ht="14" x14ac:dyDescent="0.3">
      <c r="A172" s="93">
        <v>4</v>
      </c>
      <c r="B172" s="44" t="s">
        <v>685</v>
      </c>
      <c r="C172" s="43">
        <v>2413</v>
      </c>
      <c r="D172" s="44" t="s">
        <v>998</v>
      </c>
      <c r="E172" s="44">
        <v>1</v>
      </c>
      <c r="F172" s="158">
        <v>1.3329787686793619</v>
      </c>
      <c r="G172" s="71">
        <v>1.3733712514967906</v>
      </c>
      <c r="H172" s="71">
        <v>1.4483387080970918</v>
      </c>
      <c r="I172" s="81">
        <v>4.0392482817428688E-2</v>
      </c>
      <c r="J172" s="160">
        <v>3.0302420238431178E-2</v>
      </c>
      <c r="K172" s="81">
        <v>0.11535993941772982</v>
      </c>
      <c r="L172" s="160">
        <v>8.6542968371523019E-2</v>
      </c>
      <c r="M172" s="36"/>
      <c r="N172" s="59"/>
      <c r="O172" s="36"/>
    </row>
    <row r="173" spans="1:15" ht="14" x14ac:dyDescent="0.3">
      <c r="A173" s="93">
        <v>4</v>
      </c>
      <c r="B173" s="44" t="s">
        <v>685</v>
      </c>
      <c r="C173" s="43">
        <v>2414</v>
      </c>
      <c r="D173" s="44" t="s">
        <v>999</v>
      </c>
      <c r="E173" s="44">
        <v>1</v>
      </c>
      <c r="F173" s="158">
        <v>139.81734612819812</v>
      </c>
      <c r="G173" s="71">
        <v>143.85774828824685</v>
      </c>
      <c r="H173" s="71">
        <v>151.61253677476216</v>
      </c>
      <c r="I173" s="81">
        <v>4.0404021600487283</v>
      </c>
      <c r="J173" s="160">
        <v>2.8897717428738163E-2</v>
      </c>
      <c r="K173" s="81">
        <v>11.795190646564038</v>
      </c>
      <c r="L173" s="160">
        <v>8.4361425625609138E-2</v>
      </c>
      <c r="M173" s="36"/>
      <c r="N173" s="59"/>
      <c r="O173" s="36"/>
    </row>
    <row r="174" spans="1:15" ht="14" x14ac:dyDescent="0.3">
      <c r="A174" s="93">
        <v>4</v>
      </c>
      <c r="B174" s="44" t="s">
        <v>685</v>
      </c>
      <c r="C174" s="43">
        <v>2415</v>
      </c>
      <c r="D174" s="44" t="s">
        <v>1000</v>
      </c>
      <c r="E174" s="44">
        <v>1</v>
      </c>
      <c r="F174" s="158">
        <v>27.115783938990759</v>
      </c>
      <c r="G174" s="71">
        <v>28.24689731575603</v>
      </c>
      <c r="H174" s="71">
        <v>29.983745099436018</v>
      </c>
      <c r="I174" s="81">
        <v>1.1311133767652706</v>
      </c>
      <c r="J174" s="160">
        <v>4.1714205250721136E-2</v>
      </c>
      <c r="K174" s="81">
        <v>2.8679611604452582</v>
      </c>
      <c r="L174" s="160">
        <v>0.10576722276951447</v>
      </c>
      <c r="M174" s="36"/>
      <c r="N174" s="59"/>
      <c r="O174" s="36"/>
    </row>
    <row r="175" spans="1:15" ht="14.5" x14ac:dyDescent="0.35">
      <c r="A175" s="92">
        <v>3</v>
      </c>
      <c r="B175" s="62" t="s">
        <v>685</v>
      </c>
      <c r="C175" s="61">
        <v>242</v>
      </c>
      <c r="D175" s="62" t="s">
        <v>1001</v>
      </c>
      <c r="E175" s="44" t="s">
        <v>852</v>
      </c>
      <c r="F175" s="157">
        <v>96.405957502495198</v>
      </c>
      <c r="G175" s="70">
        <v>108.36318855164066</v>
      </c>
      <c r="H175" s="70">
        <v>118.29779970882581</v>
      </c>
      <c r="I175" s="80">
        <v>11.957231049145463</v>
      </c>
      <c r="J175" s="159">
        <v>0.12403000145334371</v>
      </c>
      <c r="K175" s="80">
        <v>21.891842206330608</v>
      </c>
      <c r="L175" s="159">
        <v>0.22707976533259383</v>
      </c>
      <c r="M175" s="36"/>
      <c r="N175" s="59"/>
      <c r="O175" s="36"/>
    </row>
    <row r="176" spans="1:15" ht="14" x14ac:dyDescent="0.3">
      <c r="A176" s="93">
        <v>4</v>
      </c>
      <c r="B176" s="44" t="s">
        <v>848</v>
      </c>
      <c r="C176" s="43">
        <v>2420</v>
      </c>
      <c r="D176" s="44" t="s">
        <v>1002</v>
      </c>
      <c r="E176" s="44">
        <v>1</v>
      </c>
      <c r="F176" s="158">
        <v>1.0230425464966666</v>
      </c>
      <c r="G176" s="71">
        <v>1.0903100747058785</v>
      </c>
      <c r="H176" s="71">
        <v>1.1642907471569945</v>
      </c>
      <c r="I176" s="81">
        <v>6.7267528209211891E-2</v>
      </c>
      <c r="J176" s="160">
        <v>6.5752424901158318E-2</v>
      </c>
      <c r="K176" s="81">
        <v>0.14124820066032795</v>
      </c>
      <c r="L176" s="160">
        <v>0.13806679022687957</v>
      </c>
      <c r="M176" s="36"/>
      <c r="N176" s="59"/>
      <c r="O176" s="36"/>
    </row>
    <row r="177" spans="1:15" ht="14" x14ac:dyDescent="0.3">
      <c r="A177" s="93">
        <v>4</v>
      </c>
      <c r="B177" s="44" t="s">
        <v>685</v>
      </c>
      <c r="C177" s="43">
        <v>2421</v>
      </c>
      <c r="D177" s="44" t="s">
        <v>1003</v>
      </c>
      <c r="E177" s="44">
        <v>1</v>
      </c>
      <c r="F177" s="158">
        <v>61.413972117472824</v>
      </c>
      <c r="G177" s="71">
        <v>69.518649216775259</v>
      </c>
      <c r="H177" s="71">
        <v>76.001472621690795</v>
      </c>
      <c r="I177" s="81">
        <v>8.1046770993024353</v>
      </c>
      <c r="J177" s="160">
        <v>0.13196796787219336</v>
      </c>
      <c r="K177" s="81">
        <v>14.587500504217971</v>
      </c>
      <c r="L177" s="160">
        <v>0.23752738996127704</v>
      </c>
      <c r="M177" s="36"/>
      <c r="N177" s="59"/>
      <c r="O177" s="36"/>
    </row>
    <row r="178" spans="1:15" ht="14" x14ac:dyDescent="0.3">
      <c r="A178" s="93">
        <v>4</v>
      </c>
      <c r="B178" s="44" t="s">
        <v>685</v>
      </c>
      <c r="C178" s="43">
        <v>2422</v>
      </c>
      <c r="D178" s="44" t="s">
        <v>1004</v>
      </c>
      <c r="E178" s="44">
        <v>1</v>
      </c>
      <c r="F178" s="158">
        <v>33.968942838525699</v>
      </c>
      <c r="G178" s="71">
        <v>37.754229260159534</v>
      </c>
      <c r="H178" s="71">
        <v>41.132036339978029</v>
      </c>
      <c r="I178" s="81">
        <v>3.7852864216338347</v>
      </c>
      <c r="J178" s="160">
        <v>0.11143374227533429</v>
      </c>
      <c r="K178" s="81">
        <v>7.1630935014523303</v>
      </c>
      <c r="L178" s="160">
        <v>0.21087184065464498</v>
      </c>
      <c r="M178" s="36"/>
      <c r="N178" s="59"/>
      <c r="O178" s="36"/>
    </row>
    <row r="179" spans="1:15" ht="14.5" x14ac:dyDescent="0.35">
      <c r="A179" s="92">
        <v>3</v>
      </c>
      <c r="B179" s="62" t="s">
        <v>685</v>
      </c>
      <c r="C179" s="61">
        <v>249</v>
      </c>
      <c r="D179" s="62" t="s">
        <v>1005</v>
      </c>
      <c r="E179" s="44" t="s">
        <v>852</v>
      </c>
      <c r="F179" s="157">
        <v>72.509107186895292</v>
      </c>
      <c r="G179" s="70">
        <v>77.588889898000417</v>
      </c>
      <c r="H179" s="70">
        <v>82.843316092113213</v>
      </c>
      <c r="I179" s="80">
        <v>5.0797827111051248</v>
      </c>
      <c r="J179" s="159">
        <v>7.0057168101818931E-2</v>
      </c>
      <c r="K179" s="80">
        <v>10.33420890521792</v>
      </c>
      <c r="L179" s="159">
        <v>0.14252290927512129</v>
      </c>
      <c r="M179" s="36"/>
      <c r="N179" s="59"/>
      <c r="O179" s="36"/>
    </row>
    <row r="180" spans="1:15" ht="14" x14ac:dyDescent="0.3">
      <c r="A180" s="93">
        <v>4</v>
      </c>
      <c r="B180" s="44" t="s">
        <v>848</v>
      </c>
      <c r="C180" s="43">
        <v>2490</v>
      </c>
      <c r="D180" s="44" t="s">
        <v>1006</v>
      </c>
      <c r="E180" s="44">
        <v>1</v>
      </c>
      <c r="F180" s="158">
        <v>0.21303826755983557</v>
      </c>
      <c r="G180" s="71">
        <v>0.22875712174728069</v>
      </c>
      <c r="H180" s="71">
        <v>0.24496112730880271</v>
      </c>
      <c r="I180" s="81">
        <v>1.5718854187445119E-2</v>
      </c>
      <c r="J180" s="160">
        <v>7.3784181440689753E-2</v>
      </c>
      <c r="K180" s="81">
        <v>3.1922859748967136E-2</v>
      </c>
      <c r="L180" s="160">
        <v>0.14984565972402608</v>
      </c>
      <c r="M180" s="36"/>
      <c r="N180" s="59"/>
      <c r="O180" s="36"/>
    </row>
    <row r="181" spans="1:15" ht="14" x14ac:dyDescent="0.3">
      <c r="A181" s="93">
        <v>4</v>
      </c>
      <c r="B181" s="44" t="s">
        <v>685</v>
      </c>
      <c r="C181" s="43">
        <v>2491</v>
      </c>
      <c r="D181" s="44" t="s">
        <v>1007</v>
      </c>
      <c r="E181" s="44">
        <v>1</v>
      </c>
      <c r="F181" s="158">
        <v>24.944218476001431</v>
      </c>
      <c r="G181" s="71">
        <v>26.785130134721761</v>
      </c>
      <c r="H181" s="71">
        <v>28.640191766652659</v>
      </c>
      <c r="I181" s="81">
        <v>1.84091165872033</v>
      </c>
      <c r="J181" s="160">
        <v>7.3801135942240609E-2</v>
      </c>
      <c r="K181" s="81">
        <v>3.6959732906512279</v>
      </c>
      <c r="L181" s="160">
        <v>0.14816953652835768</v>
      </c>
      <c r="M181" s="36"/>
      <c r="N181" s="59"/>
      <c r="O181" s="36"/>
    </row>
    <row r="182" spans="1:15" ht="14" x14ac:dyDescent="0.3">
      <c r="A182" s="93">
        <v>4</v>
      </c>
      <c r="B182" s="44" t="s">
        <v>685</v>
      </c>
      <c r="C182" s="43">
        <v>2492</v>
      </c>
      <c r="D182" s="44" t="s">
        <v>1008</v>
      </c>
      <c r="E182" s="44">
        <v>1</v>
      </c>
      <c r="F182" s="158">
        <v>44.543335252218611</v>
      </c>
      <c r="G182" s="71">
        <v>47.555707366953236</v>
      </c>
      <c r="H182" s="71">
        <v>50.73091163173094</v>
      </c>
      <c r="I182" s="81">
        <v>3.0123721147346245</v>
      </c>
      <c r="J182" s="160">
        <v>6.7627897589563238E-2</v>
      </c>
      <c r="K182" s="81">
        <v>6.1875763795123291</v>
      </c>
      <c r="L182" s="160">
        <v>0.13891138471055864</v>
      </c>
      <c r="M182" s="36"/>
      <c r="N182" s="59"/>
      <c r="O182" s="36"/>
    </row>
    <row r="183" spans="1:15" ht="14" x14ac:dyDescent="0.3">
      <c r="A183" s="93">
        <v>4</v>
      </c>
      <c r="B183" s="44" t="s">
        <v>685</v>
      </c>
      <c r="C183" s="43">
        <v>2493</v>
      </c>
      <c r="D183" s="44" t="s">
        <v>1009</v>
      </c>
      <c r="E183" s="44">
        <v>1</v>
      </c>
      <c r="F183" s="158">
        <v>2.8085151911154069</v>
      </c>
      <c r="G183" s="71">
        <v>3.0192952745781394</v>
      </c>
      <c r="H183" s="71">
        <v>3.2272515664207995</v>
      </c>
      <c r="I183" s="81">
        <v>0.21078008346273247</v>
      </c>
      <c r="J183" s="160">
        <v>7.5050362600681056E-2</v>
      </c>
      <c r="K183" s="81">
        <v>0.41873637530539254</v>
      </c>
      <c r="L183" s="160">
        <v>0.14909528587562684</v>
      </c>
      <c r="M183" s="36"/>
      <c r="N183" s="59"/>
      <c r="O183" s="36"/>
    </row>
    <row r="184" spans="1:15" ht="14" x14ac:dyDescent="0.3">
      <c r="A184" s="91">
        <v>2</v>
      </c>
      <c r="B184" s="40" t="s">
        <v>685</v>
      </c>
      <c r="C184" s="39">
        <v>25</v>
      </c>
      <c r="D184" s="40" t="s">
        <v>1010</v>
      </c>
      <c r="E184" s="44" t="s">
        <v>852</v>
      </c>
      <c r="F184" s="41">
        <v>795.41322039047839</v>
      </c>
      <c r="G184" s="72">
        <v>900.688119601523</v>
      </c>
      <c r="H184" s="72">
        <v>1006.8413798866422</v>
      </c>
      <c r="I184" s="79">
        <v>105.27489921104461</v>
      </c>
      <c r="J184" s="152">
        <v>0.13235246348981211</v>
      </c>
      <c r="K184" s="79">
        <v>211.42815949616386</v>
      </c>
      <c r="L184" s="152">
        <v>0.26580920969904309</v>
      </c>
      <c r="M184" s="36"/>
      <c r="N184" s="59"/>
      <c r="O184" s="36"/>
    </row>
    <row r="185" spans="1:15" ht="14.5" x14ac:dyDescent="0.35">
      <c r="A185" s="92">
        <v>3</v>
      </c>
      <c r="B185" s="62" t="s">
        <v>848</v>
      </c>
      <c r="C185" s="61">
        <v>250</v>
      </c>
      <c r="D185" s="62" t="s">
        <v>1011</v>
      </c>
      <c r="E185" s="44" t="s">
        <v>852</v>
      </c>
      <c r="F185" s="157">
        <v>0.28501248726450401</v>
      </c>
      <c r="G185" s="70">
        <v>0.32266375591849178</v>
      </c>
      <c r="H185" s="70">
        <v>0.3599445415370347</v>
      </c>
      <c r="I185" s="80">
        <v>3.7651268653987768E-2</v>
      </c>
      <c r="J185" s="159">
        <v>0.13210392644672372</v>
      </c>
      <c r="K185" s="80">
        <v>7.493205427253069E-2</v>
      </c>
      <c r="L185" s="159">
        <v>0.26290796937255068</v>
      </c>
      <c r="M185" s="36"/>
      <c r="N185" s="59"/>
      <c r="O185" s="36"/>
    </row>
    <row r="186" spans="1:15" ht="14" x14ac:dyDescent="0.3">
      <c r="A186" s="93">
        <v>4</v>
      </c>
      <c r="B186" s="44" t="s">
        <v>848</v>
      </c>
      <c r="C186" s="43">
        <v>2500</v>
      </c>
      <c r="D186" s="44" t="s">
        <v>1011</v>
      </c>
      <c r="E186" s="44">
        <v>1</v>
      </c>
      <c r="F186" s="158">
        <v>0.28501248726450401</v>
      </c>
      <c r="G186" s="71">
        <v>0.32266375591849178</v>
      </c>
      <c r="H186" s="71">
        <v>0.3599445415370347</v>
      </c>
      <c r="I186" s="81">
        <v>3.7651268653987768E-2</v>
      </c>
      <c r="J186" s="160">
        <v>0.13210392644672372</v>
      </c>
      <c r="K186" s="81">
        <v>7.493205427253069E-2</v>
      </c>
      <c r="L186" s="160">
        <v>0.26290796937255068</v>
      </c>
      <c r="M186" s="36"/>
      <c r="N186" s="59"/>
      <c r="O186" s="36"/>
    </row>
    <row r="187" spans="1:15" ht="14.5" x14ac:dyDescent="0.35">
      <c r="A187" s="92">
        <v>3</v>
      </c>
      <c r="B187" s="62" t="s">
        <v>685</v>
      </c>
      <c r="C187" s="61">
        <v>251</v>
      </c>
      <c r="D187" s="62" t="s">
        <v>1012</v>
      </c>
      <c r="E187" s="44" t="s">
        <v>852</v>
      </c>
      <c r="F187" s="157">
        <v>125.12594610489043</v>
      </c>
      <c r="G187" s="70">
        <v>141.08436290643803</v>
      </c>
      <c r="H187" s="70">
        <v>155.18700959061908</v>
      </c>
      <c r="I187" s="80">
        <v>15.9584168015476</v>
      </c>
      <c r="J187" s="159">
        <v>0.12753883026123133</v>
      </c>
      <c r="K187" s="80">
        <v>30.061063485728653</v>
      </c>
      <c r="L187" s="159">
        <v>0.24024644305609574</v>
      </c>
      <c r="M187" s="36"/>
      <c r="N187" s="59"/>
      <c r="O187" s="36"/>
    </row>
    <row r="188" spans="1:15" ht="14" x14ac:dyDescent="0.3">
      <c r="A188" s="93">
        <v>4</v>
      </c>
      <c r="B188" s="44" t="s">
        <v>848</v>
      </c>
      <c r="C188" s="43">
        <v>2510</v>
      </c>
      <c r="D188" s="44" t="s">
        <v>1013</v>
      </c>
      <c r="E188" s="44">
        <v>1</v>
      </c>
      <c r="F188" s="158">
        <v>0.10628247038255292</v>
      </c>
      <c r="G188" s="71">
        <v>0.11869013785554405</v>
      </c>
      <c r="H188" s="71">
        <v>0.1309975276981741</v>
      </c>
      <c r="I188" s="81">
        <v>1.240766747299113E-2</v>
      </c>
      <c r="J188" s="160">
        <v>0.11674236991604529</v>
      </c>
      <c r="K188" s="81">
        <v>2.4715057315621181E-2</v>
      </c>
      <c r="L188" s="160">
        <v>0.23254123870720966</v>
      </c>
      <c r="M188" s="36"/>
      <c r="N188" s="59"/>
      <c r="O188" s="36"/>
    </row>
    <row r="189" spans="1:15" ht="14" x14ac:dyDescent="0.3">
      <c r="A189" s="93">
        <v>4</v>
      </c>
      <c r="B189" s="44" t="s">
        <v>685</v>
      </c>
      <c r="C189" s="43">
        <v>2511</v>
      </c>
      <c r="D189" s="44" t="s">
        <v>1014</v>
      </c>
      <c r="E189" s="44">
        <v>1</v>
      </c>
      <c r="F189" s="158">
        <v>7.5550172536953832</v>
      </c>
      <c r="G189" s="71">
        <v>8.7355440164673244</v>
      </c>
      <c r="H189" s="71">
        <v>9.8447375431655981</v>
      </c>
      <c r="I189" s="81">
        <v>1.1805267627719411</v>
      </c>
      <c r="J189" s="160">
        <v>0.15625732187368727</v>
      </c>
      <c r="K189" s="81">
        <v>2.2897202894702149</v>
      </c>
      <c r="L189" s="160">
        <v>0.30307280745788434</v>
      </c>
      <c r="M189" s="36"/>
      <c r="N189" s="59"/>
      <c r="O189" s="36"/>
    </row>
    <row r="190" spans="1:15" ht="14" x14ac:dyDescent="0.3">
      <c r="A190" s="93">
        <v>4</v>
      </c>
      <c r="B190" s="44" t="s">
        <v>685</v>
      </c>
      <c r="C190" s="43">
        <v>2512</v>
      </c>
      <c r="D190" s="44" t="s">
        <v>1015</v>
      </c>
      <c r="E190" s="44">
        <v>1</v>
      </c>
      <c r="F190" s="158">
        <v>22.251531702876363</v>
      </c>
      <c r="G190" s="71">
        <v>25.890957640977849</v>
      </c>
      <c r="H190" s="71">
        <v>29.375084874940562</v>
      </c>
      <c r="I190" s="81">
        <v>3.6394259381014855</v>
      </c>
      <c r="J190" s="160">
        <v>0.16355844562516259</v>
      </c>
      <c r="K190" s="81">
        <v>7.1235531720641987</v>
      </c>
      <c r="L190" s="160">
        <v>0.32013765466506588</v>
      </c>
      <c r="M190" s="36"/>
      <c r="N190" s="59"/>
      <c r="O190" s="36"/>
    </row>
    <row r="191" spans="1:15" ht="14" x14ac:dyDescent="0.3">
      <c r="A191" s="93">
        <v>4</v>
      </c>
      <c r="B191" s="44" t="s">
        <v>685</v>
      </c>
      <c r="C191" s="49">
        <v>2513</v>
      </c>
      <c r="D191" s="84" t="s">
        <v>1016</v>
      </c>
      <c r="E191" s="44">
        <v>1</v>
      </c>
      <c r="F191" s="51">
        <v>35.890596930883092</v>
      </c>
      <c r="G191" s="73">
        <v>39.701034841957835</v>
      </c>
      <c r="H191" s="73">
        <v>42.947104285399845</v>
      </c>
      <c r="I191" s="81">
        <v>3.8104379110747431</v>
      </c>
      <c r="J191" s="160">
        <v>0.10616813976130741</v>
      </c>
      <c r="K191" s="81">
        <v>7.0565073545167536</v>
      </c>
      <c r="L191" s="160">
        <v>0.19661159072126719</v>
      </c>
      <c r="M191" s="36"/>
      <c r="N191" s="59"/>
      <c r="O191" s="36"/>
    </row>
    <row r="192" spans="1:15" ht="14" x14ac:dyDescent="0.3">
      <c r="A192" s="93">
        <v>4</v>
      </c>
      <c r="B192" s="44" t="s">
        <v>685</v>
      </c>
      <c r="C192" s="43">
        <v>2514</v>
      </c>
      <c r="D192" s="44" t="s">
        <v>1017</v>
      </c>
      <c r="E192" s="44">
        <v>1</v>
      </c>
      <c r="F192" s="158">
        <v>9.9826248127704709</v>
      </c>
      <c r="G192" s="71">
        <v>11.616741439651223</v>
      </c>
      <c r="H192" s="71">
        <v>13.179202350900846</v>
      </c>
      <c r="I192" s="81">
        <v>1.6341166268807523</v>
      </c>
      <c r="J192" s="160">
        <v>0.16369608770533736</v>
      </c>
      <c r="K192" s="81">
        <v>3.1965775381303754</v>
      </c>
      <c r="L192" s="160">
        <v>0.32021413186250275</v>
      </c>
      <c r="M192" s="36"/>
      <c r="N192" s="59"/>
      <c r="O192" s="36"/>
    </row>
    <row r="193" spans="1:15" ht="14" x14ac:dyDescent="0.3">
      <c r="A193" s="93">
        <v>4</v>
      </c>
      <c r="B193" s="44" t="s">
        <v>685</v>
      </c>
      <c r="C193" s="43">
        <v>2515</v>
      </c>
      <c r="D193" s="44" t="s">
        <v>1018</v>
      </c>
      <c r="E193" s="44">
        <v>1</v>
      </c>
      <c r="F193" s="158">
        <v>38.927749346267298</v>
      </c>
      <c r="G193" s="71">
        <v>43.126511621591227</v>
      </c>
      <c r="H193" s="71">
        <v>46.422498960693133</v>
      </c>
      <c r="I193" s="81">
        <v>4.1987622753239293</v>
      </c>
      <c r="J193" s="160">
        <v>0.10786039125908359</v>
      </c>
      <c r="K193" s="81">
        <v>7.4947496144258352</v>
      </c>
      <c r="L193" s="160">
        <v>0.19252974395614497</v>
      </c>
      <c r="M193" s="36"/>
      <c r="N193" s="59"/>
      <c r="O193" s="36"/>
    </row>
    <row r="194" spans="1:15" ht="14" x14ac:dyDescent="0.3">
      <c r="A194" s="93">
        <v>4</v>
      </c>
      <c r="B194" s="44" t="s">
        <v>685</v>
      </c>
      <c r="C194" s="43">
        <v>2519</v>
      </c>
      <c r="D194" s="44" t="s">
        <v>1019</v>
      </c>
      <c r="E194" s="44">
        <v>1</v>
      </c>
      <c r="F194" s="158">
        <v>10.412143588015267</v>
      </c>
      <c r="G194" s="71">
        <v>11.894883207937037</v>
      </c>
      <c r="H194" s="71">
        <v>13.287384047820968</v>
      </c>
      <c r="I194" s="81">
        <v>1.4827396199217695</v>
      </c>
      <c r="J194" s="160">
        <v>0.14240483790758063</v>
      </c>
      <c r="K194" s="81">
        <v>2.8752404598057009</v>
      </c>
      <c r="L194" s="160">
        <v>0.27614298972165541</v>
      </c>
      <c r="M194" s="36"/>
      <c r="N194" s="59"/>
      <c r="O194" s="36"/>
    </row>
    <row r="195" spans="1:15" ht="14.5" x14ac:dyDescent="0.35">
      <c r="A195" s="92">
        <v>3</v>
      </c>
      <c r="B195" s="62" t="s">
        <v>685</v>
      </c>
      <c r="C195" s="61">
        <v>252</v>
      </c>
      <c r="D195" s="62" t="s">
        <v>1020</v>
      </c>
      <c r="E195" s="44" t="s">
        <v>852</v>
      </c>
      <c r="F195" s="157">
        <v>136.49816857115104</v>
      </c>
      <c r="G195" s="70">
        <v>160.19371157031739</v>
      </c>
      <c r="H195" s="70">
        <v>181.74469226071045</v>
      </c>
      <c r="I195" s="80">
        <v>23.695542999166349</v>
      </c>
      <c r="J195" s="159">
        <v>0.17359605075444523</v>
      </c>
      <c r="K195" s="80">
        <v>45.24652368955941</v>
      </c>
      <c r="L195" s="159">
        <v>0.33148081152439951</v>
      </c>
      <c r="M195" s="36"/>
      <c r="N195" s="59"/>
      <c r="O195" s="36"/>
    </row>
    <row r="196" spans="1:15" ht="14" x14ac:dyDescent="0.3">
      <c r="A196" s="93">
        <v>4</v>
      </c>
      <c r="B196" s="44" t="s">
        <v>848</v>
      </c>
      <c r="C196" s="43">
        <v>2520</v>
      </c>
      <c r="D196" s="44" t="s">
        <v>1021</v>
      </c>
      <c r="E196" s="44">
        <v>1</v>
      </c>
      <c r="F196" s="158">
        <v>0.1001190905523715</v>
      </c>
      <c r="G196" s="71">
        <v>0.11315542057504549</v>
      </c>
      <c r="H196" s="71">
        <v>0.12619996688983037</v>
      </c>
      <c r="I196" s="81">
        <v>1.3036330022673986E-2</v>
      </c>
      <c r="J196" s="160">
        <v>0.13020823452101568</v>
      </c>
      <c r="K196" s="81">
        <v>2.6080876337458869E-2</v>
      </c>
      <c r="L196" s="160">
        <v>0.26049853423125297</v>
      </c>
      <c r="M196" s="36"/>
      <c r="N196" s="59"/>
      <c r="O196" s="36"/>
    </row>
    <row r="197" spans="1:15" ht="14" x14ac:dyDescent="0.3">
      <c r="A197" s="93">
        <v>4</v>
      </c>
      <c r="B197" s="44" t="s">
        <v>685</v>
      </c>
      <c r="C197" s="43">
        <v>2521</v>
      </c>
      <c r="D197" s="44" t="s">
        <v>1022</v>
      </c>
      <c r="E197" s="44">
        <v>1</v>
      </c>
      <c r="F197" s="158">
        <v>9.5005345303511461</v>
      </c>
      <c r="G197" s="71">
        <v>11.183666994614899</v>
      </c>
      <c r="H197" s="71">
        <v>12.723961932680021</v>
      </c>
      <c r="I197" s="81">
        <v>1.6831324642637533</v>
      </c>
      <c r="J197" s="160">
        <v>0.17716187009127624</v>
      </c>
      <c r="K197" s="81">
        <v>3.2234274023288751</v>
      </c>
      <c r="L197" s="160">
        <v>0.33928905705579665</v>
      </c>
      <c r="M197" s="36"/>
      <c r="N197" s="59"/>
      <c r="O197" s="36"/>
    </row>
    <row r="198" spans="1:15" ht="14" x14ac:dyDescent="0.3">
      <c r="A198" s="93">
        <v>4</v>
      </c>
      <c r="B198" s="44" t="s">
        <v>685</v>
      </c>
      <c r="C198" s="43">
        <v>2522</v>
      </c>
      <c r="D198" s="44" t="s">
        <v>1023</v>
      </c>
      <c r="E198" s="44">
        <v>1</v>
      </c>
      <c r="F198" s="158">
        <v>10.184860073877791</v>
      </c>
      <c r="G198" s="71">
        <v>11.921063543530426</v>
      </c>
      <c r="H198" s="71">
        <v>13.481573453426492</v>
      </c>
      <c r="I198" s="81">
        <v>1.7362034696526347</v>
      </c>
      <c r="J198" s="160">
        <v>0.17046905475959001</v>
      </c>
      <c r="K198" s="81">
        <v>3.2967133795487005</v>
      </c>
      <c r="L198" s="160">
        <v>0.32368764574430797</v>
      </c>
      <c r="M198" s="36"/>
      <c r="N198" s="59"/>
      <c r="O198" s="36"/>
    </row>
    <row r="199" spans="1:15" ht="14" x14ac:dyDescent="0.3">
      <c r="A199" s="93">
        <v>4</v>
      </c>
      <c r="B199" s="44" t="s">
        <v>685</v>
      </c>
      <c r="C199" s="43">
        <v>2523</v>
      </c>
      <c r="D199" s="44" t="s">
        <v>1024</v>
      </c>
      <c r="E199" s="44">
        <v>1</v>
      </c>
      <c r="F199" s="158">
        <v>19.239204391840623</v>
      </c>
      <c r="G199" s="71">
        <v>22.630634579753604</v>
      </c>
      <c r="H199" s="71">
        <v>25.728347049040909</v>
      </c>
      <c r="I199" s="81">
        <v>3.3914301879129809</v>
      </c>
      <c r="J199" s="160">
        <v>0.17627704965550928</v>
      </c>
      <c r="K199" s="81">
        <v>6.4891426572002864</v>
      </c>
      <c r="L199" s="160">
        <v>0.33728747431740685</v>
      </c>
      <c r="M199" s="36"/>
      <c r="N199" s="59"/>
      <c r="O199" s="36"/>
    </row>
    <row r="200" spans="1:15" ht="14" x14ac:dyDescent="0.3">
      <c r="A200" s="93">
        <v>4</v>
      </c>
      <c r="B200" s="44" t="s">
        <v>685</v>
      </c>
      <c r="C200" s="43">
        <v>2524</v>
      </c>
      <c r="D200" s="44" t="s">
        <v>1025</v>
      </c>
      <c r="E200" s="44">
        <v>1</v>
      </c>
      <c r="F200" s="158">
        <v>29.333983265587658</v>
      </c>
      <c r="G200" s="71">
        <v>34.38217725804855</v>
      </c>
      <c r="H200" s="71">
        <v>38.953987871613414</v>
      </c>
      <c r="I200" s="81">
        <v>5.0481939924608916</v>
      </c>
      <c r="J200" s="160">
        <v>0.17209370942755789</v>
      </c>
      <c r="K200" s="81">
        <v>9.6200046060257556</v>
      </c>
      <c r="L200" s="160">
        <v>0.32794743621849648</v>
      </c>
      <c r="M200" s="36"/>
      <c r="N200" s="59"/>
      <c r="O200" s="36"/>
    </row>
    <row r="201" spans="1:15" ht="14" x14ac:dyDescent="0.3">
      <c r="A201" s="93">
        <v>4</v>
      </c>
      <c r="B201" s="44" t="s">
        <v>685</v>
      </c>
      <c r="C201" s="43">
        <v>2525</v>
      </c>
      <c r="D201" s="44" t="s">
        <v>1026</v>
      </c>
      <c r="E201" s="44">
        <v>1</v>
      </c>
      <c r="F201" s="158">
        <v>44.81001451370345</v>
      </c>
      <c r="G201" s="71">
        <v>52.695031721745153</v>
      </c>
      <c r="H201" s="71">
        <v>59.875786294365241</v>
      </c>
      <c r="I201" s="81">
        <v>7.8850172080417025</v>
      </c>
      <c r="J201" s="160">
        <v>0.17596551337046251</v>
      </c>
      <c r="K201" s="81">
        <v>15.065771780661791</v>
      </c>
      <c r="L201" s="160">
        <v>0.33621439189792046</v>
      </c>
      <c r="M201" s="36"/>
      <c r="N201" s="59"/>
      <c r="O201" s="36"/>
    </row>
    <row r="202" spans="1:15" ht="14" x14ac:dyDescent="0.3">
      <c r="A202" s="93">
        <v>4</v>
      </c>
      <c r="B202" s="44" t="s">
        <v>685</v>
      </c>
      <c r="C202" s="43">
        <v>2526</v>
      </c>
      <c r="D202" s="44" t="s">
        <v>1027</v>
      </c>
      <c r="E202" s="44">
        <v>1</v>
      </c>
      <c r="F202" s="158">
        <v>5.7640005452401937</v>
      </c>
      <c r="G202" s="71">
        <v>6.7823520377412096</v>
      </c>
      <c r="H202" s="71">
        <v>7.7134959275560933</v>
      </c>
      <c r="I202" s="81">
        <v>1.018351492501016</v>
      </c>
      <c r="J202" s="160">
        <v>0.17667442681662338</v>
      </c>
      <c r="K202" s="81">
        <v>1.9494953823158996</v>
      </c>
      <c r="L202" s="160">
        <v>0.33821915300229405</v>
      </c>
      <c r="M202" s="36"/>
      <c r="N202" s="59"/>
      <c r="O202" s="36"/>
    </row>
    <row r="203" spans="1:15" ht="14" x14ac:dyDescent="0.3">
      <c r="A203" s="93">
        <v>4</v>
      </c>
      <c r="B203" s="44" t="s">
        <v>685</v>
      </c>
      <c r="C203" s="43">
        <v>2527</v>
      </c>
      <c r="D203" s="44" t="s">
        <v>1028</v>
      </c>
      <c r="E203" s="44">
        <v>1</v>
      </c>
      <c r="F203" s="158">
        <v>17.565452159997825</v>
      </c>
      <c r="G203" s="71">
        <v>20.485630014308502</v>
      </c>
      <c r="H203" s="71">
        <v>23.141339765138447</v>
      </c>
      <c r="I203" s="81">
        <v>2.9201778543106762</v>
      </c>
      <c r="J203" s="160">
        <v>0.1662455271695687</v>
      </c>
      <c r="K203" s="81">
        <v>5.5758876051406219</v>
      </c>
      <c r="L203" s="160">
        <v>0.31743490314691181</v>
      </c>
      <c r="M203" s="36"/>
      <c r="N203" s="59"/>
      <c r="O203" s="36"/>
    </row>
    <row r="204" spans="1:15" ht="14.5" x14ac:dyDescent="0.35">
      <c r="A204" s="92">
        <v>3</v>
      </c>
      <c r="B204" s="62" t="s">
        <v>685</v>
      </c>
      <c r="C204" s="61">
        <v>253</v>
      </c>
      <c r="D204" s="62" t="s">
        <v>1029</v>
      </c>
      <c r="E204" s="44" t="s">
        <v>852</v>
      </c>
      <c r="F204" s="157">
        <v>138.67371284949277</v>
      </c>
      <c r="G204" s="70">
        <v>159.62913718674042</v>
      </c>
      <c r="H204" s="70">
        <v>180.21696561166934</v>
      </c>
      <c r="I204" s="80">
        <v>20.955424337247649</v>
      </c>
      <c r="J204" s="159">
        <v>0.15111316994873625</v>
      </c>
      <c r="K204" s="80">
        <v>41.543252762176564</v>
      </c>
      <c r="L204" s="159">
        <v>0.29957554253461777</v>
      </c>
      <c r="M204" s="36"/>
      <c r="N204" s="59"/>
      <c r="O204" s="36"/>
    </row>
    <row r="205" spans="1:15" ht="14" x14ac:dyDescent="0.3">
      <c r="A205" s="93">
        <v>4</v>
      </c>
      <c r="B205" s="44" t="s">
        <v>848</v>
      </c>
      <c r="C205" s="43">
        <v>2530</v>
      </c>
      <c r="D205" s="44" t="s">
        <v>1030</v>
      </c>
      <c r="E205" s="44">
        <v>1</v>
      </c>
      <c r="F205" s="158">
        <v>2.2077092449581737</v>
      </c>
      <c r="G205" s="71">
        <v>2.5222620151437125</v>
      </c>
      <c r="H205" s="71">
        <v>2.8376981846589802</v>
      </c>
      <c r="I205" s="81">
        <v>0.31455277018553884</v>
      </c>
      <c r="J205" s="160">
        <v>0.14247925577332912</v>
      </c>
      <c r="K205" s="81">
        <v>0.62998893970080649</v>
      </c>
      <c r="L205" s="160">
        <v>0.28535865451464465</v>
      </c>
      <c r="M205" s="36"/>
      <c r="N205" s="59"/>
      <c r="O205" s="36"/>
    </row>
    <row r="206" spans="1:15" ht="14" x14ac:dyDescent="0.3">
      <c r="A206" s="93">
        <v>4</v>
      </c>
      <c r="B206" s="44" t="s">
        <v>685</v>
      </c>
      <c r="C206" s="43">
        <v>2531</v>
      </c>
      <c r="D206" s="44" t="s">
        <v>1031</v>
      </c>
      <c r="E206" s="44">
        <v>1</v>
      </c>
      <c r="F206" s="158">
        <v>81.125847344609184</v>
      </c>
      <c r="G206" s="71">
        <v>93.398611425032371</v>
      </c>
      <c r="H206" s="71">
        <v>105.45152973008065</v>
      </c>
      <c r="I206" s="81">
        <v>12.272764080423187</v>
      </c>
      <c r="J206" s="160">
        <v>0.15128056571527099</v>
      </c>
      <c r="K206" s="81">
        <v>24.325682385471467</v>
      </c>
      <c r="L206" s="160">
        <v>0.29985119640279378</v>
      </c>
      <c r="M206" s="36"/>
      <c r="N206" s="59"/>
      <c r="O206" s="36"/>
    </row>
    <row r="207" spans="1:15" ht="14" x14ac:dyDescent="0.3">
      <c r="A207" s="93">
        <v>4</v>
      </c>
      <c r="B207" s="44" t="s">
        <v>685</v>
      </c>
      <c r="C207" s="43">
        <v>2532</v>
      </c>
      <c r="D207" s="44" t="s">
        <v>1032</v>
      </c>
      <c r="E207" s="44">
        <v>1</v>
      </c>
      <c r="F207" s="158">
        <v>5.7769872155036435</v>
      </c>
      <c r="G207" s="71">
        <v>6.6542875437265012</v>
      </c>
      <c r="H207" s="71">
        <v>7.5181341116871687</v>
      </c>
      <c r="I207" s="81">
        <v>0.87730032822285775</v>
      </c>
      <c r="J207" s="160">
        <v>0.15186122030328458</v>
      </c>
      <c r="K207" s="81">
        <v>1.7411468961835253</v>
      </c>
      <c r="L207" s="160">
        <v>0.30139358652392834</v>
      </c>
      <c r="M207" s="36"/>
      <c r="N207" s="59"/>
      <c r="O207" s="36"/>
    </row>
    <row r="208" spans="1:15" ht="14" x14ac:dyDescent="0.3">
      <c r="A208" s="93">
        <v>4</v>
      </c>
      <c r="B208" s="44" t="s">
        <v>685</v>
      </c>
      <c r="C208" s="43">
        <v>2533</v>
      </c>
      <c r="D208" s="44" t="s">
        <v>1033</v>
      </c>
      <c r="E208" s="44">
        <v>1</v>
      </c>
      <c r="F208" s="158">
        <v>15.28582549134352</v>
      </c>
      <c r="G208" s="71">
        <v>17.594103512254634</v>
      </c>
      <c r="H208" s="71">
        <v>19.858863368111592</v>
      </c>
      <c r="I208" s="81">
        <v>2.3082780209111142</v>
      </c>
      <c r="J208" s="160">
        <v>0.15100774388784635</v>
      </c>
      <c r="K208" s="81">
        <v>4.5730378767680726</v>
      </c>
      <c r="L208" s="160">
        <v>0.29916852572717256</v>
      </c>
      <c r="M208" s="36"/>
      <c r="N208" s="59"/>
      <c r="O208" s="36"/>
    </row>
    <row r="209" spans="1:15" ht="14" x14ac:dyDescent="0.3">
      <c r="A209" s="93">
        <v>4</v>
      </c>
      <c r="B209" s="44" t="s">
        <v>685</v>
      </c>
      <c r="C209" s="43">
        <v>2534</v>
      </c>
      <c r="D209" s="44" t="s">
        <v>1034</v>
      </c>
      <c r="E209" s="44">
        <v>1</v>
      </c>
      <c r="F209" s="158">
        <v>3.7573703876250866</v>
      </c>
      <c r="G209" s="71">
        <v>4.3153916663002878</v>
      </c>
      <c r="H209" s="71">
        <v>4.8634375446000115</v>
      </c>
      <c r="I209" s="81">
        <v>0.55802127867520124</v>
      </c>
      <c r="J209" s="160">
        <v>0.14851377987995168</v>
      </c>
      <c r="K209" s="81">
        <v>1.106067156974925</v>
      </c>
      <c r="L209" s="160">
        <v>0.29437267100889525</v>
      </c>
      <c r="M209" s="36"/>
      <c r="N209" s="59"/>
      <c r="O209" s="36"/>
    </row>
    <row r="210" spans="1:15" ht="14" x14ac:dyDescent="0.3">
      <c r="A210" s="93">
        <v>4</v>
      </c>
      <c r="B210" s="44" t="s">
        <v>685</v>
      </c>
      <c r="C210" s="43">
        <v>2535</v>
      </c>
      <c r="D210" s="44" t="s">
        <v>1035</v>
      </c>
      <c r="E210" s="44">
        <v>1</v>
      </c>
      <c r="F210" s="158">
        <v>9.4833173346375723</v>
      </c>
      <c r="G210" s="71">
        <v>10.922865614968281</v>
      </c>
      <c r="H210" s="71">
        <v>12.338054167247519</v>
      </c>
      <c r="I210" s="81">
        <v>1.4395482803307083</v>
      </c>
      <c r="J210" s="160">
        <v>0.15179796578912283</v>
      </c>
      <c r="K210" s="81">
        <v>2.8547368326099463</v>
      </c>
      <c r="L210" s="160">
        <v>0.30102723887379529</v>
      </c>
      <c r="M210" s="36"/>
      <c r="N210" s="59"/>
      <c r="O210" s="36"/>
    </row>
    <row r="211" spans="1:15" ht="14" x14ac:dyDescent="0.3">
      <c r="A211" s="93">
        <v>4</v>
      </c>
      <c r="B211" s="44" t="s">
        <v>685</v>
      </c>
      <c r="C211" s="43">
        <v>2539</v>
      </c>
      <c r="D211" s="44" t="s">
        <v>1036</v>
      </c>
      <c r="E211" s="44">
        <v>1</v>
      </c>
      <c r="F211" s="158">
        <v>21.036655830815604</v>
      </c>
      <c r="G211" s="71">
        <v>24.221615409314591</v>
      </c>
      <c r="H211" s="71">
        <v>27.349248505283406</v>
      </c>
      <c r="I211" s="81">
        <v>3.1849595784989866</v>
      </c>
      <c r="J211" s="160">
        <v>0.15140046992799538</v>
      </c>
      <c r="K211" s="81">
        <v>6.3125926744678011</v>
      </c>
      <c r="L211" s="160">
        <v>0.3000758640173587</v>
      </c>
      <c r="M211" s="36"/>
      <c r="N211" s="59"/>
      <c r="O211" s="36"/>
    </row>
    <row r="212" spans="1:15" ht="14.5" x14ac:dyDescent="0.35">
      <c r="A212" s="92">
        <v>3</v>
      </c>
      <c r="B212" s="62" t="s">
        <v>685</v>
      </c>
      <c r="C212" s="61">
        <v>254</v>
      </c>
      <c r="D212" s="62" t="s">
        <v>1037</v>
      </c>
      <c r="E212" s="44" t="s">
        <v>852</v>
      </c>
      <c r="F212" s="157">
        <v>394.8303803776796</v>
      </c>
      <c r="G212" s="70">
        <v>439.45824418210879</v>
      </c>
      <c r="H212" s="70">
        <v>489.33276788210622</v>
      </c>
      <c r="I212" s="80">
        <v>44.627863804429182</v>
      </c>
      <c r="J212" s="159">
        <v>0.1130304708612845</v>
      </c>
      <c r="K212" s="80">
        <v>94.502387504426622</v>
      </c>
      <c r="L212" s="159">
        <v>0.23934933125974067</v>
      </c>
      <c r="M212" s="36"/>
      <c r="N212" s="59"/>
      <c r="O212" s="36"/>
    </row>
    <row r="213" spans="1:15" ht="14" x14ac:dyDescent="0.3">
      <c r="A213" s="93">
        <v>4</v>
      </c>
      <c r="B213" s="44" t="s">
        <v>848</v>
      </c>
      <c r="C213" s="43">
        <v>2540</v>
      </c>
      <c r="D213" s="44" t="s">
        <v>1038</v>
      </c>
      <c r="E213" s="44">
        <v>1</v>
      </c>
      <c r="F213" s="158">
        <v>0.16313325304411128</v>
      </c>
      <c r="G213" s="71">
        <v>0.18445674843582657</v>
      </c>
      <c r="H213" s="71">
        <v>0.20596729289374804</v>
      </c>
      <c r="I213" s="81">
        <v>2.1323495391715297E-2</v>
      </c>
      <c r="J213" s="160">
        <v>0.13071213252854955</v>
      </c>
      <c r="K213" s="81">
        <v>4.2834039849636768E-2</v>
      </c>
      <c r="L213" s="160">
        <v>0.26257086798884843</v>
      </c>
      <c r="M213" s="36"/>
      <c r="N213" s="59"/>
      <c r="O213" s="36"/>
    </row>
    <row r="214" spans="1:15" ht="14" x14ac:dyDescent="0.3">
      <c r="A214" s="93">
        <v>4</v>
      </c>
      <c r="B214" s="44" t="s">
        <v>685</v>
      </c>
      <c r="C214" s="43">
        <v>2541</v>
      </c>
      <c r="D214" s="44" t="s">
        <v>1039</v>
      </c>
      <c r="E214" s="44">
        <v>1</v>
      </c>
      <c r="F214" s="158">
        <v>19.12679904791403</v>
      </c>
      <c r="G214" s="71">
        <v>21.254576240649389</v>
      </c>
      <c r="H214" s="71">
        <v>23.653249284905343</v>
      </c>
      <c r="I214" s="81">
        <v>2.1277771927353584</v>
      </c>
      <c r="J214" s="160">
        <v>0.11124585914272009</v>
      </c>
      <c r="K214" s="81">
        <v>4.5264502369913124</v>
      </c>
      <c r="L214" s="160">
        <v>0.23665487495593071</v>
      </c>
      <c r="M214" s="36"/>
      <c r="N214" s="59"/>
      <c r="O214" s="36"/>
    </row>
    <row r="215" spans="1:15" ht="14" x14ac:dyDescent="0.3">
      <c r="A215" s="93">
        <v>4</v>
      </c>
      <c r="B215" s="44" t="s">
        <v>685</v>
      </c>
      <c r="C215" s="43">
        <v>2542</v>
      </c>
      <c r="D215" s="44" t="s">
        <v>1040</v>
      </c>
      <c r="E215" s="44">
        <v>1</v>
      </c>
      <c r="F215" s="158">
        <v>8.838102768400832</v>
      </c>
      <c r="G215" s="71">
        <v>9.7644220497642191</v>
      </c>
      <c r="H215" s="71">
        <v>10.737351718397331</v>
      </c>
      <c r="I215" s="81">
        <v>0.92631928136338715</v>
      </c>
      <c r="J215" s="160">
        <v>0.10480974318100141</v>
      </c>
      <c r="K215" s="81">
        <v>1.8992489499964993</v>
      </c>
      <c r="L215" s="160">
        <v>0.21489328646267258</v>
      </c>
      <c r="M215" s="36"/>
      <c r="N215" s="59"/>
      <c r="O215" s="36"/>
    </row>
    <row r="216" spans="1:15" ht="14" x14ac:dyDescent="0.3">
      <c r="A216" s="93">
        <v>4</v>
      </c>
      <c r="B216" s="44" t="s">
        <v>685</v>
      </c>
      <c r="C216" s="43">
        <v>2543</v>
      </c>
      <c r="D216" s="44" t="s">
        <v>1041</v>
      </c>
      <c r="E216" s="44">
        <v>1</v>
      </c>
      <c r="F216" s="158">
        <v>22.958082876964767</v>
      </c>
      <c r="G216" s="71">
        <v>25.536457033834662</v>
      </c>
      <c r="H216" s="71">
        <v>28.42398620130388</v>
      </c>
      <c r="I216" s="81">
        <v>2.578374156869895</v>
      </c>
      <c r="J216" s="160">
        <v>0.1123079035252082</v>
      </c>
      <c r="K216" s="81">
        <v>5.4659033243391129</v>
      </c>
      <c r="L216" s="160">
        <v>0.23808187093110394</v>
      </c>
      <c r="M216" s="36"/>
      <c r="N216" s="59"/>
      <c r="O216" s="36"/>
    </row>
    <row r="217" spans="1:15" ht="14" x14ac:dyDescent="0.3">
      <c r="A217" s="93">
        <v>4</v>
      </c>
      <c r="B217" s="44" t="s">
        <v>685</v>
      </c>
      <c r="C217" s="43">
        <v>2544</v>
      </c>
      <c r="D217" s="44" t="s">
        <v>1042</v>
      </c>
      <c r="E217" s="44">
        <v>1</v>
      </c>
      <c r="F217" s="158">
        <v>343.74426243135582</v>
      </c>
      <c r="G217" s="71">
        <v>382.71833210942469</v>
      </c>
      <c r="H217" s="71">
        <v>426.31221338460597</v>
      </c>
      <c r="I217" s="81">
        <v>38.974069678068872</v>
      </c>
      <c r="J217" s="160">
        <v>0.11338100424542157</v>
      </c>
      <c r="K217" s="81">
        <v>82.567950953250147</v>
      </c>
      <c r="L217" s="160">
        <v>0.2402016847328137</v>
      </c>
      <c r="M217" s="36"/>
      <c r="N217" s="59"/>
      <c r="O217" s="36"/>
    </row>
    <row r="218" spans="1:15" ht="14" x14ac:dyDescent="0.3">
      <c r="A218" s="91">
        <v>2</v>
      </c>
      <c r="B218" s="40" t="s">
        <v>685</v>
      </c>
      <c r="C218" s="39">
        <v>26</v>
      </c>
      <c r="D218" s="40" t="s">
        <v>1043</v>
      </c>
      <c r="E218" s="44" t="s">
        <v>852</v>
      </c>
      <c r="F218" s="41">
        <v>404.63586065357219</v>
      </c>
      <c r="G218" s="72">
        <v>462.68586625525228</v>
      </c>
      <c r="H218" s="72">
        <v>504.73182937917011</v>
      </c>
      <c r="I218" s="79">
        <v>58.050005601680084</v>
      </c>
      <c r="J218" s="152">
        <v>0.14346233551301432</v>
      </c>
      <c r="K218" s="79">
        <v>100.09596872559791</v>
      </c>
      <c r="L218" s="152">
        <v>0.24737295543682611</v>
      </c>
      <c r="M218" s="36"/>
      <c r="N218" s="59"/>
      <c r="O218" s="36"/>
    </row>
    <row r="219" spans="1:15" ht="14.5" x14ac:dyDescent="0.35">
      <c r="A219" s="92">
        <v>3</v>
      </c>
      <c r="B219" s="62" t="s">
        <v>848</v>
      </c>
      <c r="C219" s="61">
        <v>260</v>
      </c>
      <c r="D219" s="62" t="s">
        <v>1044</v>
      </c>
      <c r="E219" s="44" t="s">
        <v>852</v>
      </c>
      <c r="F219" s="157">
        <v>22.801558811220229</v>
      </c>
      <c r="G219" s="70">
        <v>25.394001030917845</v>
      </c>
      <c r="H219" s="70">
        <v>27.483229695622182</v>
      </c>
      <c r="I219" s="80">
        <v>2.5924422196976167</v>
      </c>
      <c r="J219" s="159">
        <v>0.11369583286656376</v>
      </c>
      <c r="K219" s="80">
        <v>4.681670884401953</v>
      </c>
      <c r="L219" s="159">
        <v>0.20532240462867793</v>
      </c>
      <c r="M219" s="36"/>
      <c r="N219" s="59"/>
      <c r="O219" s="36"/>
    </row>
    <row r="220" spans="1:15" ht="14" x14ac:dyDescent="0.3">
      <c r="A220" s="93">
        <v>4</v>
      </c>
      <c r="B220" s="44" t="s">
        <v>848</v>
      </c>
      <c r="C220" s="43">
        <v>2600</v>
      </c>
      <c r="D220" s="44" t="s">
        <v>1044</v>
      </c>
      <c r="E220" s="44">
        <v>1</v>
      </c>
      <c r="F220" s="158">
        <v>22.801558811220229</v>
      </c>
      <c r="G220" s="71">
        <v>25.394001030917845</v>
      </c>
      <c r="H220" s="71">
        <v>27.483229695622182</v>
      </c>
      <c r="I220" s="81">
        <v>2.5924422196976167</v>
      </c>
      <c r="J220" s="160">
        <v>0.11369583286656376</v>
      </c>
      <c r="K220" s="81">
        <v>4.681670884401953</v>
      </c>
      <c r="L220" s="160">
        <v>0.20532240462867793</v>
      </c>
      <c r="M220" s="36"/>
      <c r="N220" s="59"/>
      <c r="O220" s="36"/>
    </row>
    <row r="221" spans="1:15" ht="14.5" x14ac:dyDescent="0.35">
      <c r="A221" s="92">
        <v>3</v>
      </c>
      <c r="B221" s="62" t="s">
        <v>685</v>
      </c>
      <c r="C221" s="61">
        <v>261</v>
      </c>
      <c r="D221" s="62" t="s">
        <v>1045</v>
      </c>
      <c r="E221" s="44" t="s">
        <v>852</v>
      </c>
      <c r="F221" s="157">
        <v>247.10430378352683</v>
      </c>
      <c r="G221" s="70">
        <v>283.24372631888377</v>
      </c>
      <c r="H221" s="70">
        <v>309.16177457219629</v>
      </c>
      <c r="I221" s="80">
        <v>36.139422535356942</v>
      </c>
      <c r="J221" s="159">
        <v>0.14625169202644289</v>
      </c>
      <c r="K221" s="80">
        <v>62.057470788669463</v>
      </c>
      <c r="L221" s="159">
        <v>0.25113876949320274</v>
      </c>
      <c r="M221" s="36"/>
      <c r="N221" s="59"/>
      <c r="O221" s="36"/>
    </row>
    <row r="222" spans="1:15" ht="14" x14ac:dyDescent="0.3">
      <c r="A222" s="93">
        <v>4</v>
      </c>
      <c r="B222" s="44" t="s">
        <v>848</v>
      </c>
      <c r="C222" s="43">
        <v>2610</v>
      </c>
      <c r="D222" s="44" t="s">
        <v>1046</v>
      </c>
      <c r="E222" s="44">
        <v>1</v>
      </c>
      <c r="F222" s="158">
        <v>0.59142063766164443</v>
      </c>
      <c r="G222" s="71">
        <v>0.65832497882353991</v>
      </c>
      <c r="H222" s="71">
        <v>0.71211271640786755</v>
      </c>
      <c r="I222" s="81">
        <v>6.6904341161895475E-2</v>
      </c>
      <c r="J222" s="160">
        <v>0.11312479967966889</v>
      </c>
      <c r="K222" s="81">
        <v>0.12069207874622312</v>
      </c>
      <c r="L222" s="160">
        <v>0.20407146971301987</v>
      </c>
      <c r="M222" s="36"/>
      <c r="N222" s="59"/>
      <c r="O222" s="36"/>
    </row>
    <row r="223" spans="1:15" ht="14" x14ac:dyDescent="0.3">
      <c r="A223" s="93">
        <v>4</v>
      </c>
      <c r="B223" s="44" t="s">
        <v>685</v>
      </c>
      <c r="C223" s="43">
        <v>2611</v>
      </c>
      <c r="D223" s="44" t="s">
        <v>1047</v>
      </c>
      <c r="E223" s="44">
        <v>1</v>
      </c>
      <c r="F223" s="158">
        <v>54.469251971255481</v>
      </c>
      <c r="G223" s="71">
        <v>62.155580202168231</v>
      </c>
      <c r="H223" s="71">
        <v>67.824009191227304</v>
      </c>
      <c r="I223" s="81">
        <v>7.6863282309127499</v>
      </c>
      <c r="J223" s="160">
        <v>0.14111315930993479</v>
      </c>
      <c r="K223" s="81">
        <v>13.354757219971823</v>
      </c>
      <c r="L223" s="160">
        <v>0.24517974337190093</v>
      </c>
      <c r="M223" s="36"/>
      <c r="N223" s="59"/>
      <c r="O223" s="36"/>
    </row>
    <row r="224" spans="1:15" ht="14" x14ac:dyDescent="0.3">
      <c r="A224" s="93">
        <v>4</v>
      </c>
      <c r="B224" s="44" t="s">
        <v>685</v>
      </c>
      <c r="C224" s="43">
        <v>2612</v>
      </c>
      <c r="D224" s="44" t="s">
        <v>1048</v>
      </c>
      <c r="E224" s="44">
        <v>1</v>
      </c>
      <c r="F224" s="158">
        <v>15.027608647502014</v>
      </c>
      <c r="G224" s="71">
        <v>17.303844094051055</v>
      </c>
      <c r="H224" s="71">
        <v>18.88955310745455</v>
      </c>
      <c r="I224" s="81">
        <v>2.2762354465490411</v>
      </c>
      <c r="J224" s="160">
        <v>0.15147023721085612</v>
      </c>
      <c r="K224" s="81">
        <v>3.8619444599525359</v>
      </c>
      <c r="L224" s="160">
        <v>0.25698995432613259</v>
      </c>
      <c r="M224" s="36"/>
      <c r="N224" s="59"/>
      <c r="O224" s="36"/>
    </row>
    <row r="225" spans="1:15" ht="14" x14ac:dyDescent="0.3">
      <c r="A225" s="93">
        <v>4</v>
      </c>
      <c r="B225" s="44" t="s">
        <v>685</v>
      </c>
      <c r="C225" s="43">
        <v>2613</v>
      </c>
      <c r="D225" s="44" t="s">
        <v>1049</v>
      </c>
      <c r="E225" s="44">
        <v>1</v>
      </c>
      <c r="F225" s="158">
        <v>177.01602252710768</v>
      </c>
      <c r="G225" s="71">
        <v>203.12597704384095</v>
      </c>
      <c r="H225" s="71">
        <v>221.73609955710657</v>
      </c>
      <c r="I225" s="81">
        <v>26.109954516733268</v>
      </c>
      <c r="J225" s="160">
        <v>0.14750051517361867</v>
      </c>
      <c r="K225" s="81">
        <v>44.72007702999889</v>
      </c>
      <c r="L225" s="160">
        <v>0.25263293340098969</v>
      </c>
      <c r="M225" s="36"/>
      <c r="N225" s="59"/>
      <c r="O225" s="36"/>
    </row>
    <row r="226" spans="1:15" ht="14.5" x14ac:dyDescent="0.35">
      <c r="A226" s="92">
        <v>3</v>
      </c>
      <c r="B226" s="62" t="s">
        <v>685</v>
      </c>
      <c r="C226" s="61">
        <v>262</v>
      </c>
      <c r="D226" s="62" t="s">
        <v>1050</v>
      </c>
      <c r="E226" s="44" t="s">
        <v>852</v>
      </c>
      <c r="F226" s="157">
        <v>63.841288239752778</v>
      </c>
      <c r="G226" s="70">
        <v>72.936729184010034</v>
      </c>
      <c r="H226" s="70">
        <v>79.5826963390695</v>
      </c>
      <c r="I226" s="80">
        <v>9.0954409442572555</v>
      </c>
      <c r="J226" s="159">
        <v>0.14246957094756268</v>
      </c>
      <c r="K226" s="80">
        <v>15.741408099316722</v>
      </c>
      <c r="L226" s="159">
        <v>0.24657096580195326</v>
      </c>
      <c r="M226" s="36"/>
      <c r="N226" s="59"/>
      <c r="O226" s="36"/>
    </row>
    <row r="227" spans="1:15" ht="14" x14ac:dyDescent="0.3">
      <c r="A227" s="93">
        <v>4</v>
      </c>
      <c r="B227" s="44" t="s">
        <v>685</v>
      </c>
      <c r="C227" s="43">
        <v>2621</v>
      </c>
      <c r="D227" s="44" t="s">
        <v>1050</v>
      </c>
      <c r="E227" s="44">
        <v>1</v>
      </c>
      <c r="F227" s="158">
        <v>63.841288239752778</v>
      </c>
      <c r="G227" s="71">
        <v>72.936729184010034</v>
      </c>
      <c r="H227" s="71">
        <v>79.5826963390695</v>
      </c>
      <c r="I227" s="81">
        <v>9.0954409442572555</v>
      </c>
      <c r="J227" s="160">
        <v>0.14246957094756268</v>
      </c>
      <c r="K227" s="81">
        <v>15.741408099316722</v>
      </c>
      <c r="L227" s="160">
        <v>0.24657096580195326</v>
      </c>
      <c r="M227" s="36"/>
      <c r="N227" s="59"/>
      <c r="O227" s="36"/>
    </row>
    <row r="228" spans="1:15" ht="14.5" x14ac:dyDescent="0.35">
      <c r="A228" s="92">
        <v>3</v>
      </c>
      <c r="B228" s="62" t="s">
        <v>685</v>
      </c>
      <c r="C228" s="61">
        <v>263</v>
      </c>
      <c r="D228" s="62" t="s">
        <v>1051</v>
      </c>
      <c r="E228" s="44" t="s">
        <v>852</v>
      </c>
      <c r="F228" s="157">
        <v>70.888709819072403</v>
      </c>
      <c r="G228" s="70">
        <v>81.11140972144068</v>
      </c>
      <c r="H228" s="70">
        <v>88.504128772282101</v>
      </c>
      <c r="I228" s="80">
        <v>10.222699902368277</v>
      </c>
      <c r="J228" s="159">
        <v>0.14420772967175494</v>
      </c>
      <c r="K228" s="80">
        <v>17.615418953209698</v>
      </c>
      <c r="L228" s="159">
        <v>0.2484939985248584</v>
      </c>
      <c r="M228" s="36"/>
      <c r="N228" s="59"/>
      <c r="O228" s="36"/>
    </row>
    <row r="229" spans="1:15" ht="14" x14ac:dyDescent="0.3">
      <c r="A229" s="93">
        <v>4</v>
      </c>
      <c r="B229" s="44" t="s">
        <v>848</v>
      </c>
      <c r="C229" s="43">
        <v>2630</v>
      </c>
      <c r="D229" s="44" t="s">
        <v>1052</v>
      </c>
      <c r="E229" s="44">
        <v>1</v>
      </c>
      <c r="F229" s="158">
        <v>0.26745953273522138</v>
      </c>
      <c r="G229" s="71">
        <v>0.29673965069473651</v>
      </c>
      <c r="H229" s="71">
        <v>0.32159135680257783</v>
      </c>
      <c r="I229" s="81">
        <v>2.9280117959515128E-2</v>
      </c>
      <c r="J229" s="160">
        <v>0.10947494620990658</v>
      </c>
      <c r="K229" s="81">
        <v>5.4131824067356449E-2</v>
      </c>
      <c r="L229" s="160">
        <v>0.20239257697703997</v>
      </c>
      <c r="M229" s="36"/>
      <c r="N229" s="59"/>
      <c r="O229" s="36"/>
    </row>
    <row r="230" spans="1:15" ht="14" x14ac:dyDescent="0.3">
      <c r="A230" s="93">
        <v>4</v>
      </c>
      <c r="B230" s="44" t="s">
        <v>685</v>
      </c>
      <c r="C230" s="43">
        <v>2631</v>
      </c>
      <c r="D230" s="44" t="s">
        <v>1053</v>
      </c>
      <c r="E230" s="44">
        <v>1</v>
      </c>
      <c r="F230" s="158">
        <v>43.080262082336603</v>
      </c>
      <c r="G230" s="71">
        <v>49.422448777872773</v>
      </c>
      <c r="H230" s="71">
        <v>53.911715089651537</v>
      </c>
      <c r="I230" s="81">
        <v>6.3421866955361708</v>
      </c>
      <c r="J230" s="160">
        <v>0.14721792275577958</v>
      </c>
      <c r="K230" s="81">
        <v>10.831453007314934</v>
      </c>
      <c r="L230" s="160">
        <v>0.25142495620415356</v>
      </c>
      <c r="M230" s="36"/>
      <c r="N230" s="59"/>
      <c r="O230" s="36"/>
    </row>
    <row r="231" spans="1:15" ht="14" x14ac:dyDescent="0.3">
      <c r="A231" s="93">
        <v>4</v>
      </c>
      <c r="B231" s="44" t="s">
        <v>685</v>
      </c>
      <c r="C231" s="43">
        <v>2632</v>
      </c>
      <c r="D231" s="44" t="s">
        <v>1054</v>
      </c>
      <c r="E231" s="44">
        <v>1</v>
      </c>
      <c r="F231" s="158">
        <v>14.613564205894342</v>
      </c>
      <c r="G231" s="71">
        <v>16.799018780623342</v>
      </c>
      <c r="H231" s="71">
        <v>18.329824707407379</v>
      </c>
      <c r="I231" s="81">
        <v>2.1854545747290004</v>
      </c>
      <c r="J231" s="160">
        <v>0.1495497295483536</v>
      </c>
      <c r="K231" s="81">
        <v>3.7162605015130374</v>
      </c>
      <c r="L231" s="160">
        <v>0.25430212979897782</v>
      </c>
      <c r="M231" s="36"/>
      <c r="N231" s="59"/>
      <c r="O231" s="36"/>
    </row>
    <row r="232" spans="1:15" ht="14" x14ac:dyDescent="0.3">
      <c r="A232" s="93">
        <v>4</v>
      </c>
      <c r="B232" s="44" t="s">
        <v>685</v>
      </c>
      <c r="C232" s="43">
        <v>2633</v>
      </c>
      <c r="D232" s="44" t="s">
        <v>1055</v>
      </c>
      <c r="E232" s="44">
        <v>1</v>
      </c>
      <c r="F232" s="158">
        <v>12.927423998106237</v>
      </c>
      <c r="G232" s="71">
        <v>14.593202512249835</v>
      </c>
      <c r="H232" s="71">
        <v>15.940997618420607</v>
      </c>
      <c r="I232" s="81">
        <v>1.6657785141435983</v>
      </c>
      <c r="J232" s="160">
        <v>0.12885618313343949</v>
      </c>
      <c r="K232" s="81">
        <v>3.0135736203143697</v>
      </c>
      <c r="L232" s="160">
        <v>0.2331147814719958</v>
      </c>
      <c r="M232" s="36"/>
      <c r="N232" s="59"/>
      <c r="O232" s="36"/>
    </row>
    <row r="233" spans="1:15" ht="14" x14ac:dyDescent="0.3">
      <c r="A233" s="91">
        <v>2</v>
      </c>
      <c r="B233" s="40" t="s">
        <v>685</v>
      </c>
      <c r="C233" s="39">
        <v>27</v>
      </c>
      <c r="D233" s="40" t="s">
        <v>1056</v>
      </c>
      <c r="E233" s="44" t="s">
        <v>852</v>
      </c>
      <c r="F233" s="41">
        <v>314.22722628837653</v>
      </c>
      <c r="G233" s="72">
        <v>358.42847328805158</v>
      </c>
      <c r="H233" s="72">
        <v>397.43926169299328</v>
      </c>
      <c r="I233" s="79">
        <v>44.20124699967505</v>
      </c>
      <c r="J233" s="152">
        <v>0.14066650914300494</v>
      </c>
      <c r="K233" s="79">
        <v>83.212035404616756</v>
      </c>
      <c r="L233" s="152">
        <v>0.26481484875613653</v>
      </c>
      <c r="M233" s="36"/>
      <c r="N233" s="59"/>
      <c r="O233" s="36"/>
    </row>
    <row r="234" spans="1:15" ht="14.5" x14ac:dyDescent="0.35">
      <c r="A234" s="92">
        <v>3</v>
      </c>
      <c r="B234" s="62" t="s">
        <v>848</v>
      </c>
      <c r="C234" s="61">
        <v>270</v>
      </c>
      <c r="D234" s="62" t="s">
        <v>1057</v>
      </c>
      <c r="E234" s="44" t="s">
        <v>852</v>
      </c>
      <c r="F234" s="157">
        <v>0.10001934248682039</v>
      </c>
      <c r="G234" s="70">
        <v>0.11041901995292736</v>
      </c>
      <c r="H234" s="70">
        <v>0.11960842250048667</v>
      </c>
      <c r="I234" s="80">
        <v>1.0399677466106969E-2</v>
      </c>
      <c r="J234" s="159">
        <v>0.10397666298873477</v>
      </c>
      <c r="K234" s="80">
        <v>1.9589080013666285E-2</v>
      </c>
      <c r="L234" s="159">
        <v>0.19585291731194435</v>
      </c>
      <c r="M234" s="36"/>
      <c r="N234" s="59"/>
      <c r="O234" s="36"/>
    </row>
    <row r="235" spans="1:15" ht="14" x14ac:dyDescent="0.3">
      <c r="A235" s="93">
        <v>4</v>
      </c>
      <c r="B235" s="44" t="s">
        <v>848</v>
      </c>
      <c r="C235" s="43">
        <v>2700</v>
      </c>
      <c r="D235" s="44" t="s">
        <v>1057</v>
      </c>
      <c r="E235" s="44">
        <v>1</v>
      </c>
      <c r="F235" s="158">
        <v>0.10001934248682039</v>
      </c>
      <c r="G235" s="71">
        <v>0.11041901995292736</v>
      </c>
      <c r="H235" s="71">
        <v>0.11960842250048667</v>
      </c>
      <c r="I235" s="81">
        <v>1.0399677466106969E-2</v>
      </c>
      <c r="J235" s="160">
        <v>0.10397666298873477</v>
      </c>
      <c r="K235" s="81">
        <v>1.9589080013666285E-2</v>
      </c>
      <c r="L235" s="160">
        <v>0.19585291731194435</v>
      </c>
      <c r="M235" s="36"/>
      <c r="N235" s="59"/>
      <c r="O235" s="36"/>
    </row>
    <row r="236" spans="1:15" ht="14.5" x14ac:dyDescent="0.35">
      <c r="A236" s="92">
        <v>3</v>
      </c>
      <c r="B236" s="62" t="s">
        <v>685</v>
      </c>
      <c r="C236" s="61">
        <v>271</v>
      </c>
      <c r="D236" s="62" t="s">
        <v>1058</v>
      </c>
      <c r="E236" s="44" t="s">
        <v>852</v>
      </c>
      <c r="F236" s="157">
        <v>115.01000926645719</v>
      </c>
      <c r="G236" s="70">
        <v>129.04341635905269</v>
      </c>
      <c r="H236" s="70">
        <v>140.41152370806748</v>
      </c>
      <c r="I236" s="80">
        <v>14.033407092595496</v>
      </c>
      <c r="J236" s="159">
        <v>0.12201900671169104</v>
      </c>
      <c r="K236" s="80">
        <v>25.401514441610288</v>
      </c>
      <c r="L236" s="159">
        <v>0.22086351095546503</v>
      </c>
      <c r="M236" s="36"/>
      <c r="N236" s="59"/>
      <c r="O236" s="36"/>
    </row>
    <row r="237" spans="1:15" ht="14" x14ac:dyDescent="0.3">
      <c r="A237" s="93">
        <v>4</v>
      </c>
      <c r="B237" s="44" t="s">
        <v>848</v>
      </c>
      <c r="C237" s="43">
        <v>2710</v>
      </c>
      <c r="D237" s="44" t="s">
        <v>1059</v>
      </c>
      <c r="E237" s="44">
        <v>1</v>
      </c>
      <c r="F237" s="158">
        <v>9.9746077927691856E-2</v>
      </c>
      <c r="G237" s="71">
        <v>0.11037668831081585</v>
      </c>
      <c r="H237" s="71">
        <v>0.11899715023764554</v>
      </c>
      <c r="I237" s="81">
        <v>1.063061038312399E-2</v>
      </c>
      <c r="J237" s="160">
        <v>0.10657672566163813</v>
      </c>
      <c r="K237" s="81">
        <v>1.9251072309953682E-2</v>
      </c>
      <c r="L237" s="160">
        <v>0.19300079471705359</v>
      </c>
      <c r="M237" s="36"/>
      <c r="N237" s="59"/>
      <c r="O237" s="36"/>
    </row>
    <row r="238" spans="1:15" ht="14" x14ac:dyDescent="0.3">
      <c r="A238" s="93">
        <v>4</v>
      </c>
      <c r="B238" s="44" t="s">
        <v>685</v>
      </c>
      <c r="C238" s="43">
        <v>2711</v>
      </c>
      <c r="D238" s="44" t="s">
        <v>1060</v>
      </c>
      <c r="E238" s="44">
        <v>1</v>
      </c>
      <c r="F238" s="158">
        <v>8.6142891316919847</v>
      </c>
      <c r="G238" s="71">
        <v>9.6184918134414126</v>
      </c>
      <c r="H238" s="71">
        <v>10.442128156659972</v>
      </c>
      <c r="I238" s="81">
        <v>1.0042026817494278</v>
      </c>
      <c r="J238" s="160">
        <v>0.1165740627459281</v>
      </c>
      <c r="K238" s="81">
        <v>1.8278390249679877</v>
      </c>
      <c r="L238" s="160">
        <v>0.21218686731135641</v>
      </c>
      <c r="M238" s="36"/>
      <c r="N238" s="59"/>
      <c r="O238" s="36"/>
    </row>
    <row r="239" spans="1:15" ht="14" x14ac:dyDescent="0.3">
      <c r="A239" s="93">
        <v>4</v>
      </c>
      <c r="B239" s="44" t="s">
        <v>685</v>
      </c>
      <c r="C239" s="43">
        <v>2712</v>
      </c>
      <c r="D239" s="44" t="s">
        <v>1061</v>
      </c>
      <c r="E239" s="44">
        <v>1</v>
      </c>
      <c r="F239" s="158">
        <v>11.984720963022752</v>
      </c>
      <c r="G239" s="71">
        <v>13.302470336444905</v>
      </c>
      <c r="H239" s="71">
        <v>14.471819518854282</v>
      </c>
      <c r="I239" s="81">
        <v>1.3177493734221528</v>
      </c>
      <c r="J239" s="160">
        <v>0.10995244507468237</v>
      </c>
      <c r="K239" s="81">
        <v>2.4870985558315297</v>
      </c>
      <c r="L239" s="160">
        <v>0.20752244157416253</v>
      </c>
      <c r="M239" s="36"/>
      <c r="N239" s="59"/>
      <c r="O239" s="36"/>
    </row>
    <row r="240" spans="1:15" ht="14" x14ac:dyDescent="0.3">
      <c r="A240" s="93">
        <v>4</v>
      </c>
      <c r="B240" s="44" t="s">
        <v>685</v>
      </c>
      <c r="C240" s="43">
        <v>2713</v>
      </c>
      <c r="D240" s="44" t="s">
        <v>1062</v>
      </c>
      <c r="E240" s="44">
        <v>1</v>
      </c>
      <c r="F240" s="158">
        <v>94.311253093814756</v>
      </c>
      <c r="G240" s="71">
        <v>106.01207752085554</v>
      </c>
      <c r="H240" s="71">
        <v>115.37857888231559</v>
      </c>
      <c r="I240" s="81">
        <v>11.700824427040786</v>
      </c>
      <c r="J240" s="160">
        <v>0.12406604772180858</v>
      </c>
      <c r="K240" s="81">
        <v>21.067325788500838</v>
      </c>
      <c r="L240" s="160">
        <v>0.22338082781642629</v>
      </c>
      <c r="M240" s="36"/>
      <c r="N240" s="59"/>
      <c r="O240" s="36"/>
    </row>
    <row r="241" spans="1:15" ht="14.5" x14ac:dyDescent="0.35">
      <c r="A241" s="92">
        <v>3</v>
      </c>
      <c r="B241" s="62" t="s">
        <v>685</v>
      </c>
      <c r="C241" s="61">
        <v>272</v>
      </c>
      <c r="D241" s="62" t="s">
        <v>1063</v>
      </c>
      <c r="E241" s="44" t="s">
        <v>852</v>
      </c>
      <c r="F241" s="157">
        <v>199.11719767943256</v>
      </c>
      <c r="G241" s="70">
        <v>229.27463790904591</v>
      </c>
      <c r="H241" s="70">
        <v>256.9081295624253</v>
      </c>
      <c r="I241" s="80">
        <v>30.157440229613343</v>
      </c>
      <c r="J241" s="159">
        <v>0.15145572849094183</v>
      </c>
      <c r="K241" s="80">
        <v>57.790931882992737</v>
      </c>
      <c r="L241" s="159">
        <v>0.29023576344235652</v>
      </c>
      <c r="M241" s="36"/>
      <c r="N241" s="59"/>
      <c r="O241" s="36"/>
    </row>
    <row r="242" spans="1:15" ht="14" x14ac:dyDescent="0.3">
      <c r="A242" s="93">
        <v>4</v>
      </c>
      <c r="B242" s="44" t="s">
        <v>848</v>
      </c>
      <c r="C242" s="43">
        <v>2720</v>
      </c>
      <c r="D242" s="44" t="s">
        <v>1064</v>
      </c>
      <c r="E242" s="44">
        <v>1</v>
      </c>
      <c r="F242" s="158">
        <v>9.8579425159764103E-2</v>
      </c>
      <c r="G242" s="71">
        <v>0.11133150131727403</v>
      </c>
      <c r="H242" s="71">
        <v>0.12397361842575036</v>
      </c>
      <c r="I242" s="81">
        <v>1.2752076157509923E-2</v>
      </c>
      <c r="J242" s="160">
        <v>0.12935839437938601</v>
      </c>
      <c r="K242" s="81">
        <v>2.5394193265986256E-2</v>
      </c>
      <c r="L242" s="160">
        <v>0.25760135266391349</v>
      </c>
      <c r="M242" s="36"/>
      <c r="N242" s="59"/>
      <c r="O242" s="36"/>
    </row>
    <row r="243" spans="1:15" ht="14" x14ac:dyDescent="0.3">
      <c r="A243" s="93">
        <v>4</v>
      </c>
      <c r="B243" s="44" t="s">
        <v>685</v>
      </c>
      <c r="C243" s="43">
        <v>2721</v>
      </c>
      <c r="D243" s="44" t="s">
        <v>1065</v>
      </c>
      <c r="E243" s="44">
        <v>1</v>
      </c>
      <c r="F243" s="158">
        <v>34.171633834207512</v>
      </c>
      <c r="G243" s="71">
        <v>39.416300687746279</v>
      </c>
      <c r="H243" s="71">
        <v>44.12347440289814</v>
      </c>
      <c r="I243" s="81">
        <v>5.2446668535387673</v>
      </c>
      <c r="J243" s="160">
        <v>0.15348013147350864</v>
      </c>
      <c r="K243" s="81">
        <v>9.9518405686906277</v>
      </c>
      <c r="L243" s="160">
        <v>0.29123104317968951</v>
      </c>
      <c r="M243" s="36"/>
      <c r="N243" s="59"/>
      <c r="O243" s="36"/>
    </row>
    <row r="244" spans="1:15" ht="14" x14ac:dyDescent="0.3">
      <c r="A244" s="93">
        <v>4</v>
      </c>
      <c r="B244" s="44" t="s">
        <v>685</v>
      </c>
      <c r="C244" s="43">
        <v>2722</v>
      </c>
      <c r="D244" s="44" t="s">
        <v>1066</v>
      </c>
      <c r="E244" s="44">
        <v>1</v>
      </c>
      <c r="F244" s="158">
        <v>19.372743099914477</v>
      </c>
      <c r="G244" s="71">
        <v>21.721918461973509</v>
      </c>
      <c r="H244" s="71">
        <v>23.662079153776819</v>
      </c>
      <c r="I244" s="81">
        <v>2.3491753620590323</v>
      </c>
      <c r="J244" s="160">
        <v>0.12126188583326654</v>
      </c>
      <c r="K244" s="81">
        <v>4.2893360538623426</v>
      </c>
      <c r="L244" s="160">
        <v>0.22141087773374116</v>
      </c>
      <c r="M244" s="36"/>
      <c r="N244" s="59"/>
      <c r="O244" s="36"/>
    </row>
    <row r="245" spans="1:15" ht="14" x14ac:dyDescent="0.3">
      <c r="A245" s="93">
        <v>4</v>
      </c>
      <c r="B245" s="44" t="s">
        <v>685</v>
      </c>
      <c r="C245" s="43">
        <v>2723</v>
      </c>
      <c r="D245" s="44" t="s">
        <v>1067</v>
      </c>
      <c r="E245" s="44">
        <v>1</v>
      </c>
      <c r="F245" s="158">
        <v>46.248901451048866</v>
      </c>
      <c r="G245" s="71">
        <v>53.689510164270359</v>
      </c>
      <c r="H245" s="71">
        <v>60.784480936865187</v>
      </c>
      <c r="I245" s="81">
        <v>7.4406087132214935</v>
      </c>
      <c r="J245" s="160">
        <v>0.16088184756338147</v>
      </c>
      <c r="K245" s="81">
        <v>14.535579485816321</v>
      </c>
      <c r="L245" s="160">
        <v>0.31429026484447825</v>
      </c>
      <c r="M245" s="36"/>
      <c r="N245" s="59"/>
      <c r="O245" s="36"/>
    </row>
    <row r="246" spans="1:15" ht="14" x14ac:dyDescent="0.3">
      <c r="A246" s="93">
        <v>4</v>
      </c>
      <c r="B246" s="44" t="s">
        <v>685</v>
      </c>
      <c r="C246" s="43">
        <v>2724</v>
      </c>
      <c r="D246" s="44" t="s">
        <v>1068</v>
      </c>
      <c r="E246" s="44">
        <v>1</v>
      </c>
      <c r="F246" s="158">
        <v>16.144126132336122</v>
      </c>
      <c r="G246" s="71">
        <v>18.122470188311084</v>
      </c>
      <c r="H246" s="71">
        <v>19.693041479342472</v>
      </c>
      <c r="I246" s="81">
        <v>1.9783440559749614</v>
      </c>
      <c r="J246" s="160">
        <v>0.12254265357927348</v>
      </c>
      <c r="K246" s="81">
        <v>3.5489153470063499</v>
      </c>
      <c r="L246" s="160">
        <v>0.21982703293540284</v>
      </c>
      <c r="M246" s="36"/>
      <c r="N246" s="59"/>
      <c r="O246" s="36"/>
    </row>
    <row r="247" spans="1:15" ht="14" x14ac:dyDescent="0.3">
      <c r="A247" s="93">
        <v>4</v>
      </c>
      <c r="B247" s="44" t="s">
        <v>685</v>
      </c>
      <c r="C247" s="43">
        <v>2725</v>
      </c>
      <c r="D247" s="44" t="s">
        <v>1069</v>
      </c>
      <c r="E247" s="44">
        <v>1</v>
      </c>
      <c r="F247" s="158">
        <v>42.871685812963868</v>
      </c>
      <c r="G247" s="71">
        <v>49.903191954991897</v>
      </c>
      <c r="H247" s="71">
        <v>56.510437269083539</v>
      </c>
      <c r="I247" s="81">
        <v>7.0315061420280287</v>
      </c>
      <c r="J247" s="160">
        <v>0.16401282125233771</v>
      </c>
      <c r="K247" s="81">
        <v>13.638751456119671</v>
      </c>
      <c r="L247" s="160">
        <v>0.31812958127239016</v>
      </c>
      <c r="M247" s="36"/>
      <c r="N247" s="59"/>
      <c r="O247" s="36"/>
    </row>
    <row r="248" spans="1:15" ht="14" x14ac:dyDescent="0.3">
      <c r="A248" s="93">
        <v>4</v>
      </c>
      <c r="B248" s="44" t="s">
        <v>685</v>
      </c>
      <c r="C248" s="43">
        <v>2726</v>
      </c>
      <c r="D248" s="44" t="s">
        <v>1070</v>
      </c>
      <c r="E248" s="44">
        <v>1</v>
      </c>
      <c r="F248" s="158">
        <v>40.209527923801986</v>
      </c>
      <c r="G248" s="71">
        <v>46.309914950435505</v>
      </c>
      <c r="H248" s="71">
        <v>52.010642702033408</v>
      </c>
      <c r="I248" s="81">
        <v>6.1003870266335198</v>
      </c>
      <c r="J248" s="160">
        <v>0.15171496263755946</v>
      </c>
      <c r="K248" s="81">
        <v>11.801114778231423</v>
      </c>
      <c r="L248" s="160">
        <v>0.29349050803567789</v>
      </c>
      <c r="M248" s="36"/>
      <c r="N248" s="59"/>
      <c r="O248" s="36"/>
    </row>
    <row r="249" spans="1:15" ht="14" x14ac:dyDescent="0.3">
      <c r="A249" s="94">
        <v>1</v>
      </c>
      <c r="B249" s="50" t="s">
        <v>685</v>
      </c>
      <c r="C249" s="49">
        <v>3</v>
      </c>
      <c r="D249" s="50" t="s">
        <v>44</v>
      </c>
      <c r="E249" s="44" t="s">
        <v>852</v>
      </c>
      <c r="F249" s="51">
        <v>1967.8305511662918</v>
      </c>
      <c r="G249" s="73">
        <v>2049.5338860813295</v>
      </c>
      <c r="H249" s="73">
        <v>2154.5956335705337</v>
      </c>
      <c r="I249" s="82">
        <v>81.703334915037658</v>
      </c>
      <c r="J249" s="154">
        <v>4.1519497126728547E-2</v>
      </c>
      <c r="K249" s="82">
        <v>186.76508240424187</v>
      </c>
      <c r="L249" s="154">
        <v>9.4909128376704066E-2</v>
      </c>
      <c r="M249" s="36"/>
      <c r="N249" s="59"/>
      <c r="O249" s="36"/>
    </row>
    <row r="250" spans="1:15" ht="14" x14ac:dyDescent="0.3">
      <c r="A250" s="91">
        <v>2</v>
      </c>
      <c r="B250" s="40" t="s">
        <v>848</v>
      </c>
      <c r="C250" s="39">
        <v>30</v>
      </c>
      <c r="D250" s="40" t="s">
        <v>1071</v>
      </c>
      <c r="E250" s="44" t="s">
        <v>852</v>
      </c>
      <c r="F250" s="41">
        <v>8.5088539969239871</v>
      </c>
      <c r="G250" s="72">
        <v>8.8125599299678701</v>
      </c>
      <c r="H250" s="72">
        <v>9.266350564049036</v>
      </c>
      <c r="I250" s="79">
        <v>0.30370593304388294</v>
      </c>
      <c r="J250" s="152">
        <v>3.5692930346868823E-2</v>
      </c>
      <c r="K250" s="79">
        <v>0.75749656712504887</v>
      </c>
      <c r="L250" s="152">
        <v>8.9024511103245024E-2</v>
      </c>
      <c r="M250" s="36"/>
      <c r="N250" s="59"/>
      <c r="O250" s="36"/>
    </row>
    <row r="251" spans="1:15" ht="14.5" x14ac:dyDescent="0.35">
      <c r="A251" s="92">
        <v>3</v>
      </c>
      <c r="B251" s="62" t="s">
        <v>848</v>
      </c>
      <c r="C251" s="61">
        <v>300</v>
      </c>
      <c r="D251" s="62" t="s">
        <v>1071</v>
      </c>
      <c r="E251" s="44" t="s">
        <v>852</v>
      </c>
      <c r="F251" s="157">
        <v>8.5088539969239871</v>
      </c>
      <c r="G251" s="70">
        <v>8.8125599299678701</v>
      </c>
      <c r="H251" s="70">
        <v>9.266350564049036</v>
      </c>
      <c r="I251" s="80">
        <v>0.30370593304388294</v>
      </c>
      <c r="J251" s="159">
        <v>3.5692930346868823E-2</v>
      </c>
      <c r="K251" s="80">
        <v>0.75749656712504887</v>
      </c>
      <c r="L251" s="159">
        <v>8.9024511103245024E-2</v>
      </c>
      <c r="M251" s="36"/>
      <c r="N251" s="59"/>
      <c r="O251" s="36"/>
    </row>
    <row r="252" spans="1:15" ht="14" x14ac:dyDescent="0.3">
      <c r="A252" s="93">
        <v>4</v>
      </c>
      <c r="B252" s="44" t="s">
        <v>848</v>
      </c>
      <c r="C252" s="43">
        <v>3000</v>
      </c>
      <c r="D252" s="44" t="s">
        <v>1071</v>
      </c>
      <c r="E252" s="44">
        <v>3</v>
      </c>
      <c r="F252" s="158">
        <v>8.5088539969239871</v>
      </c>
      <c r="G252" s="71">
        <v>8.8125599299678701</v>
      </c>
      <c r="H252" s="71">
        <v>9.266350564049036</v>
      </c>
      <c r="I252" s="81">
        <v>0.30370593304388294</v>
      </c>
      <c r="J252" s="160">
        <v>3.5692930346868823E-2</v>
      </c>
      <c r="K252" s="81">
        <v>0.75749656712504887</v>
      </c>
      <c r="L252" s="160">
        <v>8.9024511103245024E-2</v>
      </c>
      <c r="M252" s="36"/>
      <c r="N252" s="59"/>
      <c r="O252" s="36"/>
    </row>
    <row r="253" spans="1:15" ht="14" x14ac:dyDescent="0.3">
      <c r="A253" s="91">
        <v>2</v>
      </c>
      <c r="B253" s="40" t="s">
        <v>685</v>
      </c>
      <c r="C253" s="39">
        <v>31</v>
      </c>
      <c r="D253" s="40" t="s">
        <v>1072</v>
      </c>
      <c r="E253" s="44" t="s">
        <v>852</v>
      </c>
      <c r="F253" s="41">
        <v>314.42269497557305</v>
      </c>
      <c r="G253" s="72">
        <v>335.05733417335364</v>
      </c>
      <c r="H253" s="72">
        <v>356.72981506565134</v>
      </c>
      <c r="I253" s="79">
        <v>20.634639197780587</v>
      </c>
      <c r="J253" s="152">
        <v>6.5627066771956927E-2</v>
      </c>
      <c r="K253" s="79">
        <v>42.307120090078286</v>
      </c>
      <c r="L253" s="152">
        <v>0.1345549184780222</v>
      </c>
      <c r="M253" s="36"/>
      <c r="N253" s="59"/>
      <c r="O253" s="36"/>
    </row>
    <row r="254" spans="1:15" ht="14.5" x14ac:dyDescent="0.35">
      <c r="A254" s="92">
        <v>3</v>
      </c>
      <c r="B254" s="62" t="s">
        <v>848</v>
      </c>
      <c r="C254" s="61">
        <v>310</v>
      </c>
      <c r="D254" s="62" t="s">
        <v>1073</v>
      </c>
      <c r="E254" s="44" t="s">
        <v>852</v>
      </c>
      <c r="F254" s="157">
        <v>1.8644896237232658</v>
      </c>
      <c r="G254" s="70">
        <v>1.9476054302886496</v>
      </c>
      <c r="H254" s="70">
        <v>2.0565644061100268</v>
      </c>
      <c r="I254" s="80">
        <v>8.3115806565383865E-2</v>
      </c>
      <c r="J254" s="159">
        <v>4.4578315431655149E-2</v>
      </c>
      <c r="K254" s="80">
        <v>0.19207478238676101</v>
      </c>
      <c r="L254" s="159">
        <v>0.10301735120584914</v>
      </c>
      <c r="M254" s="36"/>
      <c r="N254" s="59"/>
      <c r="O254" s="36"/>
    </row>
    <row r="255" spans="1:15" ht="14" x14ac:dyDescent="0.3">
      <c r="A255" s="93">
        <v>4</v>
      </c>
      <c r="B255" s="44" t="s">
        <v>848</v>
      </c>
      <c r="C255" s="43">
        <v>3100</v>
      </c>
      <c r="D255" s="44" t="s">
        <v>1073</v>
      </c>
      <c r="E255" s="44">
        <v>2</v>
      </c>
      <c r="F255" s="158">
        <v>1.8644896237232658</v>
      </c>
      <c r="G255" s="71">
        <v>1.9476054302886496</v>
      </c>
      <c r="H255" s="71">
        <v>2.0565644061100268</v>
      </c>
      <c r="I255" s="81">
        <v>8.3115806565383865E-2</v>
      </c>
      <c r="J255" s="160">
        <v>4.4578315431655149E-2</v>
      </c>
      <c r="K255" s="81">
        <v>0.19207478238676101</v>
      </c>
      <c r="L255" s="160">
        <v>0.10301735120584914</v>
      </c>
      <c r="M255" s="36"/>
      <c r="N255" s="59"/>
      <c r="O255" s="36"/>
    </row>
    <row r="256" spans="1:15" ht="14.5" x14ac:dyDescent="0.35">
      <c r="A256" s="92">
        <v>3</v>
      </c>
      <c r="B256" s="62" t="s">
        <v>685</v>
      </c>
      <c r="C256" s="61">
        <v>311</v>
      </c>
      <c r="D256" s="62" t="s">
        <v>1074</v>
      </c>
      <c r="E256" s="44" t="s">
        <v>852</v>
      </c>
      <c r="F256" s="157">
        <v>68.549450833040197</v>
      </c>
      <c r="G256" s="70">
        <v>71.611411695559852</v>
      </c>
      <c r="H256" s="70">
        <v>76.61239792109896</v>
      </c>
      <c r="I256" s="80">
        <v>3.0619608625196548</v>
      </c>
      <c r="J256" s="159">
        <v>4.4667912365591401E-2</v>
      </c>
      <c r="K256" s="80">
        <v>8.0629470880587633</v>
      </c>
      <c r="L256" s="159">
        <v>0.11762234401697783</v>
      </c>
      <c r="M256" s="36"/>
      <c r="N256" s="59"/>
      <c r="O256" s="36"/>
    </row>
    <row r="257" spans="1:15" ht="14" x14ac:dyDescent="0.3">
      <c r="A257" s="93">
        <v>4</v>
      </c>
      <c r="B257" s="44" t="s">
        <v>848</v>
      </c>
      <c r="C257" s="43">
        <v>3110</v>
      </c>
      <c r="D257" s="44" t="s">
        <v>1075</v>
      </c>
      <c r="E257" s="44">
        <v>2</v>
      </c>
      <c r="F257" s="158">
        <v>0.10136000963948608</v>
      </c>
      <c r="G257" s="71">
        <v>0.10686259703624704</v>
      </c>
      <c r="H257" s="71">
        <v>0.11333528887362745</v>
      </c>
      <c r="I257" s="81">
        <v>5.5025873967609606E-3</v>
      </c>
      <c r="J257" s="160">
        <v>5.4287557946495653E-2</v>
      </c>
      <c r="K257" s="81">
        <v>1.1975279234141378E-2</v>
      </c>
      <c r="L257" s="160">
        <v>0.11814599541510151</v>
      </c>
      <c r="M257" s="36"/>
      <c r="N257" s="59"/>
      <c r="O257" s="36"/>
    </row>
    <row r="258" spans="1:15" ht="14" x14ac:dyDescent="0.3">
      <c r="A258" s="93">
        <v>4</v>
      </c>
      <c r="B258" s="44" t="s">
        <v>685</v>
      </c>
      <c r="C258" s="43">
        <v>3111</v>
      </c>
      <c r="D258" s="44" t="s">
        <v>1076</v>
      </c>
      <c r="E258" s="44">
        <v>2</v>
      </c>
      <c r="F258" s="158">
        <v>2.4304583507300976</v>
      </c>
      <c r="G258" s="71">
        <v>2.4904262252104576</v>
      </c>
      <c r="H258" s="71">
        <v>2.6054230449561437</v>
      </c>
      <c r="I258" s="81">
        <v>5.9967874480360006E-2</v>
      </c>
      <c r="J258" s="160">
        <v>2.4673483691808985E-2</v>
      </c>
      <c r="K258" s="81">
        <v>0.1749646942260461</v>
      </c>
      <c r="L258" s="160">
        <v>7.1988353214729031E-2</v>
      </c>
      <c r="M258" s="36"/>
      <c r="N258" s="59"/>
      <c r="O258" s="36"/>
    </row>
    <row r="259" spans="1:15" ht="14" x14ac:dyDescent="0.3">
      <c r="A259" s="93">
        <v>4</v>
      </c>
      <c r="B259" s="44" t="s">
        <v>685</v>
      </c>
      <c r="C259" s="43">
        <v>3112</v>
      </c>
      <c r="D259" s="44" t="s">
        <v>1077</v>
      </c>
      <c r="E259" s="44">
        <v>2</v>
      </c>
      <c r="F259" s="158">
        <v>41.104955913900874</v>
      </c>
      <c r="G259" s="71">
        <v>43.67062063228795</v>
      </c>
      <c r="H259" s="71">
        <v>47.429239189871851</v>
      </c>
      <c r="I259" s="81">
        <v>2.565664718387076</v>
      </c>
      <c r="J259" s="160">
        <v>6.2417405914779844E-2</v>
      </c>
      <c r="K259" s="81">
        <v>6.3242832759709771</v>
      </c>
      <c r="L259" s="160">
        <v>0.15385695314253414</v>
      </c>
      <c r="M259" s="36"/>
      <c r="N259" s="59"/>
      <c r="O259" s="36"/>
    </row>
    <row r="260" spans="1:15" ht="14" x14ac:dyDescent="0.3">
      <c r="A260" s="93">
        <v>4</v>
      </c>
      <c r="B260" s="44" t="s">
        <v>685</v>
      </c>
      <c r="C260" s="43">
        <v>3113</v>
      </c>
      <c r="D260" s="44" t="s">
        <v>1078</v>
      </c>
      <c r="E260" s="44">
        <v>2</v>
      </c>
      <c r="F260" s="158">
        <v>4.3729033336611574</v>
      </c>
      <c r="G260" s="71">
        <v>4.3846311085717833</v>
      </c>
      <c r="H260" s="71">
        <v>4.5264976586396717</v>
      </c>
      <c r="I260" s="81">
        <v>1.1727774910625932E-2</v>
      </c>
      <c r="J260" s="160">
        <v>2.6819195430984148E-3</v>
      </c>
      <c r="K260" s="81">
        <v>0.15359432497851433</v>
      </c>
      <c r="L260" s="160">
        <v>3.5124107088349295E-2</v>
      </c>
      <c r="M260" s="36"/>
      <c r="N260" s="59"/>
      <c r="O260" s="36"/>
    </row>
    <row r="261" spans="1:15" ht="14" x14ac:dyDescent="0.3">
      <c r="A261" s="93">
        <v>4</v>
      </c>
      <c r="B261" s="44" t="s">
        <v>685</v>
      </c>
      <c r="C261" s="43">
        <v>3114</v>
      </c>
      <c r="D261" s="44" t="s">
        <v>1079</v>
      </c>
      <c r="E261" s="44">
        <v>2</v>
      </c>
      <c r="F261" s="158">
        <v>20.539773225108586</v>
      </c>
      <c r="G261" s="71">
        <v>20.95887113245341</v>
      </c>
      <c r="H261" s="71">
        <v>21.937902738757668</v>
      </c>
      <c r="I261" s="81">
        <v>0.41909790734482399</v>
      </c>
      <c r="J261" s="160">
        <v>2.0404212975073194E-2</v>
      </c>
      <c r="K261" s="81">
        <v>1.3981295136490814</v>
      </c>
      <c r="L261" s="160">
        <v>6.806937439503738E-2</v>
      </c>
      <c r="M261" s="36"/>
      <c r="N261" s="59"/>
      <c r="O261" s="36"/>
    </row>
    <row r="262" spans="1:15" ht="14.5" x14ac:dyDescent="0.35">
      <c r="A262" s="92">
        <v>3</v>
      </c>
      <c r="B262" s="62" t="s">
        <v>685</v>
      </c>
      <c r="C262" s="61">
        <v>312</v>
      </c>
      <c r="D262" s="62" t="s">
        <v>1080</v>
      </c>
      <c r="E262" s="44" t="s">
        <v>852</v>
      </c>
      <c r="F262" s="157">
        <v>166.95542097024421</v>
      </c>
      <c r="G262" s="70">
        <v>177.6843479389965</v>
      </c>
      <c r="H262" s="70">
        <v>188.28946384582198</v>
      </c>
      <c r="I262" s="80">
        <v>10.72892696875229</v>
      </c>
      <c r="J262" s="159">
        <v>6.4262225846889176E-2</v>
      </c>
      <c r="K262" s="80">
        <v>21.334042875577779</v>
      </c>
      <c r="L262" s="159">
        <v>0.12778287013142289</v>
      </c>
      <c r="M262" s="36"/>
      <c r="N262" s="59"/>
      <c r="O262" s="36"/>
    </row>
    <row r="263" spans="1:15" ht="14" x14ac:dyDescent="0.3">
      <c r="A263" s="93">
        <v>4</v>
      </c>
      <c r="B263" s="44" t="s">
        <v>848</v>
      </c>
      <c r="C263" s="43">
        <v>3120</v>
      </c>
      <c r="D263" s="44" t="s">
        <v>1081</v>
      </c>
      <c r="E263" s="44">
        <v>2</v>
      </c>
      <c r="F263" s="158">
        <v>2.1921201941738269</v>
      </c>
      <c r="G263" s="71">
        <v>2.3024768471463388</v>
      </c>
      <c r="H263" s="71">
        <v>2.4253911798961263</v>
      </c>
      <c r="I263" s="81">
        <v>0.11035665297251196</v>
      </c>
      <c r="J263" s="160">
        <v>5.0342427968053882E-2</v>
      </c>
      <c r="K263" s="81">
        <v>0.23327098572229943</v>
      </c>
      <c r="L263" s="160">
        <v>0.10641341033319358</v>
      </c>
      <c r="M263" s="36"/>
      <c r="N263" s="59"/>
      <c r="O263" s="36"/>
    </row>
    <row r="264" spans="1:15" ht="14" x14ac:dyDescent="0.3">
      <c r="A264" s="93">
        <v>4</v>
      </c>
      <c r="B264" s="44" t="s">
        <v>685</v>
      </c>
      <c r="C264" s="43">
        <v>3121</v>
      </c>
      <c r="D264" s="44" t="s">
        <v>1082</v>
      </c>
      <c r="E264" s="44">
        <v>2</v>
      </c>
      <c r="F264" s="158">
        <v>84.989845257997786</v>
      </c>
      <c r="G264" s="71">
        <v>92.292299328158165</v>
      </c>
      <c r="H264" s="71">
        <v>97.501935234768425</v>
      </c>
      <c r="I264" s="81">
        <v>7.3024540701603797</v>
      </c>
      <c r="J264" s="160">
        <v>8.5921489184888081E-2</v>
      </c>
      <c r="K264" s="81">
        <v>12.512089976770639</v>
      </c>
      <c r="L264" s="160">
        <v>0.14721864640167945</v>
      </c>
      <c r="M264" s="36"/>
      <c r="N264" s="59"/>
      <c r="O264" s="36"/>
    </row>
    <row r="265" spans="1:15" ht="14" x14ac:dyDescent="0.3">
      <c r="A265" s="93">
        <v>4</v>
      </c>
      <c r="B265" s="44" t="s">
        <v>685</v>
      </c>
      <c r="C265" s="43">
        <v>3122</v>
      </c>
      <c r="D265" s="44" t="s">
        <v>1083</v>
      </c>
      <c r="E265" s="44">
        <v>2</v>
      </c>
      <c r="F265" s="158">
        <v>14.050017958026711</v>
      </c>
      <c r="G265" s="71">
        <v>14.885922031576545</v>
      </c>
      <c r="H265" s="71">
        <v>15.738728242575876</v>
      </c>
      <c r="I265" s="81">
        <v>0.83590407354983398</v>
      </c>
      <c r="J265" s="160">
        <v>5.9494875810623897E-2</v>
      </c>
      <c r="K265" s="81">
        <v>1.6887102845491651</v>
      </c>
      <c r="L265" s="160">
        <v>0.12019274919036056</v>
      </c>
      <c r="M265" s="36"/>
      <c r="N265" s="59"/>
      <c r="O265" s="36"/>
    </row>
    <row r="266" spans="1:15" ht="14" x14ac:dyDescent="0.3">
      <c r="A266" s="93">
        <v>4</v>
      </c>
      <c r="B266" s="44" t="s">
        <v>685</v>
      </c>
      <c r="C266" s="43">
        <v>3123</v>
      </c>
      <c r="D266" s="44" t="s">
        <v>1084</v>
      </c>
      <c r="E266" s="44">
        <v>2</v>
      </c>
      <c r="F266" s="158">
        <v>10.140753838875654</v>
      </c>
      <c r="G266" s="71">
        <v>10.635957593058329</v>
      </c>
      <c r="H266" s="71">
        <v>11.294664168151151</v>
      </c>
      <c r="I266" s="81">
        <v>0.49520375418267548</v>
      </c>
      <c r="J266" s="160">
        <v>4.8833031749992761E-2</v>
      </c>
      <c r="K266" s="81">
        <v>1.1539103292754973</v>
      </c>
      <c r="L266" s="160">
        <v>0.11378940339246377</v>
      </c>
      <c r="M266" s="36"/>
      <c r="N266" s="59"/>
      <c r="O266" s="36"/>
    </row>
    <row r="267" spans="1:15" ht="14" x14ac:dyDescent="0.3">
      <c r="A267" s="93">
        <v>4</v>
      </c>
      <c r="B267" s="44" t="s">
        <v>685</v>
      </c>
      <c r="C267" s="43">
        <v>3124</v>
      </c>
      <c r="D267" s="44" t="s">
        <v>1085</v>
      </c>
      <c r="E267" s="44">
        <v>2</v>
      </c>
      <c r="F267" s="158">
        <v>4.3148459011825571</v>
      </c>
      <c r="G267" s="71">
        <v>4.4186038702344952</v>
      </c>
      <c r="H267" s="71">
        <v>4.7059464778747246</v>
      </c>
      <c r="I267" s="81">
        <v>0.10375796905193813</v>
      </c>
      <c r="J267" s="160">
        <v>2.4046738036114151E-2</v>
      </c>
      <c r="K267" s="81">
        <v>0.39110057669216758</v>
      </c>
      <c r="L267" s="160">
        <v>9.0640682343946358E-2</v>
      </c>
      <c r="M267" s="36"/>
      <c r="N267" s="59"/>
      <c r="O267" s="36"/>
    </row>
    <row r="268" spans="1:15" ht="14" x14ac:dyDescent="0.3">
      <c r="A268" s="93">
        <v>4</v>
      </c>
      <c r="B268" s="44" t="s">
        <v>685</v>
      </c>
      <c r="C268" s="43">
        <v>3125</v>
      </c>
      <c r="D268" s="44" t="s">
        <v>1086</v>
      </c>
      <c r="E268" s="44">
        <v>2</v>
      </c>
      <c r="F268" s="158">
        <v>5.8953851113516409</v>
      </c>
      <c r="G268" s="71">
        <v>6.037486710122776</v>
      </c>
      <c r="H268" s="71">
        <v>6.422196538479537</v>
      </c>
      <c r="I268" s="81">
        <v>0.14210159877113515</v>
      </c>
      <c r="J268" s="160">
        <v>2.4103870415100922E-2</v>
      </c>
      <c r="K268" s="81">
        <v>0.52681142712789608</v>
      </c>
      <c r="L268" s="160">
        <v>8.935996837823422E-2</v>
      </c>
      <c r="M268" s="36"/>
      <c r="N268" s="59"/>
      <c r="O268" s="36"/>
    </row>
    <row r="269" spans="1:15" ht="14" x14ac:dyDescent="0.3">
      <c r="A269" s="93">
        <v>4</v>
      </c>
      <c r="B269" s="44" t="s">
        <v>685</v>
      </c>
      <c r="C269" s="43">
        <v>3126</v>
      </c>
      <c r="D269" s="44" t="s">
        <v>1087</v>
      </c>
      <c r="E269" s="44">
        <v>2</v>
      </c>
      <c r="F269" s="158">
        <v>6.824504197854588</v>
      </c>
      <c r="G269" s="71">
        <v>7.1207163337144355</v>
      </c>
      <c r="H269" s="71">
        <v>7.5233857588635003</v>
      </c>
      <c r="I269" s="81">
        <v>0.29621213585984751</v>
      </c>
      <c r="J269" s="160">
        <v>4.3404198645370866E-2</v>
      </c>
      <c r="K269" s="81">
        <v>0.6988815610089123</v>
      </c>
      <c r="L269" s="160">
        <v>0.10240766812461174</v>
      </c>
      <c r="M269" s="36"/>
      <c r="N269" s="59"/>
      <c r="O269" s="36"/>
    </row>
    <row r="270" spans="1:15" ht="14" x14ac:dyDescent="0.3">
      <c r="A270" s="93">
        <v>4</v>
      </c>
      <c r="B270" s="44" t="s">
        <v>685</v>
      </c>
      <c r="C270" s="43">
        <v>3129</v>
      </c>
      <c r="D270" s="44" t="s">
        <v>1088</v>
      </c>
      <c r="E270" s="44">
        <v>2</v>
      </c>
      <c r="F270" s="158">
        <v>38.547948510781453</v>
      </c>
      <c r="G270" s="71">
        <v>39.990885224985441</v>
      </c>
      <c r="H270" s="71">
        <v>42.677216245212662</v>
      </c>
      <c r="I270" s="81">
        <v>1.4429367142039879</v>
      </c>
      <c r="J270" s="160">
        <v>3.7432256966941066E-2</v>
      </c>
      <c r="K270" s="81">
        <v>4.1292677344312096</v>
      </c>
      <c r="L270" s="160">
        <v>0.1071202980692033</v>
      </c>
      <c r="M270" s="36"/>
      <c r="N270" s="59"/>
      <c r="O270" s="36"/>
    </row>
    <row r="271" spans="1:15" ht="14.5" x14ac:dyDescent="0.35">
      <c r="A271" s="92">
        <v>3</v>
      </c>
      <c r="B271" s="62" t="s">
        <v>685</v>
      </c>
      <c r="C271" s="61">
        <v>313</v>
      </c>
      <c r="D271" s="62" t="s">
        <v>1089</v>
      </c>
      <c r="E271" s="44" t="s">
        <v>852</v>
      </c>
      <c r="F271" s="157">
        <v>77.053333548565419</v>
      </c>
      <c r="G271" s="70">
        <v>83.813969108508616</v>
      </c>
      <c r="H271" s="70">
        <v>89.771388892620308</v>
      </c>
      <c r="I271" s="80">
        <v>6.7606355599431964</v>
      </c>
      <c r="J271" s="159">
        <v>8.7739689492889614E-2</v>
      </c>
      <c r="K271" s="80">
        <v>12.718055344054889</v>
      </c>
      <c r="L271" s="159">
        <v>0.16505522549571339</v>
      </c>
      <c r="M271" s="36"/>
      <c r="N271" s="59"/>
      <c r="O271" s="36"/>
    </row>
    <row r="272" spans="1:15" ht="14" x14ac:dyDescent="0.3">
      <c r="A272" s="93">
        <v>4</v>
      </c>
      <c r="B272" s="44" t="s">
        <v>848</v>
      </c>
      <c r="C272" s="43">
        <v>3130</v>
      </c>
      <c r="D272" s="44" t="s">
        <v>1090</v>
      </c>
      <c r="E272" s="44">
        <v>2</v>
      </c>
      <c r="F272" s="158">
        <v>0.1012273024408791</v>
      </c>
      <c r="G272" s="71">
        <v>0.10572677562555367</v>
      </c>
      <c r="H272" s="71">
        <v>0.11155391203225201</v>
      </c>
      <c r="I272" s="81">
        <v>4.4994731846745711E-3</v>
      </c>
      <c r="J272" s="160">
        <v>4.4449205660720317E-2</v>
      </c>
      <c r="K272" s="81">
        <v>1.0326609591372909E-2</v>
      </c>
      <c r="L272" s="160">
        <v>0.10201407468507895</v>
      </c>
      <c r="M272" s="36"/>
      <c r="N272" s="59"/>
      <c r="O272" s="36"/>
    </row>
    <row r="273" spans="1:15" ht="14" x14ac:dyDescent="0.3">
      <c r="A273" s="93">
        <v>4</v>
      </c>
      <c r="B273" s="44" t="s">
        <v>685</v>
      </c>
      <c r="C273" s="43">
        <v>3131</v>
      </c>
      <c r="D273" s="44" t="s">
        <v>1091</v>
      </c>
      <c r="E273" s="44">
        <v>2</v>
      </c>
      <c r="F273" s="158">
        <v>72.558155303089464</v>
      </c>
      <c r="G273" s="71">
        <v>79.018200131710941</v>
      </c>
      <c r="H273" s="71">
        <v>84.633924891605574</v>
      </c>
      <c r="I273" s="81">
        <v>6.4600448286214771</v>
      </c>
      <c r="J273" s="160">
        <v>8.903264976399447E-2</v>
      </c>
      <c r="K273" s="81">
        <v>12.07576958851611</v>
      </c>
      <c r="L273" s="160">
        <v>0.16642883957114532</v>
      </c>
      <c r="M273" s="36"/>
      <c r="N273" s="59"/>
      <c r="O273" s="36"/>
    </row>
    <row r="274" spans="1:15" ht="14" x14ac:dyDescent="0.3">
      <c r="A274" s="93">
        <v>4</v>
      </c>
      <c r="B274" s="44" t="s">
        <v>685</v>
      </c>
      <c r="C274" s="43">
        <v>3132</v>
      </c>
      <c r="D274" s="44" t="s">
        <v>1092</v>
      </c>
      <c r="E274" s="44">
        <v>2</v>
      </c>
      <c r="F274" s="158">
        <v>4.3939509430350849</v>
      </c>
      <c r="G274" s="71">
        <v>4.690042201172103</v>
      </c>
      <c r="H274" s="71">
        <v>5.0259100889824824</v>
      </c>
      <c r="I274" s="81">
        <v>0.29609125813701809</v>
      </c>
      <c r="J274" s="160">
        <v>6.7386109215979539E-2</v>
      </c>
      <c r="K274" s="81">
        <v>0.63195914594739744</v>
      </c>
      <c r="L274" s="160">
        <v>0.14382480690848981</v>
      </c>
      <c r="M274" s="36"/>
      <c r="N274" s="59"/>
      <c r="O274" s="36"/>
    </row>
    <row r="275" spans="1:15" ht="14" x14ac:dyDescent="0.3">
      <c r="A275" s="91">
        <v>2</v>
      </c>
      <c r="B275" s="40" t="s">
        <v>685</v>
      </c>
      <c r="C275" s="39">
        <v>32</v>
      </c>
      <c r="D275" s="40" t="s">
        <v>1093</v>
      </c>
      <c r="E275" s="44" t="s">
        <v>852</v>
      </c>
      <c r="F275" s="41">
        <v>380.59541194649927</v>
      </c>
      <c r="G275" s="72">
        <v>382.23042939314848</v>
      </c>
      <c r="H275" s="72">
        <v>399.75868843197497</v>
      </c>
      <c r="I275" s="79">
        <v>1.6350174466492149</v>
      </c>
      <c r="J275" s="152">
        <v>4.2959462866016861E-3</v>
      </c>
      <c r="K275" s="79">
        <v>19.163276485475706</v>
      </c>
      <c r="L275" s="152">
        <v>5.0350781654113885E-2</v>
      </c>
      <c r="M275" s="36"/>
      <c r="N275" s="59"/>
      <c r="O275" s="36"/>
    </row>
    <row r="276" spans="1:15" ht="14.5" x14ac:dyDescent="0.35">
      <c r="A276" s="92">
        <v>3</v>
      </c>
      <c r="B276" s="62" t="s">
        <v>848</v>
      </c>
      <c r="C276" s="61">
        <v>320</v>
      </c>
      <c r="D276" s="62" t="s">
        <v>1094</v>
      </c>
      <c r="E276" s="44" t="s">
        <v>852</v>
      </c>
      <c r="F276" s="157">
        <v>3.4584438656301524</v>
      </c>
      <c r="G276" s="70">
        <v>3.535761560997837</v>
      </c>
      <c r="H276" s="70">
        <v>3.7081540120291367</v>
      </c>
      <c r="I276" s="80">
        <v>7.7317695367684625E-2</v>
      </c>
      <c r="J276" s="159">
        <v>2.2356209431665004E-2</v>
      </c>
      <c r="K276" s="80">
        <v>0.24971014639898437</v>
      </c>
      <c r="L276" s="159">
        <v>7.2203035845280497E-2</v>
      </c>
      <c r="M276" s="36"/>
      <c r="N276" s="59"/>
      <c r="O276" s="36"/>
    </row>
    <row r="277" spans="1:15" ht="14" x14ac:dyDescent="0.3">
      <c r="A277" s="93">
        <v>4</v>
      </c>
      <c r="B277" s="44" t="s">
        <v>848</v>
      </c>
      <c r="C277" s="43">
        <v>3200</v>
      </c>
      <c r="D277" s="44" t="s">
        <v>1094</v>
      </c>
      <c r="E277" s="44">
        <v>3</v>
      </c>
      <c r="F277" s="158">
        <v>3.4584438656301524</v>
      </c>
      <c r="G277" s="71">
        <v>3.535761560997837</v>
      </c>
      <c r="H277" s="71">
        <v>3.7081540120291367</v>
      </c>
      <c r="I277" s="81">
        <v>7.7317695367684625E-2</v>
      </c>
      <c r="J277" s="160">
        <v>2.2356209431665004E-2</v>
      </c>
      <c r="K277" s="81">
        <v>0.24971014639898437</v>
      </c>
      <c r="L277" s="160">
        <v>7.2203035845280497E-2</v>
      </c>
      <c r="M277" s="36"/>
      <c r="N277" s="59"/>
      <c r="O277" s="36"/>
    </row>
    <row r="278" spans="1:15" ht="14.5" x14ac:dyDescent="0.35">
      <c r="A278" s="92">
        <v>3</v>
      </c>
      <c r="B278" s="62" t="s">
        <v>685</v>
      </c>
      <c r="C278" s="61">
        <v>321</v>
      </c>
      <c r="D278" s="62" t="s">
        <v>1095</v>
      </c>
      <c r="E278" s="44" t="s">
        <v>852</v>
      </c>
      <c r="F278" s="157">
        <v>119.89827981972616</v>
      </c>
      <c r="G278" s="70">
        <v>122.97741194671389</v>
      </c>
      <c r="H278" s="70">
        <v>128.68786188940587</v>
      </c>
      <c r="I278" s="80">
        <v>3.0791321269877301</v>
      </c>
      <c r="J278" s="159">
        <v>2.5681203530337315E-2</v>
      </c>
      <c r="K278" s="80">
        <v>8.7895820696797102</v>
      </c>
      <c r="L278" s="159">
        <v>7.3308658663788592E-2</v>
      </c>
      <c r="M278" s="36"/>
      <c r="N278" s="59"/>
      <c r="O278" s="36"/>
    </row>
    <row r="279" spans="1:15" ht="14" x14ac:dyDescent="0.3">
      <c r="A279" s="93">
        <v>4</v>
      </c>
      <c r="B279" s="44" t="s">
        <v>848</v>
      </c>
      <c r="C279" s="43">
        <v>3210</v>
      </c>
      <c r="D279" s="44" t="s">
        <v>1096</v>
      </c>
      <c r="E279" s="44">
        <v>3</v>
      </c>
      <c r="F279" s="158">
        <v>0.24392448967405236</v>
      </c>
      <c r="G279" s="71">
        <v>0.24945890413778263</v>
      </c>
      <c r="H279" s="71">
        <v>0.26102273452702224</v>
      </c>
      <c r="I279" s="81">
        <v>5.5344144637302639E-3</v>
      </c>
      <c r="J279" s="160">
        <v>2.2689048037471463E-2</v>
      </c>
      <c r="K279" s="81">
        <v>1.7098244852969874E-2</v>
      </c>
      <c r="L279" s="160">
        <v>7.0096466639400015E-2</v>
      </c>
      <c r="M279" s="36"/>
      <c r="N279" s="59"/>
      <c r="O279" s="36"/>
    </row>
    <row r="280" spans="1:15" ht="14" x14ac:dyDescent="0.3">
      <c r="A280" s="93">
        <v>4</v>
      </c>
      <c r="B280" s="44" t="s">
        <v>685</v>
      </c>
      <c r="C280" s="43">
        <v>3211</v>
      </c>
      <c r="D280" s="44" t="s">
        <v>1097</v>
      </c>
      <c r="E280" s="44">
        <v>3</v>
      </c>
      <c r="F280" s="158">
        <v>11.167028817368314</v>
      </c>
      <c r="G280" s="71">
        <v>11.421774394229184</v>
      </c>
      <c r="H280" s="71">
        <v>11.963578376576955</v>
      </c>
      <c r="I280" s="81">
        <v>0.25474557686086996</v>
      </c>
      <c r="J280" s="160">
        <v>2.2812296898944106E-2</v>
      </c>
      <c r="K280" s="81">
        <v>0.7965495592086409</v>
      </c>
      <c r="L280" s="160">
        <v>7.1330482999179753E-2</v>
      </c>
      <c r="M280" s="36"/>
      <c r="N280" s="59"/>
      <c r="O280" s="36"/>
    </row>
    <row r="281" spans="1:15" ht="14" x14ac:dyDescent="0.3">
      <c r="A281" s="93">
        <v>4</v>
      </c>
      <c r="B281" s="44" t="s">
        <v>685</v>
      </c>
      <c r="C281" s="43">
        <v>3212</v>
      </c>
      <c r="D281" s="44" t="s">
        <v>1098</v>
      </c>
      <c r="E281" s="44">
        <v>3</v>
      </c>
      <c r="F281" s="158">
        <v>108.48732651268379</v>
      </c>
      <c r="G281" s="71">
        <v>111.30617864834691</v>
      </c>
      <c r="H281" s="71">
        <v>116.4632607783019</v>
      </c>
      <c r="I281" s="81">
        <v>2.8188521356631213</v>
      </c>
      <c r="J281" s="160">
        <v>2.598323902224246E-2</v>
      </c>
      <c r="K281" s="81">
        <v>7.9759342656181076</v>
      </c>
      <c r="L281" s="160">
        <v>7.3519502434098646E-2</v>
      </c>
      <c r="M281" s="36"/>
      <c r="N281" s="59"/>
      <c r="O281" s="36"/>
    </row>
    <row r="282" spans="1:15" ht="14.5" x14ac:dyDescent="0.35">
      <c r="A282" s="92">
        <v>3</v>
      </c>
      <c r="B282" s="62" t="s">
        <v>685</v>
      </c>
      <c r="C282" s="61">
        <v>322</v>
      </c>
      <c r="D282" s="62" t="s">
        <v>1099</v>
      </c>
      <c r="E282" s="44" t="s">
        <v>852</v>
      </c>
      <c r="F282" s="157">
        <v>86.618251498961044</v>
      </c>
      <c r="G282" s="70">
        <v>85.412051130203523</v>
      </c>
      <c r="H282" s="70">
        <v>89.473244438261204</v>
      </c>
      <c r="I282" s="80">
        <v>-1.2062003687575213</v>
      </c>
      <c r="J282" s="159">
        <v>-1.3925475842374885E-2</v>
      </c>
      <c r="K282" s="80">
        <v>2.8549929393001605</v>
      </c>
      <c r="L282" s="159">
        <v>3.2960639240499974E-2</v>
      </c>
      <c r="M282" s="36"/>
      <c r="N282" s="59"/>
      <c r="O282" s="36"/>
    </row>
    <row r="283" spans="1:15" ht="14" x14ac:dyDescent="0.3">
      <c r="A283" s="93">
        <v>4</v>
      </c>
      <c r="B283" s="44" t="s">
        <v>848</v>
      </c>
      <c r="C283" s="49">
        <v>3220</v>
      </c>
      <c r="D283" s="84" t="s">
        <v>1100</v>
      </c>
      <c r="E283" s="44">
        <v>3</v>
      </c>
      <c r="F283" s="51">
        <v>0.12953897065447231</v>
      </c>
      <c r="G283" s="73">
        <v>0.13079005974397526</v>
      </c>
      <c r="H283" s="73">
        <v>0.13763428780363013</v>
      </c>
      <c r="I283" s="81">
        <v>1.2510890895029436E-3</v>
      </c>
      <c r="J283" s="160">
        <v>9.6580132077787283E-3</v>
      </c>
      <c r="K283" s="81">
        <v>8.0953171491578158E-3</v>
      </c>
      <c r="L283" s="160">
        <v>6.2493295324624526E-2</v>
      </c>
      <c r="M283" s="36"/>
      <c r="N283" s="59"/>
      <c r="O283" s="36"/>
    </row>
    <row r="284" spans="1:15" ht="14" x14ac:dyDescent="0.3">
      <c r="A284" s="93">
        <v>4</v>
      </c>
      <c r="B284" s="44" t="s">
        <v>685</v>
      </c>
      <c r="C284" s="43">
        <v>3221</v>
      </c>
      <c r="D284" s="44" t="s">
        <v>1101</v>
      </c>
      <c r="E284" s="44">
        <v>3</v>
      </c>
      <c r="F284" s="158">
        <v>3.6813403286625377</v>
      </c>
      <c r="G284" s="71">
        <v>3.643454488339958</v>
      </c>
      <c r="H284" s="71">
        <v>3.7809170957703406</v>
      </c>
      <c r="I284" s="81">
        <v>-3.7885840322579689E-2</v>
      </c>
      <c r="J284" s="160">
        <v>-1.0291317004191175E-2</v>
      </c>
      <c r="K284" s="81">
        <v>9.9576767107802944E-2</v>
      </c>
      <c r="L284" s="160">
        <v>2.7049052306440783E-2</v>
      </c>
      <c r="M284" s="36"/>
      <c r="N284" s="59"/>
      <c r="O284" s="36"/>
    </row>
    <row r="285" spans="1:15" ht="14" x14ac:dyDescent="0.3">
      <c r="A285" s="93">
        <v>4</v>
      </c>
      <c r="B285" s="44" t="s">
        <v>685</v>
      </c>
      <c r="C285" s="43">
        <v>3222</v>
      </c>
      <c r="D285" s="44" t="s">
        <v>1102</v>
      </c>
      <c r="E285" s="44">
        <v>3</v>
      </c>
      <c r="F285" s="158">
        <v>5.4873919776474995</v>
      </c>
      <c r="G285" s="71">
        <v>5.3775426564338344</v>
      </c>
      <c r="H285" s="71">
        <v>5.7233035186943706</v>
      </c>
      <c r="I285" s="81">
        <v>-0.10984932121366509</v>
      </c>
      <c r="J285" s="160">
        <v>-2.0018493605182361E-2</v>
      </c>
      <c r="K285" s="81">
        <v>0.23591154104687106</v>
      </c>
      <c r="L285" s="160">
        <v>4.2991559926435011E-2</v>
      </c>
      <c r="M285" s="36"/>
      <c r="N285" s="59"/>
      <c r="O285" s="36"/>
    </row>
    <row r="286" spans="1:15" ht="14" x14ac:dyDescent="0.3">
      <c r="A286" s="93">
        <v>4</v>
      </c>
      <c r="B286" s="44" t="s">
        <v>685</v>
      </c>
      <c r="C286" s="43">
        <v>3223</v>
      </c>
      <c r="D286" s="44" t="s">
        <v>1103</v>
      </c>
      <c r="E286" s="44">
        <v>3</v>
      </c>
      <c r="F286" s="158">
        <v>77.319980221996531</v>
      </c>
      <c r="G286" s="71">
        <v>76.260263925685749</v>
      </c>
      <c r="H286" s="71">
        <v>79.831389535992855</v>
      </c>
      <c r="I286" s="81">
        <v>-1.059716296310782</v>
      </c>
      <c r="J286" s="160">
        <v>-1.3705594508278319E-2</v>
      </c>
      <c r="K286" s="81">
        <v>2.5114093139963245</v>
      </c>
      <c r="L286" s="160">
        <v>3.2480728872223107E-2</v>
      </c>
      <c r="M286" s="36"/>
      <c r="N286" s="59"/>
      <c r="O286" s="36"/>
    </row>
    <row r="287" spans="1:15" ht="14.5" x14ac:dyDescent="0.35">
      <c r="A287" s="92">
        <v>3</v>
      </c>
      <c r="B287" s="62" t="s">
        <v>685</v>
      </c>
      <c r="C287" s="61">
        <v>323</v>
      </c>
      <c r="D287" s="62" t="s">
        <v>1104</v>
      </c>
      <c r="E287" s="44" t="s">
        <v>852</v>
      </c>
      <c r="F287" s="157">
        <v>143.61695502400767</v>
      </c>
      <c r="G287" s="70">
        <v>144.63907959473428</v>
      </c>
      <c r="H287" s="70">
        <v>151.64644287484992</v>
      </c>
      <c r="I287" s="80">
        <v>1.0221245707266178</v>
      </c>
      <c r="J287" s="159">
        <v>7.1170188126863472E-3</v>
      </c>
      <c r="K287" s="80">
        <v>8.0294878508422585</v>
      </c>
      <c r="L287" s="159">
        <v>5.5909052308621879E-2</v>
      </c>
      <c r="M287" s="36"/>
      <c r="N287" s="59"/>
      <c r="O287" s="36"/>
    </row>
    <row r="288" spans="1:15" ht="14" x14ac:dyDescent="0.3">
      <c r="A288" s="93">
        <v>4</v>
      </c>
      <c r="B288" s="44" t="s">
        <v>848</v>
      </c>
      <c r="C288" s="43">
        <v>3230</v>
      </c>
      <c r="D288" s="44" t="s">
        <v>1105</v>
      </c>
      <c r="E288" s="44">
        <v>3</v>
      </c>
      <c r="F288" s="158">
        <v>0.46763519106609308</v>
      </c>
      <c r="G288" s="71">
        <v>0.47660228200893134</v>
      </c>
      <c r="H288" s="71">
        <v>0.50080742038135573</v>
      </c>
      <c r="I288" s="81">
        <v>8.9670909428382628E-3</v>
      </c>
      <c r="J288" s="160">
        <v>1.9175398075571556E-2</v>
      </c>
      <c r="K288" s="81">
        <v>3.3172229315262647E-2</v>
      </c>
      <c r="L288" s="160">
        <v>7.0936127025936907E-2</v>
      </c>
      <c r="M288" s="36"/>
      <c r="N288" s="59"/>
      <c r="O288" s="36"/>
    </row>
    <row r="289" spans="1:15" ht="14" x14ac:dyDescent="0.3">
      <c r="A289" s="93">
        <v>4</v>
      </c>
      <c r="B289" s="44" t="s">
        <v>685</v>
      </c>
      <c r="C289" s="43">
        <v>3231</v>
      </c>
      <c r="D289" s="44" t="s">
        <v>1106</v>
      </c>
      <c r="E289" s="44">
        <v>3</v>
      </c>
      <c r="F289" s="158">
        <v>11.889539385854686</v>
      </c>
      <c r="G289" s="71">
        <v>12.414752573029304</v>
      </c>
      <c r="H289" s="71">
        <v>13.06228393481098</v>
      </c>
      <c r="I289" s="81">
        <v>0.52521318717461796</v>
      </c>
      <c r="J289" s="160">
        <v>4.4174393147599772E-2</v>
      </c>
      <c r="K289" s="81">
        <v>1.1727445489562935</v>
      </c>
      <c r="L289" s="160">
        <v>9.8636667989976043E-2</v>
      </c>
      <c r="M289" s="36"/>
      <c r="N289" s="59"/>
      <c r="O289" s="36"/>
    </row>
    <row r="290" spans="1:15" ht="14" x14ac:dyDescent="0.3">
      <c r="A290" s="93">
        <v>4</v>
      </c>
      <c r="B290" s="44" t="s">
        <v>685</v>
      </c>
      <c r="C290" s="43">
        <v>3232</v>
      </c>
      <c r="D290" s="44" t="s">
        <v>1107</v>
      </c>
      <c r="E290" s="44">
        <v>3</v>
      </c>
      <c r="F290" s="158">
        <v>119.54628651346572</v>
      </c>
      <c r="G290" s="71">
        <v>120.09464174339662</v>
      </c>
      <c r="H290" s="71">
        <v>125.87745392568429</v>
      </c>
      <c r="I290" s="81">
        <v>0.54835522993090535</v>
      </c>
      <c r="J290" s="160">
        <v>4.5869700006879064E-3</v>
      </c>
      <c r="K290" s="81">
        <v>6.3311674122185764</v>
      </c>
      <c r="L290" s="160">
        <v>5.2959967196517105E-2</v>
      </c>
      <c r="M290" s="36"/>
      <c r="N290" s="59"/>
      <c r="O290" s="36"/>
    </row>
    <row r="291" spans="1:15" ht="14" x14ac:dyDescent="0.3">
      <c r="A291" s="93">
        <v>4</v>
      </c>
      <c r="B291" s="44" t="s">
        <v>685</v>
      </c>
      <c r="C291" s="43">
        <v>3233</v>
      </c>
      <c r="D291" s="44" t="s">
        <v>1108</v>
      </c>
      <c r="E291" s="44">
        <v>3</v>
      </c>
      <c r="F291" s="158">
        <v>8.0911554362820777</v>
      </c>
      <c r="G291" s="71">
        <v>8.1279879200451841</v>
      </c>
      <c r="H291" s="71">
        <v>8.4915862842703689</v>
      </c>
      <c r="I291" s="81">
        <v>3.6832483763106438E-2</v>
      </c>
      <c r="J291" s="160">
        <v>4.552190852488429E-3</v>
      </c>
      <c r="K291" s="81">
        <v>0.40043084798829121</v>
      </c>
      <c r="L291" s="160">
        <v>4.9489946292799188E-2</v>
      </c>
      <c r="M291" s="36"/>
      <c r="N291" s="59"/>
      <c r="O291" s="36"/>
    </row>
    <row r="292" spans="1:15" ht="14" x14ac:dyDescent="0.3">
      <c r="A292" s="93">
        <v>4</v>
      </c>
      <c r="B292" s="44" t="s">
        <v>685</v>
      </c>
      <c r="C292" s="43">
        <v>3234</v>
      </c>
      <c r="D292" s="44" t="s">
        <v>1109</v>
      </c>
      <c r="E292" s="44">
        <v>3</v>
      </c>
      <c r="F292" s="158">
        <v>3.6223384973391162</v>
      </c>
      <c r="G292" s="71">
        <v>3.5250950762542246</v>
      </c>
      <c r="H292" s="71">
        <v>3.7143113097029383</v>
      </c>
      <c r="I292" s="81">
        <v>-9.724342108489159E-2</v>
      </c>
      <c r="J292" s="160">
        <v>-2.6845481491120766E-2</v>
      </c>
      <c r="K292" s="81">
        <v>9.1972812363822154E-2</v>
      </c>
      <c r="L292" s="160">
        <v>2.5390452170989265E-2</v>
      </c>
      <c r="M292" s="36"/>
      <c r="N292" s="59"/>
      <c r="O292" s="36"/>
    </row>
    <row r="293" spans="1:15" ht="14.5" x14ac:dyDescent="0.35">
      <c r="A293" s="92">
        <v>3</v>
      </c>
      <c r="B293" s="62" t="s">
        <v>685</v>
      </c>
      <c r="C293" s="61">
        <v>324</v>
      </c>
      <c r="D293" s="62" t="s">
        <v>1110</v>
      </c>
      <c r="E293" s="44" t="s">
        <v>852</v>
      </c>
      <c r="F293" s="157">
        <v>27.003481738174219</v>
      </c>
      <c r="G293" s="70">
        <v>25.666125160498954</v>
      </c>
      <c r="H293" s="70">
        <v>26.24298521742886</v>
      </c>
      <c r="I293" s="80">
        <v>-1.3373565776752656</v>
      </c>
      <c r="J293" s="159">
        <v>-4.9525338644930174E-2</v>
      </c>
      <c r="K293" s="80">
        <v>-0.76049652074535956</v>
      </c>
      <c r="L293" s="159">
        <v>-2.8162906106669203E-2</v>
      </c>
      <c r="M293" s="36"/>
      <c r="N293" s="59"/>
      <c r="O293" s="36"/>
    </row>
    <row r="294" spans="1:15" ht="14" x14ac:dyDescent="0.3">
      <c r="A294" s="93">
        <v>4</v>
      </c>
      <c r="B294" s="44" t="s">
        <v>848</v>
      </c>
      <c r="C294" s="43">
        <v>3240</v>
      </c>
      <c r="D294" s="44" t="s">
        <v>1111</v>
      </c>
      <c r="E294" s="44">
        <v>3</v>
      </c>
      <c r="F294" s="158">
        <v>0.32946808054479948</v>
      </c>
      <c r="G294" s="71">
        <v>0.33601757760926565</v>
      </c>
      <c r="H294" s="71">
        <v>0.35089452532345805</v>
      </c>
      <c r="I294" s="81">
        <v>6.5494970644661699E-3</v>
      </c>
      <c r="J294" s="160">
        <v>1.9879003312357549E-2</v>
      </c>
      <c r="K294" s="81">
        <v>2.1426444778658571E-2</v>
      </c>
      <c r="L294" s="160">
        <v>6.5033446466887967E-2</v>
      </c>
      <c r="M294" s="36"/>
      <c r="N294" s="59"/>
      <c r="O294" s="36"/>
    </row>
    <row r="295" spans="1:15" ht="14" x14ac:dyDescent="0.3">
      <c r="A295" s="93">
        <v>4</v>
      </c>
      <c r="B295" s="44" t="s">
        <v>685</v>
      </c>
      <c r="C295" s="43">
        <v>3241</v>
      </c>
      <c r="D295" s="44" t="s">
        <v>1112</v>
      </c>
      <c r="E295" s="44">
        <v>3</v>
      </c>
      <c r="F295" s="158">
        <v>9.9629232251630562</v>
      </c>
      <c r="G295" s="71">
        <v>9.5350736014262019</v>
      </c>
      <c r="H295" s="71">
        <v>9.7337155706180756</v>
      </c>
      <c r="I295" s="81">
        <v>-0.42784962373685431</v>
      </c>
      <c r="J295" s="160">
        <v>-4.2944185563555032E-2</v>
      </c>
      <c r="K295" s="81">
        <v>-0.2292076545449806</v>
      </c>
      <c r="L295" s="160">
        <v>-2.3006064521914501E-2</v>
      </c>
      <c r="M295" s="36"/>
      <c r="N295" s="59"/>
      <c r="O295" s="36"/>
    </row>
    <row r="296" spans="1:15" ht="14" x14ac:dyDescent="0.3">
      <c r="A296" s="93">
        <v>4</v>
      </c>
      <c r="B296" s="44" t="s">
        <v>685</v>
      </c>
      <c r="C296" s="43">
        <v>3242</v>
      </c>
      <c r="D296" s="44" t="s">
        <v>1113</v>
      </c>
      <c r="E296" s="44">
        <v>3</v>
      </c>
      <c r="F296" s="158">
        <v>6.1218372909385481</v>
      </c>
      <c r="G296" s="71">
        <v>5.6712520303635667</v>
      </c>
      <c r="H296" s="71">
        <v>5.8176163602637487</v>
      </c>
      <c r="I296" s="81">
        <v>-0.45058526057498138</v>
      </c>
      <c r="J296" s="160">
        <v>-7.3602946168126848E-2</v>
      </c>
      <c r="K296" s="81">
        <v>-0.30422093067479938</v>
      </c>
      <c r="L296" s="160">
        <v>-4.9694383600345338E-2</v>
      </c>
      <c r="M296" s="36"/>
      <c r="N296" s="59"/>
      <c r="O296" s="36"/>
    </row>
    <row r="297" spans="1:15" ht="14" x14ac:dyDescent="0.3">
      <c r="A297" s="93">
        <v>4</v>
      </c>
      <c r="B297" s="44" t="s">
        <v>685</v>
      </c>
      <c r="C297" s="43">
        <v>3243</v>
      </c>
      <c r="D297" s="44" t="s">
        <v>1114</v>
      </c>
      <c r="E297" s="44">
        <v>3</v>
      </c>
      <c r="F297" s="158">
        <v>10.589253141527811</v>
      </c>
      <c r="G297" s="71">
        <v>10.123781951099918</v>
      </c>
      <c r="H297" s="71">
        <v>10.340758761223581</v>
      </c>
      <c r="I297" s="81">
        <v>-0.46547119042789298</v>
      </c>
      <c r="J297" s="160">
        <v>-4.3956942402524894E-2</v>
      </c>
      <c r="K297" s="81">
        <v>-0.24849438030422988</v>
      </c>
      <c r="L297" s="160">
        <v>-2.3466657844802175E-2</v>
      </c>
      <c r="M297" s="36"/>
      <c r="N297" s="59"/>
      <c r="O297" s="36"/>
    </row>
    <row r="298" spans="1:15" ht="14" x14ac:dyDescent="0.3">
      <c r="A298" s="91">
        <v>2</v>
      </c>
      <c r="B298" s="40" t="s">
        <v>685</v>
      </c>
      <c r="C298" s="39">
        <v>33</v>
      </c>
      <c r="D298" s="40" t="s">
        <v>1115</v>
      </c>
      <c r="E298" s="44" t="s">
        <v>852</v>
      </c>
      <c r="F298" s="41">
        <v>413.97893540582504</v>
      </c>
      <c r="G298" s="72">
        <v>433.34163755736563</v>
      </c>
      <c r="H298" s="72">
        <v>451.6622325053151</v>
      </c>
      <c r="I298" s="79">
        <v>19.362702151540589</v>
      </c>
      <c r="J298" s="152">
        <v>4.6772191760335056E-2</v>
      </c>
      <c r="K298" s="79">
        <v>37.683297099490062</v>
      </c>
      <c r="L298" s="152">
        <v>9.1027088280588475E-2</v>
      </c>
      <c r="M298" s="36"/>
      <c r="N298" s="59"/>
      <c r="O298" s="36"/>
    </row>
    <row r="299" spans="1:15" ht="14.5" x14ac:dyDescent="0.35">
      <c r="A299" s="92">
        <v>3</v>
      </c>
      <c r="B299" s="62" t="s">
        <v>848</v>
      </c>
      <c r="C299" s="61">
        <v>330</v>
      </c>
      <c r="D299" s="62" t="s">
        <v>1116</v>
      </c>
      <c r="E299" s="44" t="s">
        <v>852</v>
      </c>
      <c r="F299" s="157">
        <v>1.8733665695644375</v>
      </c>
      <c r="G299" s="70">
        <v>1.9907278526345069</v>
      </c>
      <c r="H299" s="70">
        <v>2.0804108945040842</v>
      </c>
      <c r="I299" s="80">
        <v>0.11736128307006943</v>
      </c>
      <c r="J299" s="159">
        <v>6.264726027290872E-2</v>
      </c>
      <c r="K299" s="80">
        <v>0.20704432493964675</v>
      </c>
      <c r="L299" s="159">
        <v>0.11051992082242892</v>
      </c>
      <c r="M299" s="36"/>
      <c r="N299" s="59"/>
      <c r="O299" s="36"/>
    </row>
    <row r="300" spans="1:15" ht="14" x14ac:dyDescent="0.3">
      <c r="A300" s="93">
        <v>4</v>
      </c>
      <c r="B300" s="44" t="s">
        <v>848</v>
      </c>
      <c r="C300" s="43">
        <v>3300</v>
      </c>
      <c r="D300" s="44" t="s">
        <v>1116</v>
      </c>
      <c r="E300" s="44">
        <v>3</v>
      </c>
      <c r="F300" s="158">
        <v>1.8733665695644375</v>
      </c>
      <c r="G300" s="71">
        <v>1.9907278526345069</v>
      </c>
      <c r="H300" s="71">
        <v>2.0804108945040842</v>
      </c>
      <c r="I300" s="81">
        <v>0.11736128307006943</v>
      </c>
      <c r="J300" s="160">
        <v>6.264726027290872E-2</v>
      </c>
      <c r="K300" s="81">
        <v>0.20704432493964675</v>
      </c>
      <c r="L300" s="160">
        <v>0.11051992082242892</v>
      </c>
      <c r="M300" s="36"/>
      <c r="N300" s="59"/>
      <c r="O300" s="36"/>
    </row>
    <row r="301" spans="1:15" ht="14.5" x14ac:dyDescent="0.35">
      <c r="A301" s="92">
        <v>3</v>
      </c>
      <c r="B301" s="62" t="s">
        <v>685</v>
      </c>
      <c r="C301" s="61">
        <v>331</v>
      </c>
      <c r="D301" s="62" t="s">
        <v>1117</v>
      </c>
      <c r="E301" s="44" t="s">
        <v>852</v>
      </c>
      <c r="F301" s="157">
        <v>178.86201838270836</v>
      </c>
      <c r="G301" s="70">
        <v>189.48476251777603</v>
      </c>
      <c r="H301" s="70">
        <v>197.92289160553744</v>
      </c>
      <c r="I301" s="80">
        <v>10.622744135067677</v>
      </c>
      <c r="J301" s="159">
        <v>5.939072046217396E-2</v>
      </c>
      <c r="K301" s="80">
        <v>19.060873222829088</v>
      </c>
      <c r="L301" s="159">
        <v>0.10656747248622014</v>
      </c>
      <c r="M301" s="36"/>
      <c r="N301" s="59"/>
      <c r="O301" s="36"/>
    </row>
    <row r="302" spans="1:15" ht="14" x14ac:dyDescent="0.3">
      <c r="A302" s="93">
        <v>4</v>
      </c>
      <c r="B302" s="44" t="s">
        <v>848</v>
      </c>
      <c r="C302" s="43">
        <v>3310</v>
      </c>
      <c r="D302" s="44" t="s">
        <v>1118</v>
      </c>
      <c r="E302" s="44">
        <v>3</v>
      </c>
      <c r="F302" s="158">
        <v>3.1086897063285872</v>
      </c>
      <c r="G302" s="71">
        <v>3.3096990315596622</v>
      </c>
      <c r="H302" s="71">
        <v>3.4578344517022104</v>
      </c>
      <c r="I302" s="81">
        <v>0.20100932523107495</v>
      </c>
      <c r="J302" s="160">
        <v>6.4660466054835081E-2</v>
      </c>
      <c r="K302" s="81">
        <v>0.34914474537362317</v>
      </c>
      <c r="L302" s="160">
        <v>0.11231251052906428</v>
      </c>
      <c r="M302" s="36"/>
      <c r="N302" s="59"/>
      <c r="O302" s="36"/>
    </row>
    <row r="303" spans="1:15" ht="14" x14ac:dyDescent="0.3">
      <c r="A303" s="93">
        <v>4</v>
      </c>
      <c r="B303" s="44" t="s">
        <v>685</v>
      </c>
      <c r="C303" s="43">
        <v>3311</v>
      </c>
      <c r="D303" s="44" t="s">
        <v>1119</v>
      </c>
      <c r="E303" s="44">
        <v>3</v>
      </c>
      <c r="F303" s="158">
        <v>29.728002891380484</v>
      </c>
      <c r="G303" s="71">
        <v>31.058091247437119</v>
      </c>
      <c r="H303" s="71">
        <v>32.446036047619977</v>
      </c>
      <c r="I303" s="81">
        <v>1.3300883560566348</v>
      </c>
      <c r="J303" s="160">
        <v>4.4741934428507685E-2</v>
      </c>
      <c r="K303" s="81">
        <v>2.7180331562394926</v>
      </c>
      <c r="L303" s="160">
        <v>9.1430062294146644E-2</v>
      </c>
      <c r="M303" s="36"/>
      <c r="N303" s="59"/>
      <c r="O303" s="36"/>
    </row>
    <row r="304" spans="1:15" ht="14" x14ac:dyDescent="0.3">
      <c r="A304" s="93">
        <v>4</v>
      </c>
      <c r="B304" s="44" t="s">
        <v>685</v>
      </c>
      <c r="C304" s="43">
        <v>3312</v>
      </c>
      <c r="D304" s="44" t="s">
        <v>1120</v>
      </c>
      <c r="E304" s="44">
        <v>3</v>
      </c>
      <c r="F304" s="158">
        <v>146.0253257849993</v>
      </c>
      <c r="G304" s="71">
        <v>155.11697223877925</v>
      </c>
      <c r="H304" s="71">
        <v>162.01902110621526</v>
      </c>
      <c r="I304" s="81">
        <v>9.0916464537799584</v>
      </c>
      <c r="J304" s="160">
        <v>6.2260751036885567E-2</v>
      </c>
      <c r="K304" s="81">
        <v>15.993695321215966</v>
      </c>
      <c r="L304" s="160">
        <v>0.10952685936660267</v>
      </c>
      <c r="M304" s="36"/>
      <c r="N304" s="59"/>
      <c r="O304" s="36"/>
    </row>
    <row r="305" spans="1:15" ht="14.5" x14ac:dyDescent="0.35">
      <c r="A305" s="92">
        <v>3</v>
      </c>
      <c r="B305" s="62" t="s">
        <v>685</v>
      </c>
      <c r="C305" s="61">
        <v>332</v>
      </c>
      <c r="D305" s="62" t="s">
        <v>1121</v>
      </c>
      <c r="E305" s="44" t="s">
        <v>852</v>
      </c>
      <c r="F305" s="157">
        <v>65.483225389949936</v>
      </c>
      <c r="G305" s="70">
        <v>67.902898086047074</v>
      </c>
      <c r="H305" s="70">
        <v>70.592207760277063</v>
      </c>
      <c r="I305" s="80">
        <v>2.4196726960971375</v>
      </c>
      <c r="J305" s="159">
        <v>3.6951031072279816E-2</v>
      </c>
      <c r="K305" s="80">
        <v>5.1089823703271264</v>
      </c>
      <c r="L305" s="159">
        <v>7.8019711764399868E-2</v>
      </c>
      <c r="M305" s="36"/>
      <c r="N305" s="59"/>
      <c r="O305" s="36"/>
    </row>
    <row r="306" spans="1:15" ht="14" x14ac:dyDescent="0.3">
      <c r="A306" s="93">
        <v>4</v>
      </c>
      <c r="B306" s="44" t="s">
        <v>848</v>
      </c>
      <c r="C306" s="43">
        <v>3320</v>
      </c>
      <c r="D306" s="44" t="s">
        <v>1122</v>
      </c>
      <c r="E306" s="44">
        <v>3</v>
      </c>
      <c r="F306" s="158">
        <v>0.10171957602101001</v>
      </c>
      <c r="G306" s="71">
        <v>0.10679157858868334</v>
      </c>
      <c r="H306" s="71">
        <v>0.11190189122429559</v>
      </c>
      <c r="I306" s="81">
        <v>5.072002567673331E-3</v>
      </c>
      <c r="J306" s="160">
        <v>4.9862600357533184E-2</v>
      </c>
      <c r="K306" s="81">
        <v>1.018231520328558E-2</v>
      </c>
      <c r="L306" s="160">
        <v>0.10010182505265697</v>
      </c>
      <c r="M306" s="36"/>
      <c r="N306" s="59"/>
      <c r="O306" s="36"/>
    </row>
    <row r="307" spans="1:15" ht="14" x14ac:dyDescent="0.3">
      <c r="A307" s="93">
        <v>4</v>
      </c>
      <c r="B307" s="44" t="s">
        <v>685</v>
      </c>
      <c r="C307" s="43">
        <v>3321</v>
      </c>
      <c r="D307" s="44" t="s">
        <v>1123</v>
      </c>
      <c r="E307" s="44">
        <v>3</v>
      </c>
      <c r="F307" s="158">
        <v>9.3589639303515959</v>
      </c>
      <c r="G307" s="71">
        <v>9.6923895611235444</v>
      </c>
      <c r="H307" s="71">
        <v>10.072733807263555</v>
      </c>
      <c r="I307" s="81">
        <v>0.33342563077194853</v>
      </c>
      <c r="J307" s="160">
        <v>3.5626339972380024E-2</v>
      </c>
      <c r="K307" s="81">
        <v>0.71376987691195914</v>
      </c>
      <c r="L307" s="160">
        <v>7.6265907446995032E-2</v>
      </c>
      <c r="M307" s="36"/>
      <c r="N307" s="59"/>
      <c r="O307" s="36"/>
    </row>
    <row r="308" spans="1:15" ht="14" x14ac:dyDescent="0.3">
      <c r="A308" s="93">
        <v>4</v>
      </c>
      <c r="B308" s="44" t="s">
        <v>685</v>
      </c>
      <c r="C308" s="43">
        <v>3322</v>
      </c>
      <c r="D308" s="44" t="s">
        <v>1124</v>
      </c>
      <c r="E308" s="44">
        <v>3</v>
      </c>
      <c r="F308" s="158">
        <v>56.022541883577325</v>
      </c>
      <c r="G308" s="71">
        <v>58.103716946334856</v>
      </c>
      <c r="H308" s="71">
        <v>60.407572061789203</v>
      </c>
      <c r="I308" s="81">
        <v>2.0811750627575307</v>
      </c>
      <c r="J308" s="160">
        <v>3.7148886729961375E-2</v>
      </c>
      <c r="K308" s="81">
        <v>4.3850301782118777</v>
      </c>
      <c r="L308" s="160">
        <v>7.8272602969793534E-2</v>
      </c>
      <c r="M308" s="36"/>
      <c r="N308" s="59"/>
      <c r="O308" s="36"/>
    </row>
    <row r="309" spans="1:15" ht="14.5" x14ac:dyDescent="0.35">
      <c r="A309" s="92">
        <v>3</v>
      </c>
      <c r="B309" s="62" t="s">
        <v>685</v>
      </c>
      <c r="C309" s="61">
        <v>333</v>
      </c>
      <c r="D309" s="62" t="s">
        <v>1125</v>
      </c>
      <c r="E309" s="44" t="s">
        <v>852</v>
      </c>
      <c r="F309" s="157">
        <v>71.301544075976551</v>
      </c>
      <c r="G309" s="70">
        <v>72.137462208446692</v>
      </c>
      <c r="H309" s="70">
        <v>74.174849730098487</v>
      </c>
      <c r="I309" s="80">
        <v>0.83591813247014102</v>
      </c>
      <c r="J309" s="159">
        <v>1.1723703088104557E-2</v>
      </c>
      <c r="K309" s="80">
        <v>2.8733056541219355</v>
      </c>
      <c r="L309" s="159">
        <v>4.0297944334280369E-2</v>
      </c>
      <c r="M309" s="36"/>
      <c r="N309" s="59"/>
      <c r="O309" s="36"/>
    </row>
    <row r="310" spans="1:15" ht="14" x14ac:dyDescent="0.3">
      <c r="A310" s="93">
        <v>4</v>
      </c>
      <c r="B310" s="44" t="s">
        <v>848</v>
      </c>
      <c r="C310" s="43">
        <v>3330</v>
      </c>
      <c r="D310" s="44" t="s">
        <v>1126</v>
      </c>
      <c r="E310" s="44">
        <v>3</v>
      </c>
      <c r="F310" s="158">
        <v>0.20427998554733462</v>
      </c>
      <c r="G310" s="71">
        <v>0.21536707746021169</v>
      </c>
      <c r="H310" s="71">
        <v>0.22551765288264608</v>
      </c>
      <c r="I310" s="81">
        <v>1.1087091912877073E-2</v>
      </c>
      <c r="J310" s="160">
        <v>5.4273999888785146E-2</v>
      </c>
      <c r="K310" s="81">
        <v>2.1237667335311461E-2</v>
      </c>
      <c r="L310" s="160">
        <v>0.10396352475945504</v>
      </c>
      <c r="M310" s="36"/>
      <c r="N310" s="59"/>
      <c r="O310" s="36"/>
    </row>
    <row r="311" spans="1:15" ht="14" x14ac:dyDescent="0.3">
      <c r="A311" s="93">
        <v>4</v>
      </c>
      <c r="B311" s="44" t="s">
        <v>685</v>
      </c>
      <c r="C311" s="43">
        <v>3331</v>
      </c>
      <c r="D311" s="44" t="s">
        <v>1127</v>
      </c>
      <c r="E311" s="44">
        <v>3</v>
      </c>
      <c r="F311" s="158">
        <v>8.7302263226616841</v>
      </c>
      <c r="G311" s="71">
        <v>8.6421793686456319</v>
      </c>
      <c r="H311" s="71">
        <v>8.8872910588285521</v>
      </c>
      <c r="I311" s="81">
        <v>-8.8046954016052226E-2</v>
      </c>
      <c r="J311" s="160">
        <v>-1.0085300284541554E-2</v>
      </c>
      <c r="K311" s="81">
        <v>0.157064736166868</v>
      </c>
      <c r="L311" s="160">
        <v>1.7990912304205051E-2</v>
      </c>
      <c r="M311" s="36"/>
      <c r="N311" s="59"/>
      <c r="O311" s="36"/>
    </row>
    <row r="312" spans="1:15" ht="14" x14ac:dyDescent="0.3">
      <c r="A312" s="93">
        <v>4</v>
      </c>
      <c r="B312" s="44" t="s">
        <v>685</v>
      </c>
      <c r="C312" s="43">
        <v>3332</v>
      </c>
      <c r="D312" s="44" t="s">
        <v>1128</v>
      </c>
      <c r="E312" s="44">
        <v>3</v>
      </c>
      <c r="F312" s="158">
        <v>30.077056456341644</v>
      </c>
      <c r="G312" s="71">
        <v>30.528281117260839</v>
      </c>
      <c r="H312" s="71">
        <v>31.391923776422843</v>
      </c>
      <c r="I312" s="81">
        <v>0.45122466091919478</v>
      </c>
      <c r="J312" s="160">
        <v>1.5002287925820422E-2</v>
      </c>
      <c r="K312" s="81">
        <v>1.3148673200811984</v>
      </c>
      <c r="L312" s="160">
        <v>4.371662240252111E-2</v>
      </c>
      <c r="M312" s="36"/>
      <c r="N312" s="59"/>
      <c r="O312" s="36"/>
    </row>
    <row r="313" spans="1:15" ht="14" x14ac:dyDescent="0.3">
      <c r="A313" s="93">
        <v>4</v>
      </c>
      <c r="B313" s="44" t="s">
        <v>685</v>
      </c>
      <c r="C313" s="43">
        <v>3333</v>
      </c>
      <c r="D313" s="44" t="s">
        <v>1129</v>
      </c>
      <c r="E313" s="44">
        <v>3</v>
      </c>
      <c r="F313" s="158">
        <v>10.588086144263126</v>
      </c>
      <c r="G313" s="71">
        <v>10.615259003327171</v>
      </c>
      <c r="H313" s="71">
        <v>10.898285200608887</v>
      </c>
      <c r="I313" s="81">
        <v>2.7172859064044985E-2</v>
      </c>
      <c r="J313" s="160">
        <v>2.566361729005004E-3</v>
      </c>
      <c r="K313" s="81">
        <v>0.31019905634576084</v>
      </c>
      <c r="L313" s="160">
        <v>2.9296990232161396E-2</v>
      </c>
      <c r="M313" s="36"/>
      <c r="N313" s="59"/>
      <c r="O313" s="36"/>
    </row>
    <row r="314" spans="1:15" ht="14" x14ac:dyDescent="0.3">
      <c r="A314" s="93">
        <v>4</v>
      </c>
      <c r="B314" s="44" t="s">
        <v>685</v>
      </c>
      <c r="C314" s="43">
        <v>3334</v>
      </c>
      <c r="D314" s="44" t="s">
        <v>1130</v>
      </c>
      <c r="E314" s="44">
        <v>3</v>
      </c>
      <c r="F314" s="158">
        <v>21.70189516716276</v>
      </c>
      <c r="G314" s="71">
        <v>22.136375641752856</v>
      </c>
      <c r="H314" s="71">
        <v>22.771832041355559</v>
      </c>
      <c r="I314" s="81">
        <v>0.43448047459009587</v>
      </c>
      <c r="J314" s="160">
        <v>2.0020393207295054E-2</v>
      </c>
      <c r="K314" s="81">
        <v>1.0699368741927984</v>
      </c>
      <c r="L314" s="160">
        <v>4.930154099222283E-2</v>
      </c>
      <c r="M314" s="36"/>
      <c r="N314" s="59"/>
      <c r="O314" s="36"/>
    </row>
    <row r="315" spans="1:15" ht="14.5" x14ac:dyDescent="0.35">
      <c r="A315" s="92">
        <v>3</v>
      </c>
      <c r="B315" s="62" t="s">
        <v>685</v>
      </c>
      <c r="C315" s="61">
        <v>334</v>
      </c>
      <c r="D315" s="62" t="s">
        <v>1131</v>
      </c>
      <c r="E315" s="44" t="s">
        <v>852</v>
      </c>
      <c r="F315" s="157">
        <v>96.458780987625786</v>
      </c>
      <c r="G315" s="70">
        <v>101.82578689246128</v>
      </c>
      <c r="H315" s="70">
        <v>106.89187251489798</v>
      </c>
      <c r="I315" s="80">
        <v>5.3670059048354943</v>
      </c>
      <c r="J315" s="159">
        <v>5.5640407746019617E-2</v>
      </c>
      <c r="K315" s="80">
        <v>10.433091527272197</v>
      </c>
      <c r="L315" s="159">
        <v>0.10816113805761877</v>
      </c>
      <c r="M315" s="36"/>
      <c r="N315" s="59"/>
      <c r="O315" s="36"/>
    </row>
    <row r="316" spans="1:15" ht="14" x14ac:dyDescent="0.3">
      <c r="A316" s="93">
        <v>4</v>
      </c>
      <c r="B316" s="44" t="s">
        <v>685</v>
      </c>
      <c r="C316" s="43">
        <v>3341</v>
      </c>
      <c r="D316" s="44" t="s">
        <v>1131</v>
      </c>
      <c r="E316" s="44">
        <v>3</v>
      </c>
      <c r="F316" s="158">
        <v>96.458780987625786</v>
      </c>
      <c r="G316" s="71">
        <v>101.82578689246128</v>
      </c>
      <c r="H316" s="71">
        <v>106.89187251489798</v>
      </c>
      <c r="I316" s="81">
        <v>5.3670059048354943</v>
      </c>
      <c r="J316" s="160">
        <v>5.5640407746019617E-2</v>
      </c>
      <c r="K316" s="81">
        <v>10.433091527272197</v>
      </c>
      <c r="L316" s="160">
        <v>0.10816113805761877</v>
      </c>
      <c r="M316" s="36"/>
      <c r="N316" s="59"/>
      <c r="O316" s="36"/>
    </row>
    <row r="317" spans="1:15" ht="14" x14ac:dyDescent="0.3">
      <c r="A317" s="91">
        <v>2</v>
      </c>
      <c r="B317" s="40" t="s">
        <v>685</v>
      </c>
      <c r="C317" s="39">
        <v>34</v>
      </c>
      <c r="D317" s="40" t="s">
        <v>1132</v>
      </c>
      <c r="E317" s="44" t="s">
        <v>852</v>
      </c>
      <c r="F317" s="41">
        <v>274.35645385432417</v>
      </c>
      <c r="G317" s="72">
        <v>287.93331315087028</v>
      </c>
      <c r="H317" s="72">
        <v>302.16267165037476</v>
      </c>
      <c r="I317" s="79">
        <v>13.576859296546104</v>
      </c>
      <c r="J317" s="152">
        <v>4.948620346199338E-2</v>
      </c>
      <c r="K317" s="79">
        <v>27.806217796050589</v>
      </c>
      <c r="L317" s="152">
        <v>0.10135069689599845</v>
      </c>
      <c r="M317" s="36"/>
      <c r="N317" s="59"/>
      <c r="O317" s="36"/>
    </row>
    <row r="318" spans="1:15" ht="14.5" x14ac:dyDescent="0.35">
      <c r="A318" s="92">
        <v>3</v>
      </c>
      <c r="B318" s="62" t="s">
        <v>848</v>
      </c>
      <c r="C318" s="61">
        <v>340</v>
      </c>
      <c r="D318" s="62" t="s">
        <v>1133</v>
      </c>
      <c r="E318" s="44" t="s">
        <v>852</v>
      </c>
      <c r="F318" s="157">
        <v>1.0812837499815318</v>
      </c>
      <c r="G318" s="70">
        <v>1.1421145016430294</v>
      </c>
      <c r="H318" s="70">
        <v>1.19542877196088</v>
      </c>
      <c r="I318" s="80">
        <v>6.0830751661497651E-2</v>
      </c>
      <c r="J318" s="159">
        <v>5.6257898689901234E-2</v>
      </c>
      <c r="K318" s="80">
        <v>0.11414502197934828</v>
      </c>
      <c r="L318" s="159">
        <v>0.10556435531496504</v>
      </c>
      <c r="M318" s="36"/>
      <c r="N318" s="59"/>
      <c r="O318" s="36"/>
    </row>
    <row r="319" spans="1:15" ht="14" x14ac:dyDescent="0.3">
      <c r="A319" s="93">
        <v>4</v>
      </c>
      <c r="B319" s="44" t="s">
        <v>848</v>
      </c>
      <c r="C319" s="43">
        <v>3400</v>
      </c>
      <c r="D319" s="44" t="s">
        <v>1133</v>
      </c>
      <c r="E319" s="44">
        <v>3</v>
      </c>
      <c r="F319" s="158">
        <v>1.0812837499815318</v>
      </c>
      <c r="G319" s="71">
        <v>1.1421145016430294</v>
      </c>
      <c r="H319" s="71">
        <v>1.19542877196088</v>
      </c>
      <c r="I319" s="81">
        <v>6.0830751661497651E-2</v>
      </c>
      <c r="J319" s="160">
        <v>5.6257898689901234E-2</v>
      </c>
      <c r="K319" s="81">
        <v>0.11414502197934828</v>
      </c>
      <c r="L319" s="160">
        <v>0.10556435531496504</v>
      </c>
      <c r="M319" s="36"/>
      <c r="N319" s="59"/>
      <c r="O319" s="36"/>
    </row>
    <row r="320" spans="1:15" ht="14.5" x14ac:dyDescent="0.35">
      <c r="A320" s="92">
        <v>3</v>
      </c>
      <c r="B320" s="62" t="s">
        <v>685</v>
      </c>
      <c r="C320" s="61">
        <v>341</v>
      </c>
      <c r="D320" s="62" t="s">
        <v>1134</v>
      </c>
      <c r="E320" s="44" t="s">
        <v>852</v>
      </c>
      <c r="F320" s="157">
        <v>188.69307540125385</v>
      </c>
      <c r="G320" s="70">
        <v>201.88325727430205</v>
      </c>
      <c r="H320" s="70">
        <v>212.91310284191067</v>
      </c>
      <c r="I320" s="80">
        <v>13.190181873048203</v>
      </c>
      <c r="J320" s="159">
        <v>6.9902840075076453E-2</v>
      </c>
      <c r="K320" s="80">
        <v>24.220027440656821</v>
      </c>
      <c r="L320" s="159">
        <v>0.12835673693458641</v>
      </c>
      <c r="M320" s="36"/>
      <c r="N320" s="59"/>
      <c r="O320" s="36"/>
    </row>
    <row r="321" spans="1:15" ht="14" x14ac:dyDescent="0.3">
      <c r="A321" s="93">
        <v>4</v>
      </c>
      <c r="B321" s="44" t="s">
        <v>685</v>
      </c>
      <c r="C321" s="43">
        <v>3411</v>
      </c>
      <c r="D321" s="44" t="s">
        <v>1134</v>
      </c>
      <c r="E321" s="44">
        <v>3</v>
      </c>
      <c r="F321" s="158">
        <v>188.69307540125385</v>
      </c>
      <c r="G321" s="71">
        <v>201.88325727430205</v>
      </c>
      <c r="H321" s="71">
        <v>212.91310284191067</v>
      </c>
      <c r="I321" s="81">
        <v>13.190181873048203</v>
      </c>
      <c r="J321" s="160">
        <v>6.9902840075076453E-2</v>
      </c>
      <c r="K321" s="81">
        <v>24.220027440656821</v>
      </c>
      <c r="L321" s="160">
        <v>0.12835673693458641</v>
      </c>
      <c r="M321" s="36"/>
      <c r="N321" s="59"/>
      <c r="O321" s="36"/>
    </row>
    <row r="322" spans="1:15" ht="14.5" x14ac:dyDescent="0.35">
      <c r="A322" s="92">
        <v>3</v>
      </c>
      <c r="B322" s="62" t="s">
        <v>685</v>
      </c>
      <c r="C322" s="61">
        <v>342</v>
      </c>
      <c r="D322" s="62" t="s">
        <v>1135</v>
      </c>
      <c r="E322" s="44" t="s">
        <v>852</v>
      </c>
      <c r="F322" s="157">
        <v>84.582094703088785</v>
      </c>
      <c r="G322" s="70">
        <v>84.907941374925173</v>
      </c>
      <c r="H322" s="70">
        <v>88.054140036503284</v>
      </c>
      <c r="I322" s="80">
        <v>0.32584667183638771</v>
      </c>
      <c r="J322" s="159">
        <v>3.8524308599852939E-3</v>
      </c>
      <c r="K322" s="80">
        <v>3.4720453334144992</v>
      </c>
      <c r="L322" s="159">
        <v>4.104941294729729E-2</v>
      </c>
      <c r="M322" s="36"/>
      <c r="N322" s="59"/>
      <c r="O322" s="36"/>
    </row>
    <row r="323" spans="1:15" ht="14" x14ac:dyDescent="0.3">
      <c r="A323" s="93">
        <v>4</v>
      </c>
      <c r="B323" s="44" t="s">
        <v>848</v>
      </c>
      <c r="C323" s="43">
        <v>3420</v>
      </c>
      <c r="D323" s="44" t="s">
        <v>1136</v>
      </c>
      <c r="E323" s="44">
        <v>3</v>
      </c>
      <c r="F323" s="158">
        <v>0.1060742558325105</v>
      </c>
      <c r="G323" s="71">
        <v>0.11048158681842359</v>
      </c>
      <c r="H323" s="71">
        <v>0.11580939323409704</v>
      </c>
      <c r="I323" s="81">
        <v>4.4073309859130883E-3</v>
      </c>
      <c r="J323" s="160">
        <v>4.1549487680330094E-2</v>
      </c>
      <c r="K323" s="81">
        <v>9.7351374015865466E-3</v>
      </c>
      <c r="L323" s="160">
        <v>9.1776626903309719E-2</v>
      </c>
      <c r="M323" s="36"/>
      <c r="N323" s="59"/>
      <c r="O323" s="36"/>
    </row>
    <row r="324" spans="1:15" ht="14" x14ac:dyDescent="0.3">
      <c r="A324" s="93">
        <v>4</v>
      </c>
      <c r="B324" s="44" t="s">
        <v>685</v>
      </c>
      <c r="C324" s="43">
        <v>3421</v>
      </c>
      <c r="D324" s="44" t="s">
        <v>1137</v>
      </c>
      <c r="E324" s="44">
        <v>3</v>
      </c>
      <c r="F324" s="158">
        <v>25.022496527880097</v>
      </c>
      <c r="G324" s="71">
        <v>25.18436536356764</v>
      </c>
      <c r="H324" s="71">
        <v>26.030487226922165</v>
      </c>
      <c r="I324" s="81">
        <v>0.1618688356875424</v>
      </c>
      <c r="J324" s="160">
        <v>6.4689322868798603E-3</v>
      </c>
      <c r="K324" s="81">
        <v>1.0079906990420682</v>
      </c>
      <c r="L324" s="160">
        <v>4.0283378515767479E-2</v>
      </c>
      <c r="M324" s="36"/>
      <c r="N324" s="59"/>
      <c r="O324" s="36"/>
    </row>
    <row r="325" spans="1:15" ht="14" x14ac:dyDescent="0.3">
      <c r="A325" s="93">
        <v>4</v>
      </c>
      <c r="B325" s="44" t="s">
        <v>685</v>
      </c>
      <c r="C325" s="43">
        <v>3422</v>
      </c>
      <c r="D325" s="44" t="s">
        <v>1138</v>
      </c>
      <c r="E325" s="44">
        <v>3</v>
      </c>
      <c r="F325" s="158">
        <v>10.939659344648605</v>
      </c>
      <c r="G325" s="71">
        <v>11.060971659113051</v>
      </c>
      <c r="H325" s="71">
        <v>11.508812600865653</v>
      </c>
      <c r="I325" s="81">
        <v>0.12131231446444524</v>
      </c>
      <c r="J325" s="160">
        <v>1.1089222309631414E-2</v>
      </c>
      <c r="K325" s="81">
        <v>0.5691532562170476</v>
      </c>
      <c r="L325" s="160">
        <v>5.2026597747347747E-2</v>
      </c>
      <c r="M325" s="36"/>
      <c r="N325" s="59"/>
      <c r="O325" s="36"/>
    </row>
    <row r="326" spans="1:15" ht="14" x14ac:dyDescent="0.3">
      <c r="A326" s="93">
        <v>4</v>
      </c>
      <c r="B326" s="44" t="s">
        <v>685</v>
      </c>
      <c r="C326" s="43">
        <v>3423</v>
      </c>
      <c r="D326" s="44" t="s">
        <v>1139</v>
      </c>
      <c r="E326" s="44">
        <v>3</v>
      </c>
      <c r="F326" s="158">
        <v>27.979417647619663</v>
      </c>
      <c r="G326" s="71">
        <v>28.012079747817129</v>
      </c>
      <c r="H326" s="71">
        <v>29.011280344573457</v>
      </c>
      <c r="I326" s="81">
        <v>3.2662100197466515E-2</v>
      </c>
      <c r="J326" s="160">
        <v>1.1673616873954466E-3</v>
      </c>
      <c r="K326" s="81">
        <v>1.0318626969537945</v>
      </c>
      <c r="L326" s="160">
        <v>3.68793485965059E-2</v>
      </c>
      <c r="M326" s="36"/>
      <c r="N326" s="59"/>
      <c r="O326" s="36"/>
    </row>
    <row r="327" spans="1:15" ht="14" x14ac:dyDescent="0.3">
      <c r="A327" s="93">
        <v>4</v>
      </c>
      <c r="B327" s="44" t="s">
        <v>685</v>
      </c>
      <c r="C327" s="43">
        <v>3424</v>
      </c>
      <c r="D327" s="44" t="s">
        <v>1140</v>
      </c>
      <c r="E327" s="44">
        <v>3</v>
      </c>
      <c r="F327" s="158">
        <v>20.534446927107911</v>
      </c>
      <c r="G327" s="71">
        <v>20.540043017608937</v>
      </c>
      <c r="H327" s="71">
        <v>21.387750470907918</v>
      </c>
      <c r="I327" s="81">
        <v>5.596090501025941E-3</v>
      </c>
      <c r="J327" s="160">
        <v>2.725220952329458E-4</v>
      </c>
      <c r="K327" s="81">
        <v>0.85330354380000628</v>
      </c>
      <c r="L327" s="160">
        <v>4.1554737112181279E-2</v>
      </c>
      <c r="M327" s="36"/>
      <c r="N327" s="59"/>
      <c r="O327" s="36"/>
    </row>
    <row r="328" spans="1:15" ht="14" x14ac:dyDescent="0.3">
      <c r="A328" s="91">
        <v>2</v>
      </c>
      <c r="B328" s="40" t="s">
        <v>685</v>
      </c>
      <c r="C328" s="39">
        <v>35</v>
      </c>
      <c r="D328" s="40" t="s">
        <v>1141</v>
      </c>
      <c r="E328" s="44" t="s">
        <v>852</v>
      </c>
      <c r="F328" s="41">
        <v>214.4042125073872</v>
      </c>
      <c r="G328" s="72">
        <v>230.08762213132013</v>
      </c>
      <c r="H328" s="72">
        <v>244.60878666633749</v>
      </c>
      <c r="I328" s="79">
        <v>15.683409623932931</v>
      </c>
      <c r="J328" s="152">
        <v>7.3148794235526379E-2</v>
      </c>
      <c r="K328" s="79">
        <v>30.204574158950294</v>
      </c>
      <c r="L328" s="152">
        <v>0.14087677572057786</v>
      </c>
      <c r="M328" s="36"/>
      <c r="N328" s="59"/>
      <c r="O328" s="36"/>
    </row>
    <row r="329" spans="1:15" ht="14.5" x14ac:dyDescent="0.35">
      <c r="A329" s="92">
        <v>3</v>
      </c>
      <c r="B329" s="62" t="s">
        <v>685</v>
      </c>
      <c r="C329" s="61">
        <v>351</v>
      </c>
      <c r="D329" s="62" t="s">
        <v>1141</v>
      </c>
      <c r="E329" s="44" t="s">
        <v>852</v>
      </c>
      <c r="F329" s="157">
        <v>214.4042125073872</v>
      </c>
      <c r="G329" s="70">
        <v>230.08762213132013</v>
      </c>
      <c r="H329" s="70">
        <v>244.60878666633749</v>
      </c>
      <c r="I329" s="80">
        <v>15.683409623932931</v>
      </c>
      <c r="J329" s="159">
        <v>7.3148794235526379E-2</v>
      </c>
      <c r="K329" s="80">
        <v>30.204574158950294</v>
      </c>
      <c r="L329" s="159">
        <v>0.14087677572057786</v>
      </c>
      <c r="M329" s="36"/>
      <c r="N329" s="59"/>
      <c r="O329" s="36"/>
    </row>
    <row r="330" spans="1:15" ht="14" x14ac:dyDescent="0.3">
      <c r="A330" s="93">
        <v>4</v>
      </c>
      <c r="B330" s="44" t="s">
        <v>848</v>
      </c>
      <c r="C330" s="43">
        <v>3510</v>
      </c>
      <c r="D330" s="44" t="s">
        <v>1142</v>
      </c>
      <c r="E330" s="44">
        <v>2</v>
      </c>
      <c r="F330" s="158">
        <v>0.10169607275171813</v>
      </c>
      <c r="G330" s="71">
        <v>0.10500113794386186</v>
      </c>
      <c r="H330" s="71">
        <v>0.11120526463103869</v>
      </c>
      <c r="I330" s="81">
        <v>3.3050651921437274E-3</v>
      </c>
      <c r="J330" s="160">
        <v>3.2499437812242273E-2</v>
      </c>
      <c r="K330" s="81">
        <v>9.509191879320561E-3</v>
      </c>
      <c r="L330" s="160">
        <v>9.3505989189340624E-2</v>
      </c>
      <c r="M330" s="36"/>
      <c r="N330" s="59"/>
      <c r="O330" s="36"/>
    </row>
    <row r="331" spans="1:15" ht="14" x14ac:dyDescent="0.3">
      <c r="A331" s="93">
        <v>4</v>
      </c>
      <c r="B331" s="44" t="s">
        <v>685</v>
      </c>
      <c r="C331" s="49">
        <v>3511</v>
      </c>
      <c r="D331" s="84" t="s">
        <v>1143</v>
      </c>
      <c r="E331" s="44">
        <v>3</v>
      </c>
      <c r="F331" s="51">
        <v>30.949266230055041</v>
      </c>
      <c r="G331" s="73">
        <v>32.279803012088038</v>
      </c>
      <c r="H331" s="73">
        <v>33.920790377842508</v>
      </c>
      <c r="I331" s="81">
        <v>1.330536782032997</v>
      </c>
      <c r="J331" s="160">
        <v>4.2990899110263964E-2</v>
      </c>
      <c r="K331" s="81">
        <v>2.9715241477874663</v>
      </c>
      <c r="L331" s="160">
        <v>9.6012749565668298E-2</v>
      </c>
      <c r="M331" s="36"/>
      <c r="N331" s="59"/>
      <c r="O331" s="36"/>
    </row>
    <row r="332" spans="1:15" ht="14" x14ac:dyDescent="0.3">
      <c r="A332" s="93">
        <v>4</v>
      </c>
      <c r="B332" s="44" t="s">
        <v>685</v>
      </c>
      <c r="C332" s="43">
        <v>3512</v>
      </c>
      <c r="D332" s="44" t="s">
        <v>1144</v>
      </c>
      <c r="E332" s="44">
        <v>3</v>
      </c>
      <c r="F332" s="158">
        <v>15.497352912132452</v>
      </c>
      <c r="G332" s="71">
        <v>16.485558419471584</v>
      </c>
      <c r="H332" s="71">
        <v>17.293724005156115</v>
      </c>
      <c r="I332" s="81">
        <v>0.98820550733913137</v>
      </c>
      <c r="J332" s="160">
        <v>6.3766083984929708E-2</v>
      </c>
      <c r="K332" s="81">
        <v>1.7963710930236623</v>
      </c>
      <c r="L332" s="160">
        <v>0.11591470512472692</v>
      </c>
      <c r="M332" s="36"/>
      <c r="N332" s="59"/>
      <c r="O332" s="36"/>
    </row>
    <row r="333" spans="1:15" ht="14" x14ac:dyDescent="0.3">
      <c r="A333" s="93">
        <v>4</v>
      </c>
      <c r="B333" s="44" t="s">
        <v>685</v>
      </c>
      <c r="C333" s="43">
        <v>3513</v>
      </c>
      <c r="D333" s="44" t="s">
        <v>1145</v>
      </c>
      <c r="E333" s="44">
        <v>2</v>
      </c>
      <c r="F333" s="158">
        <v>128.26635847843968</v>
      </c>
      <c r="G333" s="71">
        <v>138.4919472203361</v>
      </c>
      <c r="H333" s="71">
        <v>147.66871792170227</v>
      </c>
      <c r="I333" s="81">
        <v>10.225588741896416</v>
      </c>
      <c r="J333" s="160">
        <v>7.9721517498411068E-2</v>
      </c>
      <c r="K333" s="81">
        <v>19.402359443262583</v>
      </c>
      <c r="L333" s="160">
        <v>0.1512661595247824</v>
      </c>
      <c r="M333" s="36"/>
      <c r="N333" s="59"/>
      <c r="O333" s="36"/>
    </row>
    <row r="334" spans="1:15" ht="14" x14ac:dyDescent="0.3">
      <c r="A334" s="93">
        <v>4</v>
      </c>
      <c r="B334" s="44" t="s">
        <v>685</v>
      </c>
      <c r="C334" s="43">
        <v>3514</v>
      </c>
      <c r="D334" s="44" t="s">
        <v>1146</v>
      </c>
      <c r="E334" s="44">
        <v>3</v>
      </c>
      <c r="F334" s="158">
        <v>39.589538814008257</v>
      </c>
      <c r="G334" s="71">
        <v>42.72531234148056</v>
      </c>
      <c r="H334" s="71">
        <v>45.614349097005537</v>
      </c>
      <c r="I334" s="81">
        <v>3.1357735274723026</v>
      </c>
      <c r="J334" s="160">
        <v>7.9207124442751728E-2</v>
      </c>
      <c r="K334" s="81">
        <v>6.0248102829972794</v>
      </c>
      <c r="L334" s="160">
        <v>0.15218187590670984</v>
      </c>
      <c r="M334" s="36"/>
      <c r="N334" s="59"/>
      <c r="O334" s="36"/>
    </row>
    <row r="335" spans="1:15" ht="14" x14ac:dyDescent="0.3">
      <c r="A335" s="91">
        <v>2</v>
      </c>
      <c r="B335" s="40" t="s">
        <v>685</v>
      </c>
      <c r="C335" s="39">
        <v>36</v>
      </c>
      <c r="D335" s="40" t="s">
        <v>1147</v>
      </c>
      <c r="E335" s="44" t="s">
        <v>852</v>
      </c>
      <c r="F335" s="41">
        <v>161.71800443947686</v>
      </c>
      <c r="G335" s="72">
        <v>169.32145279319039</v>
      </c>
      <c r="H335" s="72">
        <v>177.33332930281264</v>
      </c>
      <c r="I335" s="79">
        <v>7.6034483537135316</v>
      </c>
      <c r="J335" s="152">
        <v>4.7016708993333836E-2</v>
      </c>
      <c r="K335" s="79">
        <v>15.615324863335786</v>
      </c>
      <c r="L335" s="152">
        <v>9.6558975714913925E-2</v>
      </c>
      <c r="M335" s="36"/>
      <c r="N335" s="59"/>
      <c r="O335" s="36"/>
    </row>
    <row r="336" spans="1:15" ht="14.5" x14ac:dyDescent="0.35">
      <c r="A336" s="92">
        <v>3</v>
      </c>
      <c r="B336" s="62" t="s">
        <v>848</v>
      </c>
      <c r="C336" s="61">
        <v>360</v>
      </c>
      <c r="D336" s="62" t="s">
        <v>1148</v>
      </c>
      <c r="E336" s="44" t="s">
        <v>852</v>
      </c>
      <c r="F336" s="157">
        <v>0.101783994169637</v>
      </c>
      <c r="G336" s="70">
        <v>0.10482906055539998</v>
      </c>
      <c r="H336" s="70">
        <v>0.1102932272046848</v>
      </c>
      <c r="I336" s="80">
        <v>3.0450663857629762E-3</v>
      </c>
      <c r="J336" s="159">
        <v>2.9916947262729324E-2</v>
      </c>
      <c r="K336" s="80">
        <v>8.5092330350478029E-3</v>
      </c>
      <c r="L336" s="159">
        <v>8.3600895253393273E-2</v>
      </c>
      <c r="M336" s="36"/>
      <c r="N336" s="59"/>
      <c r="O336" s="36"/>
    </row>
    <row r="337" spans="1:15" ht="14" x14ac:dyDescent="0.3">
      <c r="A337" s="93">
        <v>4</v>
      </c>
      <c r="B337" s="44" t="s">
        <v>848</v>
      </c>
      <c r="C337" s="43">
        <v>3600</v>
      </c>
      <c r="D337" s="44" t="s">
        <v>1148</v>
      </c>
      <c r="E337" s="44">
        <v>3</v>
      </c>
      <c r="F337" s="158">
        <v>0.101783994169637</v>
      </c>
      <c r="G337" s="71">
        <v>0.10482906055539998</v>
      </c>
      <c r="H337" s="71">
        <v>0.1102932272046848</v>
      </c>
      <c r="I337" s="81">
        <v>3.0450663857629762E-3</v>
      </c>
      <c r="J337" s="160">
        <v>2.9916947262729324E-2</v>
      </c>
      <c r="K337" s="81">
        <v>8.5092330350478029E-3</v>
      </c>
      <c r="L337" s="160">
        <v>8.3600895253393273E-2</v>
      </c>
      <c r="M337" s="36"/>
      <c r="N337" s="59"/>
      <c r="O337" s="36"/>
    </row>
    <row r="338" spans="1:15" ht="14.5" x14ac:dyDescent="0.35">
      <c r="A338" s="92">
        <v>3</v>
      </c>
      <c r="B338" s="62" t="s">
        <v>685</v>
      </c>
      <c r="C338" s="61">
        <v>361</v>
      </c>
      <c r="D338" s="62" t="s">
        <v>1149</v>
      </c>
      <c r="E338" s="44" t="s">
        <v>852</v>
      </c>
      <c r="F338" s="157">
        <v>42.566088357753443</v>
      </c>
      <c r="G338" s="70">
        <v>45.883575405585987</v>
      </c>
      <c r="H338" s="70">
        <v>48.640132967770519</v>
      </c>
      <c r="I338" s="80">
        <v>3.3174870478325431</v>
      </c>
      <c r="J338" s="159">
        <v>7.7937324659719739E-2</v>
      </c>
      <c r="K338" s="80">
        <v>6.0740446100170757</v>
      </c>
      <c r="L338" s="159">
        <v>0.14269680030184614</v>
      </c>
      <c r="M338" s="36"/>
      <c r="N338" s="59"/>
      <c r="O338" s="36"/>
    </row>
    <row r="339" spans="1:15" ht="14" x14ac:dyDescent="0.3">
      <c r="A339" s="93">
        <v>4</v>
      </c>
      <c r="B339" s="44" t="s">
        <v>848</v>
      </c>
      <c r="C339" s="43">
        <v>3610</v>
      </c>
      <c r="D339" s="44" t="s">
        <v>1150</v>
      </c>
      <c r="E339" s="44">
        <v>3</v>
      </c>
      <c r="F339" s="158">
        <v>0.10174068432084675</v>
      </c>
      <c r="G339" s="71">
        <v>0.10664210159758143</v>
      </c>
      <c r="H339" s="71">
        <v>0.11270492681593307</v>
      </c>
      <c r="I339" s="81">
        <v>4.901417276734682E-3</v>
      </c>
      <c r="J339" s="160">
        <v>4.8175587862940801E-2</v>
      </c>
      <c r="K339" s="81">
        <v>1.0964242495086318E-2</v>
      </c>
      <c r="L339" s="160">
        <v>0.10776654952024661</v>
      </c>
      <c r="M339" s="36"/>
      <c r="N339" s="59"/>
      <c r="O339" s="36"/>
    </row>
    <row r="340" spans="1:15" ht="14" x14ac:dyDescent="0.3">
      <c r="A340" s="93">
        <v>4</v>
      </c>
      <c r="B340" s="44" t="s">
        <v>685</v>
      </c>
      <c r="C340" s="43">
        <v>3611</v>
      </c>
      <c r="D340" s="44" t="s">
        <v>1151</v>
      </c>
      <c r="E340" s="44">
        <v>4</v>
      </c>
      <c r="F340" s="158">
        <v>25.842655830126517</v>
      </c>
      <c r="G340" s="71">
        <v>27.745848969828291</v>
      </c>
      <c r="H340" s="71">
        <v>29.456790614795409</v>
      </c>
      <c r="I340" s="81">
        <v>1.9031931397017736</v>
      </c>
      <c r="J340" s="160">
        <v>7.3645416021177385E-2</v>
      </c>
      <c r="K340" s="81">
        <v>3.6141347846688916</v>
      </c>
      <c r="L340" s="160">
        <v>0.13985152332739934</v>
      </c>
      <c r="M340" s="36"/>
      <c r="N340" s="59"/>
      <c r="O340" s="36"/>
    </row>
    <row r="341" spans="1:15" ht="14" x14ac:dyDescent="0.3">
      <c r="A341" s="93">
        <v>4</v>
      </c>
      <c r="B341" s="44" t="s">
        <v>685</v>
      </c>
      <c r="C341" s="43">
        <v>3612</v>
      </c>
      <c r="D341" s="44" t="s">
        <v>1152</v>
      </c>
      <c r="E341" s="44">
        <v>3</v>
      </c>
      <c r="F341" s="158">
        <v>2.5365696337768453</v>
      </c>
      <c r="G341" s="71">
        <v>2.7492158188917939</v>
      </c>
      <c r="H341" s="71">
        <v>2.879940040949474</v>
      </c>
      <c r="I341" s="81">
        <v>0.21264618511494859</v>
      </c>
      <c r="J341" s="160">
        <v>8.3832189064854151E-2</v>
      </c>
      <c r="K341" s="81">
        <v>0.34337040717262868</v>
      </c>
      <c r="L341" s="160">
        <v>0.13536801931250919</v>
      </c>
      <c r="M341" s="36"/>
      <c r="N341" s="59"/>
      <c r="O341" s="36"/>
    </row>
    <row r="342" spans="1:15" ht="14" x14ac:dyDescent="0.3">
      <c r="A342" s="93">
        <v>4</v>
      </c>
      <c r="B342" s="44" t="s">
        <v>685</v>
      </c>
      <c r="C342" s="43">
        <v>3613</v>
      </c>
      <c r="D342" s="44" t="s">
        <v>1153</v>
      </c>
      <c r="E342" s="44">
        <v>3</v>
      </c>
      <c r="F342" s="158">
        <v>14.08512220952923</v>
      </c>
      <c r="G342" s="71">
        <v>15.28186851526832</v>
      </c>
      <c r="H342" s="71">
        <v>16.19069738520971</v>
      </c>
      <c r="I342" s="81">
        <v>1.1967463057390901</v>
      </c>
      <c r="J342" s="160">
        <v>8.4965276689572142E-2</v>
      </c>
      <c r="K342" s="81">
        <v>2.1055751756804799</v>
      </c>
      <c r="L342" s="160">
        <v>0.14948930824724832</v>
      </c>
      <c r="M342" s="36"/>
      <c r="N342" s="59"/>
      <c r="O342" s="36"/>
    </row>
    <row r="343" spans="1:15" ht="14.5" x14ac:dyDescent="0.35">
      <c r="A343" s="92">
        <v>3</v>
      </c>
      <c r="B343" s="62" t="s">
        <v>685</v>
      </c>
      <c r="C343" s="61">
        <v>362</v>
      </c>
      <c r="D343" s="62" t="s">
        <v>1154</v>
      </c>
      <c r="E343" s="44" t="s">
        <v>852</v>
      </c>
      <c r="F343" s="157">
        <v>119.05013208755379</v>
      </c>
      <c r="G343" s="70">
        <v>123.33304832704901</v>
      </c>
      <c r="H343" s="70">
        <v>128.58290310783744</v>
      </c>
      <c r="I343" s="80">
        <v>4.282916239495222</v>
      </c>
      <c r="J343" s="159">
        <v>3.5975736980664599E-2</v>
      </c>
      <c r="K343" s="80">
        <v>9.5327710202836471</v>
      </c>
      <c r="L343" s="159">
        <v>8.0073586254174711E-2</v>
      </c>
      <c r="M343" s="36"/>
      <c r="N343" s="59"/>
      <c r="O343" s="36"/>
    </row>
    <row r="344" spans="1:15" ht="14" x14ac:dyDescent="0.3">
      <c r="A344" s="93">
        <v>4</v>
      </c>
      <c r="B344" s="44" t="s">
        <v>848</v>
      </c>
      <c r="C344" s="43">
        <v>3620</v>
      </c>
      <c r="D344" s="44" t="s">
        <v>1155</v>
      </c>
      <c r="E344" s="44">
        <v>3</v>
      </c>
      <c r="F344" s="158">
        <v>0.20690897199040453</v>
      </c>
      <c r="G344" s="71">
        <v>0.21560339039400128</v>
      </c>
      <c r="H344" s="71">
        <v>0.22660774315658264</v>
      </c>
      <c r="I344" s="81">
        <v>8.6944184035967487E-3</v>
      </c>
      <c r="J344" s="160">
        <v>4.2020499739373135E-2</v>
      </c>
      <c r="K344" s="81">
        <v>1.9698771166178103E-2</v>
      </c>
      <c r="L344" s="160">
        <v>9.5205012023797872E-2</v>
      </c>
      <c r="M344" s="36"/>
      <c r="N344" s="59"/>
      <c r="O344" s="36"/>
    </row>
    <row r="345" spans="1:15" ht="14" x14ac:dyDescent="0.3">
      <c r="A345" s="93">
        <v>4</v>
      </c>
      <c r="B345" s="44" t="s">
        <v>685</v>
      </c>
      <c r="C345" s="43">
        <v>3621</v>
      </c>
      <c r="D345" s="44" t="s">
        <v>1156</v>
      </c>
      <c r="E345" s="44">
        <v>3</v>
      </c>
      <c r="F345" s="158">
        <v>6.6531264066622917</v>
      </c>
      <c r="G345" s="71">
        <v>6.7691560770176933</v>
      </c>
      <c r="H345" s="71">
        <v>6.9909218526318888</v>
      </c>
      <c r="I345" s="81">
        <v>0.11602967035540157</v>
      </c>
      <c r="J345" s="160">
        <v>1.7439871612722074E-2</v>
      </c>
      <c r="K345" s="81">
        <v>0.3377954459695971</v>
      </c>
      <c r="L345" s="160">
        <v>5.077243769655973E-2</v>
      </c>
      <c r="M345" s="36"/>
      <c r="N345" s="59"/>
      <c r="O345" s="36"/>
    </row>
    <row r="346" spans="1:15" ht="14" x14ac:dyDescent="0.3">
      <c r="A346" s="93">
        <v>4</v>
      </c>
      <c r="B346" s="44" t="s">
        <v>685</v>
      </c>
      <c r="C346" s="43">
        <v>3622</v>
      </c>
      <c r="D346" s="44" t="s">
        <v>1157</v>
      </c>
      <c r="E346" s="44">
        <v>3</v>
      </c>
      <c r="F346" s="158">
        <v>93.577774980066835</v>
      </c>
      <c r="G346" s="71">
        <v>97.311379342992183</v>
      </c>
      <c r="H346" s="71">
        <v>101.46095622574698</v>
      </c>
      <c r="I346" s="81">
        <v>3.7336043629253481</v>
      </c>
      <c r="J346" s="160">
        <v>3.9898409250707673E-2</v>
      </c>
      <c r="K346" s="81">
        <v>7.8831812456801487</v>
      </c>
      <c r="L346" s="160">
        <v>8.424202485429208E-2</v>
      </c>
      <c r="M346" s="36"/>
      <c r="N346" s="59"/>
      <c r="O346" s="36"/>
    </row>
    <row r="347" spans="1:15" ht="14" x14ac:dyDescent="0.3">
      <c r="A347" s="93">
        <v>4</v>
      </c>
      <c r="B347" s="44" t="s">
        <v>685</v>
      </c>
      <c r="C347" s="43">
        <v>3623</v>
      </c>
      <c r="D347" s="44" t="s">
        <v>1158</v>
      </c>
      <c r="E347" s="44">
        <v>3</v>
      </c>
      <c r="F347" s="158">
        <v>14.474998570521253</v>
      </c>
      <c r="G347" s="71">
        <v>14.760655520754336</v>
      </c>
      <c r="H347" s="71">
        <v>15.392069442404765</v>
      </c>
      <c r="I347" s="81">
        <v>0.2856569502330828</v>
      </c>
      <c r="J347" s="160">
        <v>1.9734506282773023E-2</v>
      </c>
      <c r="K347" s="81">
        <v>0.91707087188351188</v>
      </c>
      <c r="L347" s="160">
        <v>6.3355506904930067E-2</v>
      </c>
      <c r="M347" s="36"/>
      <c r="N347" s="59"/>
      <c r="O347" s="36"/>
    </row>
    <row r="348" spans="1:15" ht="14" x14ac:dyDescent="0.3">
      <c r="A348" s="93">
        <v>4</v>
      </c>
      <c r="B348" s="44" t="s">
        <v>685</v>
      </c>
      <c r="C348" s="43">
        <v>3624</v>
      </c>
      <c r="D348" s="44" t="s">
        <v>1159</v>
      </c>
      <c r="E348" s="44">
        <v>3</v>
      </c>
      <c r="F348" s="158">
        <v>4.1373231583129968</v>
      </c>
      <c r="G348" s="71">
        <v>4.2762539958907828</v>
      </c>
      <c r="H348" s="71">
        <v>4.51234784389721</v>
      </c>
      <c r="I348" s="81">
        <v>0.13893083757778601</v>
      </c>
      <c r="J348" s="160">
        <v>3.3579885414228988E-2</v>
      </c>
      <c r="K348" s="81">
        <v>0.3750246855842132</v>
      </c>
      <c r="L348" s="160">
        <v>9.0644281636711829E-2</v>
      </c>
      <c r="M348" s="36"/>
      <c r="N348" s="59"/>
      <c r="O348" s="36"/>
    </row>
    <row r="349" spans="1:15" ht="14" x14ac:dyDescent="0.3">
      <c r="A349" s="91">
        <v>2</v>
      </c>
      <c r="B349" s="40" t="s">
        <v>685</v>
      </c>
      <c r="C349" s="39">
        <v>39</v>
      </c>
      <c r="D349" s="40" t="s">
        <v>1160</v>
      </c>
      <c r="E349" s="44" t="s">
        <v>852</v>
      </c>
      <c r="F349" s="41">
        <v>199.84598348522729</v>
      </c>
      <c r="G349" s="72">
        <v>202.74952743353739</v>
      </c>
      <c r="H349" s="72">
        <v>213.0737468640493</v>
      </c>
      <c r="I349" s="79">
        <v>2.9035439483101015</v>
      </c>
      <c r="J349" s="152">
        <v>1.4528908200572914E-2</v>
      </c>
      <c r="K349" s="79">
        <v>13.227763378822004</v>
      </c>
      <c r="L349" s="152">
        <v>6.6189788496799004E-2</v>
      </c>
      <c r="M349" s="36"/>
      <c r="N349" s="59"/>
      <c r="O349" s="36"/>
    </row>
    <row r="350" spans="1:15" ht="14.5" x14ac:dyDescent="0.35">
      <c r="A350" s="92">
        <v>3</v>
      </c>
      <c r="B350" s="62" t="s">
        <v>848</v>
      </c>
      <c r="C350" s="61">
        <v>390</v>
      </c>
      <c r="D350" s="62" t="s">
        <v>1161</v>
      </c>
      <c r="E350" s="44" t="s">
        <v>852</v>
      </c>
      <c r="F350" s="157">
        <v>0.38759215939987518</v>
      </c>
      <c r="G350" s="70">
        <v>0.39394732014870654</v>
      </c>
      <c r="H350" s="70">
        <v>0.41368155978777982</v>
      </c>
      <c r="I350" s="80">
        <v>6.3551607488313566E-3</v>
      </c>
      <c r="J350" s="159">
        <v>1.6396515240843089E-2</v>
      </c>
      <c r="K350" s="80">
        <v>2.6089400387904638E-2</v>
      </c>
      <c r="L350" s="159">
        <v>6.7311476135894763E-2</v>
      </c>
      <c r="M350" s="36"/>
      <c r="N350" s="59"/>
      <c r="O350" s="36"/>
    </row>
    <row r="351" spans="1:15" ht="14" x14ac:dyDescent="0.3">
      <c r="A351" s="93">
        <v>4</v>
      </c>
      <c r="B351" s="44" t="s">
        <v>848</v>
      </c>
      <c r="C351" s="43">
        <v>3900</v>
      </c>
      <c r="D351" s="44" t="s">
        <v>1161</v>
      </c>
      <c r="E351" s="44">
        <v>3</v>
      </c>
      <c r="F351" s="158">
        <v>0.38759215939987518</v>
      </c>
      <c r="G351" s="71">
        <v>0.39394732014870654</v>
      </c>
      <c r="H351" s="71">
        <v>0.41368155978777982</v>
      </c>
      <c r="I351" s="81">
        <v>6.3551607488313566E-3</v>
      </c>
      <c r="J351" s="160">
        <v>1.6396515240843089E-2</v>
      </c>
      <c r="K351" s="81">
        <v>2.6089400387904638E-2</v>
      </c>
      <c r="L351" s="160">
        <v>6.7311476135894763E-2</v>
      </c>
      <c r="M351" s="36"/>
      <c r="N351" s="59"/>
      <c r="O351" s="36"/>
    </row>
    <row r="352" spans="1:15" ht="14.5" x14ac:dyDescent="0.35">
      <c r="A352" s="92">
        <v>3</v>
      </c>
      <c r="B352" s="62" t="s">
        <v>685</v>
      </c>
      <c r="C352" s="61">
        <v>391</v>
      </c>
      <c r="D352" s="62" t="s">
        <v>1162</v>
      </c>
      <c r="E352" s="44" t="s">
        <v>852</v>
      </c>
      <c r="F352" s="157">
        <v>63.779557635970299</v>
      </c>
      <c r="G352" s="70">
        <v>64.467753983734141</v>
      </c>
      <c r="H352" s="70">
        <v>67.374108113265223</v>
      </c>
      <c r="I352" s="80">
        <v>0.6881963477638422</v>
      </c>
      <c r="J352" s="159">
        <v>1.0790233944421621E-2</v>
      </c>
      <c r="K352" s="80">
        <v>3.5945504772949235</v>
      </c>
      <c r="L352" s="159">
        <v>5.6358974733115297E-2</v>
      </c>
      <c r="M352" s="36"/>
      <c r="N352" s="59"/>
      <c r="O352" s="36"/>
    </row>
    <row r="353" spans="1:15" ht="14" x14ac:dyDescent="0.3">
      <c r="A353" s="93">
        <v>4</v>
      </c>
      <c r="B353" s="44" t="s">
        <v>685</v>
      </c>
      <c r="C353" s="43">
        <v>3911</v>
      </c>
      <c r="D353" s="44" t="s">
        <v>1162</v>
      </c>
      <c r="E353" s="44">
        <v>3</v>
      </c>
      <c r="F353" s="158">
        <v>63.779557635970299</v>
      </c>
      <c r="G353" s="71">
        <v>64.467753983734141</v>
      </c>
      <c r="H353" s="71">
        <v>67.374108113265223</v>
      </c>
      <c r="I353" s="81">
        <v>0.6881963477638422</v>
      </c>
      <c r="J353" s="160">
        <v>1.0790233944421621E-2</v>
      </c>
      <c r="K353" s="81">
        <v>3.5945504772949235</v>
      </c>
      <c r="L353" s="160">
        <v>5.6358974733115297E-2</v>
      </c>
      <c r="M353" s="36"/>
      <c r="N353" s="59"/>
      <c r="O353" s="36"/>
    </row>
    <row r="354" spans="1:15" ht="14.5" x14ac:dyDescent="0.35">
      <c r="A354" s="92">
        <v>3</v>
      </c>
      <c r="B354" s="62" t="s">
        <v>685</v>
      </c>
      <c r="C354" s="61">
        <v>392</v>
      </c>
      <c r="D354" s="62" t="s">
        <v>1163</v>
      </c>
      <c r="E354" s="44" t="s">
        <v>852</v>
      </c>
      <c r="F354" s="157">
        <v>18.422138405270804</v>
      </c>
      <c r="G354" s="70">
        <v>18.567092444766871</v>
      </c>
      <c r="H354" s="70">
        <v>19.583781972751915</v>
      </c>
      <c r="I354" s="80">
        <v>0.14495403949606711</v>
      </c>
      <c r="J354" s="159">
        <v>7.8684697892938901E-3</v>
      </c>
      <c r="K354" s="80">
        <v>1.1616435674811108</v>
      </c>
      <c r="L354" s="159">
        <v>6.3056934104281301E-2</v>
      </c>
      <c r="M354" s="36"/>
      <c r="N354" s="59"/>
      <c r="O354" s="36"/>
    </row>
    <row r="355" spans="1:15" ht="14" x14ac:dyDescent="0.3">
      <c r="A355" s="93">
        <v>4</v>
      </c>
      <c r="B355" s="44" t="s">
        <v>848</v>
      </c>
      <c r="C355" s="43">
        <v>3920</v>
      </c>
      <c r="D355" s="44" t="s">
        <v>1164</v>
      </c>
      <c r="E355" s="44">
        <v>3</v>
      </c>
      <c r="F355" s="158">
        <v>0.17263342944323212</v>
      </c>
      <c r="G355" s="71">
        <v>0.17267652014852825</v>
      </c>
      <c r="H355" s="71">
        <v>0.18181413148293987</v>
      </c>
      <c r="I355" s="81">
        <v>4.3090705296122689E-5</v>
      </c>
      <c r="J355" s="160">
        <v>2.496081172406579E-4</v>
      </c>
      <c r="K355" s="81">
        <v>9.1807020397077499E-3</v>
      </c>
      <c r="L355" s="160">
        <v>5.3180325903950561E-2</v>
      </c>
      <c r="M355" s="36"/>
      <c r="N355" s="59"/>
      <c r="O355" s="36"/>
    </row>
    <row r="356" spans="1:15" ht="14" x14ac:dyDescent="0.3">
      <c r="A356" s="93">
        <v>4</v>
      </c>
      <c r="B356" s="44" t="s">
        <v>685</v>
      </c>
      <c r="C356" s="43">
        <v>3921</v>
      </c>
      <c r="D356" s="44" t="s">
        <v>1165</v>
      </c>
      <c r="E356" s="44">
        <v>3</v>
      </c>
      <c r="F356" s="158">
        <v>4.0730502704874754</v>
      </c>
      <c r="G356" s="71">
        <v>4.086715913367474</v>
      </c>
      <c r="H356" s="71">
        <v>4.3079878510619993</v>
      </c>
      <c r="I356" s="81">
        <v>1.3665642879998607E-2</v>
      </c>
      <c r="J356" s="160">
        <v>3.3551372982103681E-3</v>
      </c>
      <c r="K356" s="81">
        <v>0.23493758057452396</v>
      </c>
      <c r="L356" s="160">
        <v>5.7680992124461414E-2</v>
      </c>
      <c r="M356" s="36"/>
      <c r="N356" s="59"/>
      <c r="O356" s="36"/>
    </row>
    <row r="357" spans="1:15" ht="14" x14ac:dyDescent="0.3">
      <c r="A357" s="93">
        <v>4</v>
      </c>
      <c r="B357" s="44" t="s">
        <v>685</v>
      </c>
      <c r="C357" s="43">
        <v>3922</v>
      </c>
      <c r="D357" s="44" t="s">
        <v>1166</v>
      </c>
      <c r="E357" s="44">
        <v>3</v>
      </c>
      <c r="F357" s="158">
        <v>2.4045010159158302</v>
      </c>
      <c r="G357" s="71">
        <v>2.4506767354507177</v>
      </c>
      <c r="H357" s="71">
        <v>2.5846550608010128</v>
      </c>
      <c r="I357" s="81">
        <v>4.6175719534887527E-2</v>
      </c>
      <c r="J357" s="160">
        <v>1.9203867758525481E-2</v>
      </c>
      <c r="K357" s="81">
        <v>0.18015404488518261</v>
      </c>
      <c r="L357" s="160">
        <v>7.4923671769198869E-2</v>
      </c>
      <c r="M357" s="36"/>
      <c r="N357" s="59"/>
      <c r="O357" s="36"/>
    </row>
    <row r="358" spans="1:15" ht="14" x14ac:dyDescent="0.3">
      <c r="A358" s="93">
        <v>4</v>
      </c>
      <c r="B358" s="44" t="s">
        <v>685</v>
      </c>
      <c r="C358" s="43">
        <v>3923</v>
      </c>
      <c r="D358" s="44" t="s">
        <v>1167</v>
      </c>
      <c r="E358" s="44">
        <v>3</v>
      </c>
      <c r="F358" s="158">
        <v>11.771953689424267</v>
      </c>
      <c r="G358" s="71">
        <v>11.857023275800149</v>
      </c>
      <c r="H358" s="71">
        <v>12.509324929405965</v>
      </c>
      <c r="I358" s="81">
        <v>8.5069586375881912E-2</v>
      </c>
      <c r="J358" s="160">
        <v>7.2264628812045029E-3</v>
      </c>
      <c r="K358" s="81">
        <v>0.73737123998169807</v>
      </c>
      <c r="L358" s="160">
        <v>6.2637966427283878E-2</v>
      </c>
      <c r="M358" s="36"/>
      <c r="N358" s="59"/>
      <c r="O358" s="36"/>
    </row>
    <row r="359" spans="1:15" ht="14.5" x14ac:dyDescent="0.35">
      <c r="A359" s="92">
        <v>3</v>
      </c>
      <c r="B359" s="62" t="s">
        <v>685</v>
      </c>
      <c r="C359" s="61">
        <v>393</v>
      </c>
      <c r="D359" s="62" t="s">
        <v>1168</v>
      </c>
      <c r="E359" s="44" t="s">
        <v>852</v>
      </c>
      <c r="F359" s="157">
        <v>12.858321950678352</v>
      </c>
      <c r="G359" s="70">
        <v>12.623270190409523</v>
      </c>
      <c r="H359" s="70">
        <v>13.154260165428209</v>
      </c>
      <c r="I359" s="80">
        <v>-0.23505176026882957</v>
      </c>
      <c r="J359" s="159">
        <v>-1.8280127155816655E-2</v>
      </c>
      <c r="K359" s="80">
        <v>0.2959382147498566</v>
      </c>
      <c r="L359" s="159">
        <v>2.3015306031767532E-2</v>
      </c>
      <c r="M359" s="36"/>
      <c r="N359" s="59"/>
      <c r="O359" s="36"/>
    </row>
    <row r="360" spans="1:15" ht="14" x14ac:dyDescent="0.3">
      <c r="A360" s="93">
        <v>4</v>
      </c>
      <c r="B360" s="44" t="s">
        <v>848</v>
      </c>
      <c r="C360" s="43">
        <v>3930</v>
      </c>
      <c r="D360" s="44" t="s">
        <v>1169</v>
      </c>
      <c r="E360" s="44">
        <v>3</v>
      </c>
      <c r="F360" s="158">
        <v>0.11168018550497667</v>
      </c>
      <c r="G360" s="71">
        <v>0.11416871069050355</v>
      </c>
      <c r="H360" s="71">
        <v>0.120191874696952</v>
      </c>
      <c r="I360" s="81">
        <v>2.488525185526877E-3</v>
      </c>
      <c r="J360" s="160">
        <v>2.228260254291908E-2</v>
      </c>
      <c r="K360" s="81">
        <v>8.5116891919753274E-3</v>
      </c>
      <c r="L360" s="160">
        <v>7.6214855423892766E-2</v>
      </c>
      <c r="M360" s="36"/>
      <c r="N360" s="59"/>
      <c r="O360" s="36"/>
    </row>
    <row r="361" spans="1:15" ht="14" x14ac:dyDescent="0.3">
      <c r="A361" s="93">
        <v>4</v>
      </c>
      <c r="B361" s="44" t="s">
        <v>685</v>
      </c>
      <c r="C361" s="43">
        <v>3931</v>
      </c>
      <c r="D361" s="44" t="s">
        <v>1170</v>
      </c>
      <c r="E361" s="44">
        <v>3</v>
      </c>
      <c r="F361" s="158">
        <v>1.4804676172264657</v>
      </c>
      <c r="G361" s="71">
        <v>1.4710318361632826</v>
      </c>
      <c r="H361" s="71">
        <v>1.5278018874362325</v>
      </c>
      <c r="I361" s="81">
        <v>-9.4357810631831018E-3</v>
      </c>
      <c r="J361" s="160">
        <v>-6.3735139853044161E-3</v>
      </c>
      <c r="K361" s="81">
        <v>4.7334270209766771E-2</v>
      </c>
      <c r="L361" s="160">
        <v>3.1972513048575464E-2</v>
      </c>
      <c r="M361" s="36"/>
      <c r="N361" s="59"/>
      <c r="O361" s="36"/>
    </row>
    <row r="362" spans="1:15" ht="14" x14ac:dyDescent="0.3">
      <c r="A362" s="93">
        <v>4</v>
      </c>
      <c r="B362" s="44" t="s">
        <v>685</v>
      </c>
      <c r="C362" s="43">
        <v>3932</v>
      </c>
      <c r="D362" s="44" t="s">
        <v>1171</v>
      </c>
      <c r="E362" s="44">
        <v>3</v>
      </c>
      <c r="F362" s="158">
        <v>8.7950027914932161</v>
      </c>
      <c r="G362" s="71">
        <v>8.6415509452661912</v>
      </c>
      <c r="H362" s="71">
        <v>9.0135376522223574</v>
      </c>
      <c r="I362" s="81">
        <v>-0.1534518462270249</v>
      </c>
      <c r="J362" s="160">
        <v>-1.7447617683015119E-2</v>
      </c>
      <c r="K362" s="81">
        <v>0.2185348607291413</v>
      </c>
      <c r="L362" s="160">
        <v>2.4847616983193564E-2</v>
      </c>
      <c r="M362" s="36"/>
      <c r="N362" s="59"/>
      <c r="O362" s="36"/>
    </row>
    <row r="363" spans="1:15" ht="14" x14ac:dyDescent="0.3">
      <c r="A363" s="93">
        <v>4</v>
      </c>
      <c r="B363" s="44" t="s">
        <v>685</v>
      </c>
      <c r="C363" s="43">
        <v>3933</v>
      </c>
      <c r="D363" s="44" t="s">
        <v>1172</v>
      </c>
      <c r="E363" s="44">
        <v>3</v>
      </c>
      <c r="F363" s="158">
        <v>2.4711713564536928</v>
      </c>
      <c r="G363" s="71">
        <v>2.3965186982895457</v>
      </c>
      <c r="H363" s="71">
        <v>2.4927287510726654</v>
      </c>
      <c r="I363" s="81">
        <v>-7.4652658164147123E-2</v>
      </c>
      <c r="J363" s="160">
        <v>-3.0209421928262731E-2</v>
      </c>
      <c r="K363" s="81">
        <v>2.1557394618972658E-2</v>
      </c>
      <c r="L363" s="160">
        <v>8.7235531290348559E-3</v>
      </c>
      <c r="M363" s="36"/>
      <c r="N363" s="59"/>
      <c r="O363" s="36"/>
    </row>
    <row r="364" spans="1:15" ht="14.5" x14ac:dyDescent="0.35">
      <c r="A364" s="92">
        <v>3</v>
      </c>
      <c r="B364" s="62" t="s">
        <v>685</v>
      </c>
      <c r="C364" s="61">
        <v>394</v>
      </c>
      <c r="D364" s="62" t="s">
        <v>1173</v>
      </c>
      <c r="E364" s="44" t="s">
        <v>852</v>
      </c>
      <c r="F364" s="157">
        <v>31.605477786147233</v>
      </c>
      <c r="G364" s="70">
        <v>31.626894524587307</v>
      </c>
      <c r="H364" s="70">
        <v>33.054680062727222</v>
      </c>
      <c r="I364" s="80">
        <v>2.1416738440073857E-2</v>
      </c>
      <c r="J364" s="159">
        <v>6.7762742221420531E-4</v>
      </c>
      <c r="K364" s="80">
        <v>1.4492022765799888</v>
      </c>
      <c r="L364" s="159">
        <v>4.5852883047228649E-2</v>
      </c>
      <c r="M364" s="36"/>
      <c r="N364" s="59"/>
      <c r="O364" s="36"/>
    </row>
    <row r="365" spans="1:15" ht="14" x14ac:dyDescent="0.3">
      <c r="A365" s="93">
        <v>4</v>
      </c>
      <c r="B365" s="44" t="s">
        <v>848</v>
      </c>
      <c r="C365" s="43">
        <v>3940</v>
      </c>
      <c r="D365" s="44" t="s">
        <v>1174</v>
      </c>
      <c r="E365" s="44">
        <v>3</v>
      </c>
      <c r="F365" s="158">
        <v>0.10801310319589634</v>
      </c>
      <c r="G365" s="71">
        <v>0.10961021760212414</v>
      </c>
      <c r="H365" s="71">
        <v>0.11547926803103412</v>
      </c>
      <c r="I365" s="81">
        <v>1.5971144062277981E-3</v>
      </c>
      <c r="J365" s="160">
        <v>1.4786302392694158E-2</v>
      </c>
      <c r="K365" s="81">
        <v>7.4661648351377757E-3</v>
      </c>
      <c r="L365" s="160">
        <v>6.9122769499519676E-2</v>
      </c>
      <c r="M365" s="36"/>
      <c r="N365" s="59"/>
      <c r="O365" s="36"/>
    </row>
    <row r="366" spans="1:15" ht="14" x14ac:dyDescent="0.3">
      <c r="A366" s="93">
        <v>4</v>
      </c>
      <c r="B366" s="44" t="s">
        <v>685</v>
      </c>
      <c r="C366" s="43">
        <v>3941</v>
      </c>
      <c r="D366" s="44" t="s">
        <v>1175</v>
      </c>
      <c r="E366" s="44">
        <v>3</v>
      </c>
      <c r="F366" s="158">
        <v>28.496765958665673</v>
      </c>
      <c r="G366" s="71">
        <v>28.478439045273625</v>
      </c>
      <c r="H366" s="71">
        <v>29.783871301354907</v>
      </c>
      <c r="I366" s="81">
        <v>-1.8326913392048283E-2</v>
      </c>
      <c r="J366" s="160">
        <v>-6.4312257112370615E-4</v>
      </c>
      <c r="K366" s="81">
        <v>1.2871053426892338</v>
      </c>
      <c r="L366" s="160">
        <v>4.5166716270757461E-2</v>
      </c>
      <c r="M366" s="36"/>
      <c r="N366" s="59"/>
      <c r="O366" s="36"/>
    </row>
    <row r="367" spans="1:15" ht="14" x14ac:dyDescent="0.3">
      <c r="A367" s="93">
        <v>4</v>
      </c>
      <c r="B367" s="44" t="s">
        <v>685</v>
      </c>
      <c r="C367" s="43">
        <v>3942</v>
      </c>
      <c r="D367" s="44" t="s">
        <v>1176</v>
      </c>
      <c r="E367" s="44">
        <v>3</v>
      </c>
      <c r="F367" s="158">
        <v>3.0006987242856642</v>
      </c>
      <c r="G367" s="71">
        <v>3.0388452617115576</v>
      </c>
      <c r="H367" s="71">
        <v>3.1553294933412857</v>
      </c>
      <c r="I367" s="81">
        <v>3.8146537425893356E-2</v>
      </c>
      <c r="J367" s="160">
        <v>1.2712551619114739E-2</v>
      </c>
      <c r="K367" s="81">
        <v>0.15463076905562145</v>
      </c>
      <c r="L367" s="160">
        <v>5.1531587561304486E-2</v>
      </c>
      <c r="M367" s="36"/>
      <c r="N367" s="59"/>
      <c r="O367" s="36"/>
    </row>
    <row r="368" spans="1:15" ht="14.5" x14ac:dyDescent="0.35">
      <c r="A368" s="92">
        <v>3</v>
      </c>
      <c r="B368" s="62" t="s">
        <v>685</v>
      </c>
      <c r="C368" s="61">
        <v>399</v>
      </c>
      <c r="D368" s="62" t="s">
        <v>1177</v>
      </c>
      <c r="E368" s="44" t="s">
        <v>852</v>
      </c>
      <c r="F368" s="157">
        <v>72.792895547760807</v>
      </c>
      <c r="G368" s="70">
        <v>75.070568969890829</v>
      </c>
      <c r="H368" s="70">
        <v>79.493234990088908</v>
      </c>
      <c r="I368" s="80">
        <v>2.2776734221300217</v>
      </c>
      <c r="J368" s="159">
        <v>3.1289776357853342E-2</v>
      </c>
      <c r="K368" s="80">
        <v>6.7003394423281009</v>
      </c>
      <c r="L368" s="159">
        <v>9.2046612405078429E-2</v>
      </c>
      <c r="M368" s="36"/>
      <c r="N368" s="59"/>
      <c r="O368" s="36"/>
    </row>
    <row r="369" spans="1:15" ht="14" x14ac:dyDescent="0.3">
      <c r="A369" s="93">
        <v>4</v>
      </c>
      <c r="B369" s="44" t="s">
        <v>848</v>
      </c>
      <c r="C369" s="43">
        <v>3990</v>
      </c>
      <c r="D369" s="44" t="s">
        <v>1178</v>
      </c>
      <c r="E369" s="44">
        <v>3</v>
      </c>
      <c r="F369" s="158">
        <v>0.10176700981686501</v>
      </c>
      <c r="G369" s="71">
        <v>0.1045824878855951</v>
      </c>
      <c r="H369" s="71">
        <v>0.11035780874098114</v>
      </c>
      <c r="I369" s="81">
        <v>2.8154780687300873E-3</v>
      </c>
      <c r="J369" s="160">
        <v>2.7665921144747058E-2</v>
      </c>
      <c r="K369" s="81">
        <v>8.5907989241161276E-3</v>
      </c>
      <c r="L369" s="160">
        <v>8.4416344152940276E-2</v>
      </c>
      <c r="M369" s="36"/>
      <c r="N369" s="59"/>
      <c r="O369" s="36"/>
    </row>
    <row r="370" spans="1:15" ht="14" x14ac:dyDescent="0.3">
      <c r="A370" s="93">
        <v>4</v>
      </c>
      <c r="B370" s="44" t="s">
        <v>685</v>
      </c>
      <c r="C370" s="43">
        <v>3991</v>
      </c>
      <c r="D370" s="44" t="s">
        <v>1179</v>
      </c>
      <c r="E370" s="44">
        <v>3</v>
      </c>
      <c r="F370" s="158">
        <v>5.155588671610233</v>
      </c>
      <c r="G370" s="71">
        <v>4.9520519734684525</v>
      </c>
      <c r="H370" s="71">
        <v>5.2201819537783072</v>
      </c>
      <c r="I370" s="81">
        <v>-0.20353669814178055</v>
      </c>
      <c r="J370" s="160">
        <v>-3.9478847345323781E-2</v>
      </c>
      <c r="K370" s="81">
        <v>6.459328216807414E-2</v>
      </c>
      <c r="L370" s="160">
        <v>1.2528788908968599E-2</v>
      </c>
      <c r="M370" s="36"/>
      <c r="N370" s="59"/>
      <c r="O370" s="36"/>
    </row>
    <row r="371" spans="1:15" ht="14" x14ac:dyDescent="0.3">
      <c r="A371" s="93">
        <v>4</v>
      </c>
      <c r="B371" s="44" t="s">
        <v>685</v>
      </c>
      <c r="C371" s="43">
        <v>3992</v>
      </c>
      <c r="D371" s="44" t="s">
        <v>1180</v>
      </c>
      <c r="E371" s="44">
        <v>3</v>
      </c>
      <c r="F371" s="158">
        <v>9.6311534716334926</v>
      </c>
      <c r="G371" s="71">
        <v>9.9153750566980747</v>
      </c>
      <c r="H371" s="71">
        <v>10.475761203981488</v>
      </c>
      <c r="I371" s="81">
        <v>0.28422158506458217</v>
      </c>
      <c r="J371" s="160">
        <v>2.9510648532566384E-2</v>
      </c>
      <c r="K371" s="81">
        <v>0.84460773234799547</v>
      </c>
      <c r="L371" s="160">
        <v>8.7695387145019399E-2</v>
      </c>
      <c r="M371" s="36"/>
      <c r="N371" s="59"/>
      <c r="O371" s="36"/>
    </row>
    <row r="372" spans="1:15" ht="14" x14ac:dyDescent="0.3">
      <c r="A372" s="93">
        <v>4</v>
      </c>
      <c r="B372" s="44" t="s">
        <v>685</v>
      </c>
      <c r="C372" s="43">
        <v>3993</v>
      </c>
      <c r="D372" s="44" t="s">
        <v>1181</v>
      </c>
      <c r="E372" s="44">
        <v>2</v>
      </c>
      <c r="F372" s="158">
        <v>8.7862149415206083</v>
      </c>
      <c r="G372" s="71">
        <v>9.0203621719629048</v>
      </c>
      <c r="H372" s="71">
        <v>9.4130005491407598</v>
      </c>
      <c r="I372" s="81">
        <v>0.23414723044229646</v>
      </c>
      <c r="J372" s="160">
        <v>2.6649385657047629E-2</v>
      </c>
      <c r="K372" s="81">
        <v>0.62678560762015145</v>
      </c>
      <c r="L372" s="160">
        <v>7.1337386097644825E-2</v>
      </c>
      <c r="M372" s="36"/>
      <c r="N372" s="59"/>
      <c r="O372" s="36"/>
    </row>
    <row r="373" spans="1:15" ht="14" x14ac:dyDescent="0.3">
      <c r="A373" s="93">
        <v>4</v>
      </c>
      <c r="B373" s="44" t="s">
        <v>685</v>
      </c>
      <c r="C373" s="43">
        <v>3994</v>
      </c>
      <c r="D373" s="44" t="s">
        <v>1182</v>
      </c>
      <c r="E373" s="44">
        <v>3</v>
      </c>
      <c r="F373" s="158">
        <v>4.7248425400408882</v>
      </c>
      <c r="G373" s="71">
        <v>4.708883309671247</v>
      </c>
      <c r="H373" s="71">
        <v>4.9375870255991083</v>
      </c>
      <c r="I373" s="81">
        <v>-1.5959230369641197E-2</v>
      </c>
      <c r="J373" s="160">
        <v>-3.3777274553371162E-3</v>
      </c>
      <c r="K373" s="81">
        <v>0.21274448555822012</v>
      </c>
      <c r="L373" s="160">
        <v>4.502678846020966E-2</v>
      </c>
      <c r="M373" s="36"/>
      <c r="N373" s="59"/>
      <c r="O373" s="36"/>
    </row>
    <row r="374" spans="1:15" ht="14" x14ac:dyDescent="0.3">
      <c r="A374" s="93">
        <v>4</v>
      </c>
      <c r="B374" s="44" t="s">
        <v>685</v>
      </c>
      <c r="C374" s="43">
        <v>3995</v>
      </c>
      <c r="D374" s="44" t="s">
        <v>1183</v>
      </c>
      <c r="E374" s="44">
        <v>3</v>
      </c>
      <c r="F374" s="158">
        <v>13.754110779222245</v>
      </c>
      <c r="G374" s="71">
        <v>14.111699437763201</v>
      </c>
      <c r="H374" s="71">
        <v>14.852985675960786</v>
      </c>
      <c r="I374" s="81">
        <v>0.35758865854095667</v>
      </c>
      <c r="J374" s="160">
        <v>2.5998675180161499E-2</v>
      </c>
      <c r="K374" s="81">
        <v>1.0988748967385416</v>
      </c>
      <c r="L374" s="160">
        <v>7.989428865140201E-2</v>
      </c>
      <c r="M374" s="36"/>
      <c r="N374" s="59"/>
      <c r="O374" s="36"/>
    </row>
    <row r="375" spans="1:15" ht="14" x14ac:dyDescent="0.3">
      <c r="A375" s="93">
        <v>4</v>
      </c>
      <c r="B375" s="44" t="s">
        <v>685</v>
      </c>
      <c r="C375" s="43">
        <v>3996</v>
      </c>
      <c r="D375" s="44" t="s">
        <v>1184</v>
      </c>
      <c r="E375" s="44">
        <v>3</v>
      </c>
      <c r="F375" s="158">
        <v>5.6366950999459418</v>
      </c>
      <c r="G375" s="71">
        <v>5.8100019270862679</v>
      </c>
      <c r="H375" s="71">
        <v>6.105149631924224</v>
      </c>
      <c r="I375" s="81">
        <v>0.17330682714032619</v>
      </c>
      <c r="J375" s="160">
        <v>3.0746177337494868E-2</v>
      </c>
      <c r="K375" s="81">
        <v>0.46845453197828224</v>
      </c>
      <c r="L375" s="160">
        <v>8.3108013414239054E-2</v>
      </c>
      <c r="M375" s="36"/>
      <c r="N375" s="59"/>
      <c r="O375" s="36"/>
    </row>
    <row r="376" spans="1:15" ht="14" x14ac:dyDescent="0.3">
      <c r="A376" s="93">
        <v>4</v>
      </c>
      <c r="B376" s="44" t="s">
        <v>685</v>
      </c>
      <c r="C376" s="43">
        <v>3999</v>
      </c>
      <c r="D376" s="44" t="s">
        <v>1185</v>
      </c>
      <c r="E376" s="44">
        <v>3</v>
      </c>
      <c r="F376" s="158">
        <v>25.002523033970537</v>
      </c>
      <c r="G376" s="71">
        <v>26.447612605355086</v>
      </c>
      <c r="H376" s="71">
        <v>28.378211140963252</v>
      </c>
      <c r="I376" s="81">
        <v>1.4450895713845497</v>
      </c>
      <c r="J376" s="160">
        <v>5.7797749827932517E-2</v>
      </c>
      <c r="K376" s="81">
        <v>3.3756881069927154</v>
      </c>
      <c r="L376" s="160">
        <v>0.13501389849361284</v>
      </c>
      <c r="M376" s="36"/>
      <c r="N376" s="59"/>
      <c r="O376" s="36"/>
    </row>
    <row r="377" spans="1:15" ht="14" x14ac:dyDescent="0.3">
      <c r="A377" s="94">
        <v>1</v>
      </c>
      <c r="B377" s="50" t="s">
        <v>685</v>
      </c>
      <c r="C377" s="49">
        <v>4</v>
      </c>
      <c r="D377" s="50" t="s">
        <v>45</v>
      </c>
      <c r="E377" s="44" t="s">
        <v>852</v>
      </c>
      <c r="F377" s="51">
        <v>1666.1345003746812</v>
      </c>
      <c r="G377" s="73">
        <v>1812.115163069923</v>
      </c>
      <c r="H377" s="73">
        <v>1960.6739179126912</v>
      </c>
      <c r="I377" s="82">
        <v>145.98066269524179</v>
      </c>
      <c r="J377" s="154">
        <v>8.7616373505508355E-2</v>
      </c>
      <c r="K377" s="82">
        <v>294.53941753800996</v>
      </c>
      <c r="L377" s="154">
        <v>0.17678009636783443</v>
      </c>
      <c r="M377" s="36"/>
      <c r="N377" s="59"/>
      <c r="O377" s="36"/>
    </row>
    <row r="378" spans="1:15" ht="14" x14ac:dyDescent="0.3">
      <c r="A378" s="91">
        <v>2</v>
      </c>
      <c r="B378" s="40" t="s">
        <v>848</v>
      </c>
      <c r="C378" s="39">
        <v>40</v>
      </c>
      <c r="D378" s="40" t="s">
        <v>1186</v>
      </c>
      <c r="E378" s="44" t="s">
        <v>852</v>
      </c>
      <c r="F378" s="41">
        <v>9.8158638272811891E-2</v>
      </c>
      <c r="G378" s="72">
        <v>0.108127111946206</v>
      </c>
      <c r="H378" s="72">
        <v>0.11840178787458012</v>
      </c>
      <c r="I378" s="79">
        <v>9.9684736733941098E-3</v>
      </c>
      <c r="J378" s="152">
        <v>0.10155472660173605</v>
      </c>
      <c r="K378" s="79">
        <v>2.0243149601768234E-2</v>
      </c>
      <c r="L378" s="152">
        <v>0.20622891635381635</v>
      </c>
      <c r="M378" s="36"/>
      <c r="N378" s="59"/>
      <c r="O378" s="36"/>
    </row>
    <row r="379" spans="1:15" ht="14.5" x14ac:dyDescent="0.35">
      <c r="A379" s="92">
        <v>3</v>
      </c>
      <c r="B379" s="62" t="s">
        <v>848</v>
      </c>
      <c r="C379" s="39">
        <v>400</v>
      </c>
      <c r="D379" s="58" t="s">
        <v>1186</v>
      </c>
      <c r="E379" s="44" t="s">
        <v>852</v>
      </c>
      <c r="F379" s="41">
        <v>9.8158638272811891E-2</v>
      </c>
      <c r="G379" s="72">
        <v>0.108127111946206</v>
      </c>
      <c r="H379" s="72">
        <v>0.11840178787458012</v>
      </c>
      <c r="I379" s="80">
        <v>9.9684736733941098E-3</v>
      </c>
      <c r="J379" s="159">
        <v>0.10155472660173605</v>
      </c>
      <c r="K379" s="80">
        <v>2.0243149601768234E-2</v>
      </c>
      <c r="L379" s="159">
        <v>0.20622891635381635</v>
      </c>
      <c r="M379" s="36"/>
      <c r="N379" s="59"/>
      <c r="O379" s="36"/>
    </row>
    <row r="380" spans="1:15" ht="14" x14ac:dyDescent="0.3">
      <c r="A380" s="93">
        <v>4</v>
      </c>
      <c r="B380" s="44" t="s">
        <v>848</v>
      </c>
      <c r="C380" s="43">
        <v>4000</v>
      </c>
      <c r="D380" s="44" t="s">
        <v>1186</v>
      </c>
      <c r="E380" s="44">
        <v>4</v>
      </c>
      <c r="F380" s="158">
        <v>9.8158638272811891E-2</v>
      </c>
      <c r="G380" s="71">
        <v>0.108127111946206</v>
      </c>
      <c r="H380" s="71">
        <v>0.11840178787458012</v>
      </c>
      <c r="I380" s="81">
        <v>9.9684736733941098E-3</v>
      </c>
      <c r="J380" s="160">
        <v>0.10155472660173605</v>
      </c>
      <c r="K380" s="81">
        <v>2.0243149601768234E-2</v>
      </c>
      <c r="L380" s="160">
        <v>0.20622891635381635</v>
      </c>
      <c r="M380" s="36"/>
      <c r="N380" s="59"/>
      <c r="O380" s="36"/>
    </row>
    <row r="381" spans="1:15" ht="14" x14ac:dyDescent="0.3">
      <c r="A381" s="91">
        <v>2</v>
      </c>
      <c r="B381" s="40" t="s">
        <v>685</v>
      </c>
      <c r="C381" s="39">
        <v>41</v>
      </c>
      <c r="D381" s="40" t="s">
        <v>1187</v>
      </c>
      <c r="E381" s="44" t="s">
        <v>852</v>
      </c>
      <c r="F381" s="41">
        <v>176.21565813919892</v>
      </c>
      <c r="G381" s="72">
        <v>191.44779547195</v>
      </c>
      <c r="H381" s="72">
        <v>210.71843235143822</v>
      </c>
      <c r="I381" s="79">
        <v>15.23213733275108</v>
      </c>
      <c r="J381" s="152">
        <v>8.6440316902591408E-2</v>
      </c>
      <c r="K381" s="79">
        <v>34.502774212239302</v>
      </c>
      <c r="L381" s="152">
        <v>0.19579857191228903</v>
      </c>
      <c r="M381" s="36"/>
      <c r="N381" s="59"/>
      <c r="O381" s="36"/>
    </row>
    <row r="382" spans="1:15" ht="14.5" x14ac:dyDescent="0.35">
      <c r="A382" s="92">
        <v>3</v>
      </c>
      <c r="B382" s="62" t="s">
        <v>685</v>
      </c>
      <c r="C382" s="61">
        <v>411</v>
      </c>
      <c r="D382" s="62" t="s">
        <v>1187</v>
      </c>
      <c r="E382" s="44" t="s">
        <v>852</v>
      </c>
      <c r="F382" s="157">
        <v>176.21565813919892</v>
      </c>
      <c r="G382" s="70">
        <v>191.44779547195</v>
      </c>
      <c r="H382" s="70">
        <v>210.71843235143822</v>
      </c>
      <c r="I382" s="80">
        <v>15.23213733275108</v>
      </c>
      <c r="J382" s="159">
        <v>8.6440316902591408E-2</v>
      </c>
      <c r="K382" s="80">
        <v>34.502774212239302</v>
      </c>
      <c r="L382" s="159">
        <v>0.19579857191228903</v>
      </c>
      <c r="M382" s="36"/>
      <c r="N382" s="59"/>
      <c r="O382" s="36"/>
    </row>
    <row r="383" spans="1:15" ht="14" x14ac:dyDescent="0.3">
      <c r="A383" s="93">
        <v>4</v>
      </c>
      <c r="B383" s="44" t="s">
        <v>848</v>
      </c>
      <c r="C383" s="43">
        <v>4110</v>
      </c>
      <c r="D383" s="44" t="s">
        <v>1188</v>
      </c>
      <c r="E383" s="44">
        <v>2</v>
      </c>
      <c r="F383" s="158">
        <v>9.966159759330348E-2</v>
      </c>
      <c r="G383" s="71">
        <v>0.11077212718636127</v>
      </c>
      <c r="H383" s="71">
        <v>0.12227902177600766</v>
      </c>
      <c r="I383" s="81">
        <v>1.1110529593057791E-2</v>
      </c>
      <c r="J383" s="160">
        <v>0.1114825555817132</v>
      </c>
      <c r="K383" s="81">
        <v>2.2617424182704182E-2</v>
      </c>
      <c r="L383" s="160">
        <v>0.22694221976052195</v>
      </c>
      <c r="M383" s="36"/>
      <c r="N383" s="59"/>
      <c r="O383" s="36"/>
    </row>
    <row r="384" spans="1:15" ht="14" x14ac:dyDescent="0.3">
      <c r="A384" s="93">
        <v>4</v>
      </c>
      <c r="B384" s="44" t="s">
        <v>685</v>
      </c>
      <c r="C384" s="43">
        <v>4111</v>
      </c>
      <c r="D384" s="44" t="s">
        <v>1189</v>
      </c>
      <c r="E384" s="44">
        <v>2</v>
      </c>
      <c r="F384" s="158">
        <v>25.322679768236277</v>
      </c>
      <c r="G384" s="71">
        <v>27.60755430286304</v>
      </c>
      <c r="H384" s="71">
        <v>30.522121818804067</v>
      </c>
      <c r="I384" s="81">
        <v>2.2848745346267627</v>
      </c>
      <c r="J384" s="160">
        <v>9.0230360907253296E-2</v>
      </c>
      <c r="K384" s="81">
        <v>5.1994420505677894</v>
      </c>
      <c r="L384" s="160">
        <v>0.20532748106263829</v>
      </c>
      <c r="M384" s="36"/>
      <c r="N384" s="59"/>
      <c r="O384" s="36"/>
    </row>
    <row r="385" spans="1:15" ht="14" x14ac:dyDescent="0.3">
      <c r="A385" s="93">
        <v>4</v>
      </c>
      <c r="B385" s="44" t="s">
        <v>685</v>
      </c>
      <c r="C385" s="43">
        <v>4112</v>
      </c>
      <c r="D385" s="44" t="s">
        <v>1190</v>
      </c>
      <c r="E385" s="44">
        <v>1</v>
      </c>
      <c r="F385" s="158">
        <v>7.7350217883188934</v>
      </c>
      <c r="G385" s="71">
        <v>7.990632448508836</v>
      </c>
      <c r="H385" s="71">
        <v>8.7533995191137617</v>
      </c>
      <c r="I385" s="81">
        <v>0.25561066018994261</v>
      </c>
      <c r="J385" s="160">
        <v>3.3045887546943348E-2</v>
      </c>
      <c r="K385" s="81">
        <v>1.0183777307948683</v>
      </c>
      <c r="L385" s="160">
        <v>0.13165803001780552</v>
      </c>
      <c r="M385" s="36"/>
      <c r="N385" s="59"/>
      <c r="O385" s="36"/>
    </row>
    <row r="386" spans="1:15" ht="14" x14ac:dyDescent="0.3">
      <c r="A386" s="93">
        <v>4</v>
      </c>
      <c r="B386" s="44" t="s">
        <v>685</v>
      </c>
      <c r="C386" s="43">
        <v>4113</v>
      </c>
      <c r="D386" s="44" t="s">
        <v>1191</v>
      </c>
      <c r="E386" s="44">
        <v>3</v>
      </c>
      <c r="F386" s="158">
        <v>6.289743449997415</v>
      </c>
      <c r="G386" s="71">
        <v>7.0582352751615698</v>
      </c>
      <c r="H386" s="71">
        <v>7.9426162783478951</v>
      </c>
      <c r="I386" s="81">
        <v>0.76849182516415482</v>
      </c>
      <c r="J386" s="160">
        <v>0.12218174417979967</v>
      </c>
      <c r="K386" s="81">
        <v>1.6528728283504801</v>
      </c>
      <c r="L386" s="160">
        <v>0.26278859249039149</v>
      </c>
      <c r="M386" s="36"/>
      <c r="N386" s="59"/>
      <c r="O386" s="36"/>
    </row>
    <row r="387" spans="1:15" ht="14" x14ac:dyDescent="0.3">
      <c r="A387" s="93">
        <v>4</v>
      </c>
      <c r="B387" s="44" t="s">
        <v>685</v>
      </c>
      <c r="C387" s="43">
        <v>4114</v>
      </c>
      <c r="D387" s="44" t="s">
        <v>1192</v>
      </c>
      <c r="E387" s="44">
        <v>2</v>
      </c>
      <c r="F387" s="158">
        <v>22.346111507384506</v>
      </c>
      <c r="G387" s="71">
        <v>24.571202128450061</v>
      </c>
      <c r="H387" s="71">
        <v>27.307387338830285</v>
      </c>
      <c r="I387" s="81">
        <v>2.2250906210655543</v>
      </c>
      <c r="J387" s="160">
        <v>9.9573951393299512E-2</v>
      </c>
      <c r="K387" s="81">
        <v>4.9612758314457786</v>
      </c>
      <c r="L387" s="160">
        <v>0.22201964891324708</v>
      </c>
      <c r="M387" s="36"/>
      <c r="N387" s="59"/>
      <c r="O387" s="36"/>
    </row>
    <row r="388" spans="1:15" ht="14" x14ac:dyDescent="0.3">
      <c r="A388" s="93">
        <v>4</v>
      </c>
      <c r="B388" s="44" t="s">
        <v>685</v>
      </c>
      <c r="C388" s="43">
        <v>4115</v>
      </c>
      <c r="D388" s="44" t="s">
        <v>1193</v>
      </c>
      <c r="E388" s="44">
        <v>2</v>
      </c>
      <c r="F388" s="158">
        <v>1.1308236872618942</v>
      </c>
      <c r="G388" s="71">
        <v>1.2326594106567414</v>
      </c>
      <c r="H388" s="71">
        <v>1.3595920070723477</v>
      </c>
      <c r="I388" s="81">
        <v>0.10183572339484726</v>
      </c>
      <c r="J388" s="160">
        <v>9.0054466086951113E-2</v>
      </c>
      <c r="K388" s="81">
        <v>0.22876831981045354</v>
      </c>
      <c r="L388" s="160">
        <v>0.20230237691994121</v>
      </c>
      <c r="M388" s="36"/>
      <c r="N388" s="59"/>
      <c r="O388" s="36"/>
    </row>
    <row r="389" spans="1:15" ht="14" x14ac:dyDescent="0.3">
      <c r="A389" s="93">
        <v>4</v>
      </c>
      <c r="B389" s="44" t="s">
        <v>685</v>
      </c>
      <c r="C389" s="43">
        <v>4116</v>
      </c>
      <c r="D389" s="44" t="s">
        <v>1194</v>
      </c>
      <c r="E389" s="44">
        <v>2</v>
      </c>
      <c r="F389" s="158">
        <v>22.039573877139109</v>
      </c>
      <c r="G389" s="71">
        <v>23.959652335163071</v>
      </c>
      <c r="H389" s="71">
        <v>26.411853430273542</v>
      </c>
      <c r="I389" s="81">
        <v>1.920078458023962</v>
      </c>
      <c r="J389" s="160">
        <v>8.7119581745434507E-2</v>
      </c>
      <c r="K389" s="81">
        <v>4.3722795531344332</v>
      </c>
      <c r="L389" s="160">
        <v>0.19838312562248084</v>
      </c>
      <c r="M389" s="36"/>
      <c r="N389" s="59"/>
      <c r="O389" s="36"/>
    </row>
    <row r="390" spans="1:15" ht="14" x14ac:dyDescent="0.3">
      <c r="A390" s="93">
        <v>4</v>
      </c>
      <c r="B390" s="44" t="s">
        <v>685</v>
      </c>
      <c r="C390" s="43">
        <v>4117</v>
      </c>
      <c r="D390" s="44" t="s">
        <v>1195</v>
      </c>
      <c r="E390" s="44">
        <v>2</v>
      </c>
      <c r="F390" s="158">
        <v>91.252042463267543</v>
      </c>
      <c r="G390" s="71">
        <v>98.917087443960327</v>
      </c>
      <c r="H390" s="71">
        <v>108.29918293722028</v>
      </c>
      <c r="I390" s="81">
        <v>7.6650449806927838</v>
      </c>
      <c r="J390" s="160">
        <v>8.3998612784785112E-2</v>
      </c>
      <c r="K390" s="81">
        <v>17.047140473952737</v>
      </c>
      <c r="L390" s="160">
        <v>0.18681379631381803</v>
      </c>
      <c r="M390" s="36"/>
      <c r="N390" s="59"/>
      <c r="O390" s="36"/>
    </row>
    <row r="391" spans="1:15" ht="14" x14ac:dyDescent="0.3">
      <c r="A391" s="91">
        <v>2</v>
      </c>
      <c r="B391" s="40" t="s">
        <v>685</v>
      </c>
      <c r="C391" s="39">
        <v>42</v>
      </c>
      <c r="D391" s="40" t="s">
        <v>1196</v>
      </c>
      <c r="E391" s="44" t="s">
        <v>852</v>
      </c>
      <c r="F391" s="41">
        <v>780.88144083126724</v>
      </c>
      <c r="G391" s="72">
        <v>864.24617111385783</v>
      </c>
      <c r="H391" s="72">
        <v>948.7295831787028</v>
      </c>
      <c r="I391" s="79">
        <v>83.364730282590585</v>
      </c>
      <c r="J391" s="152">
        <v>0.10675721809170778</v>
      </c>
      <c r="K391" s="79">
        <v>167.84814234743556</v>
      </c>
      <c r="L391" s="152">
        <v>0.21494702469654939</v>
      </c>
      <c r="M391" s="36"/>
      <c r="N391" s="59"/>
      <c r="O391" s="36"/>
    </row>
    <row r="392" spans="1:15" ht="14.5" x14ac:dyDescent="0.35">
      <c r="A392" s="92">
        <v>3</v>
      </c>
      <c r="B392" s="62" t="s">
        <v>848</v>
      </c>
      <c r="C392" s="61">
        <v>420</v>
      </c>
      <c r="D392" s="62" t="s">
        <v>1197</v>
      </c>
      <c r="E392" s="44" t="s">
        <v>852</v>
      </c>
      <c r="F392" s="157">
        <v>4.3151188433375216</v>
      </c>
      <c r="G392" s="70">
        <v>4.782699642290746</v>
      </c>
      <c r="H392" s="70">
        <v>5.2651783039789537</v>
      </c>
      <c r="I392" s="80">
        <v>0.46758079895322435</v>
      </c>
      <c r="J392" s="159">
        <v>0.10835873029897236</v>
      </c>
      <c r="K392" s="80">
        <v>0.9500594606414321</v>
      </c>
      <c r="L392" s="159">
        <v>0.22016994088315991</v>
      </c>
      <c r="M392" s="36"/>
      <c r="N392" s="59"/>
      <c r="O392" s="36"/>
    </row>
    <row r="393" spans="1:15" ht="14" x14ac:dyDescent="0.3">
      <c r="A393" s="93">
        <v>4</v>
      </c>
      <c r="B393" s="44" t="s">
        <v>848</v>
      </c>
      <c r="C393" s="43">
        <v>4200</v>
      </c>
      <c r="D393" s="44" t="s">
        <v>1197</v>
      </c>
      <c r="E393" s="44">
        <v>4</v>
      </c>
      <c r="F393" s="158">
        <v>4.3151188433375216</v>
      </c>
      <c r="G393" s="71">
        <v>4.782699642290746</v>
      </c>
      <c r="H393" s="71">
        <v>5.2651783039789537</v>
      </c>
      <c r="I393" s="81">
        <v>0.46758079895322435</v>
      </c>
      <c r="J393" s="160">
        <v>0.10835873029897236</v>
      </c>
      <c r="K393" s="81">
        <v>0.9500594606414321</v>
      </c>
      <c r="L393" s="160">
        <v>0.22016994088315991</v>
      </c>
      <c r="M393" s="36"/>
      <c r="N393" s="59"/>
      <c r="O393" s="36"/>
    </row>
    <row r="394" spans="1:15" ht="14.5" x14ac:dyDescent="0.35">
      <c r="A394" s="92">
        <v>3</v>
      </c>
      <c r="B394" s="62" t="s">
        <v>685</v>
      </c>
      <c r="C394" s="61">
        <v>421</v>
      </c>
      <c r="D394" s="62" t="s">
        <v>1198</v>
      </c>
      <c r="E394" s="44" t="s">
        <v>852</v>
      </c>
      <c r="F394" s="157">
        <v>173.17959915844506</v>
      </c>
      <c r="G394" s="70">
        <v>171.27330948867439</v>
      </c>
      <c r="H394" s="70">
        <v>177.10001109705587</v>
      </c>
      <c r="I394" s="80">
        <v>-1.9062896697706719</v>
      </c>
      <c r="J394" s="159">
        <v>-1.1007587955129532E-2</v>
      </c>
      <c r="K394" s="80">
        <v>3.9204119386108118</v>
      </c>
      <c r="L394" s="159">
        <v>2.2637839316303955E-2</v>
      </c>
      <c r="M394" s="36"/>
      <c r="N394" s="59"/>
      <c r="O394" s="36"/>
    </row>
    <row r="395" spans="1:15" ht="14" x14ac:dyDescent="0.3">
      <c r="A395" s="93">
        <v>4</v>
      </c>
      <c r="B395" s="44" t="s">
        <v>685</v>
      </c>
      <c r="C395" s="43">
        <v>4211</v>
      </c>
      <c r="D395" s="44" t="s">
        <v>1198</v>
      </c>
      <c r="E395" s="44">
        <v>3</v>
      </c>
      <c r="F395" s="158">
        <v>173.17959915844506</v>
      </c>
      <c r="G395" s="71">
        <v>171.27330948867439</v>
      </c>
      <c r="H395" s="71">
        <v>177.10001109705587</v>
      </c>
      <c r="I395" s="81">
        <v>-1.9062896697706719</v>
      </c>
      <c r="J395" s="160">
        <v>-1.1007587955129532E-2</v>
      </c>
      <c r="K395" s="81">
        <v>3.9204119386108118</v>
      </c>
      <c r="L395" s="160">
        <v>2.2637839316303955E-2</v>
      </c>
      <c r="M395" s="36"/>
      <c r="N395" s="59"/>
      <c r="O395" s="36"/>
    </row>
    <row r="396" spans="1:15" ht="14.5" x14ac:dyDescent="0.35">
      <c r="A396" s="92">
        <v>3</v>
      </c>
      <c r="B396" s="62" t="s">
        <v>685</v>
      </c>
      <c r="C396" s="61">
        <v>422</v>
      </c>
      <c r="D396" s="62" t="s">
        <v>1199</v>
      </c>
      <c r="E396" s="44" t="s">
        <v>852</v>
      </c>
      <c r="F396" s="157">
        <v>128.17643809090987</v>
      </c>
      <c r="G396" s="70">
        <v>135.20901849710089</v>
      </c>
      <c r="H396" s="70">
        <v>142.45150460175574</v>
      </c>
      <c r="I396" s="80">
        <v>7.0325804061910162</v>
      </c>
      <c r="J396" s="159">
        <v>5.4866405331088379E-2</v>
      </c>
      <c r="K396" s="80">
        <v>14.275066510845875</v>
      </c>
      <c r="L396" s="159">
        <v>0.11137044158397655</v>
      </c>
      <c r="M396" s="36"/>
      <c r="N396" s="59"/>
      <c r="O396" s="36"/>
    </row>
    <row r="397" spans="1:15" ht="14" x14ac:dyDescent="0.3">
      <c r="A397" s="93">
        <v>4</v>
      </c>
      <c r="B397" s="44" t="s">
        <v>685</v>
      </c>
      <c r="C397" s="43">
        <v>4221</v>
      </c>
      <c r="D397" s="44" t="s">
        <v>1199</v>
      </c>
      <c r="E397" s="44">
        <v>4</v>
      </c>
      <c r="F397" s="158">
        <v>128.17643809090987</v>
      </c>
      <c r="G397" s="71">
        <v>135.20901849710089</v>
      </c>
      <c r="H397" s="71">
        <v>142.45150460175574</v>
      </c>
      <c r="I397" s="81">
        <v>7.0325804061910162</v>
      </c>
      <c r="J397" s="160">
        <v>5.4866405331088379E-2</v>
      </c>
      <c r="K397" s="81">
        <v>14.275066510845875</v>
      </c>
      <c r="L397" s="160">
        <v>0.11137044158397655</v>
      </c>
      <c r="M397" s="36"/>
      <c r="N397" s="59"/>
      <c r="O397" s="36"/>
    </row>
    <row r="398" spans="1:15" ht="14.5" x14ac:dyDescent="0.35">
      <c r="A398" s="92">
        <v>3</v>
      </c>
      <c r="B398" s="62" t="s">
        <v>685</v>
      </c>
      <c r="C398" s="61">
        <v>423</v>
      </c>
      <c r="D398" s="62" t="s">
        <v>1200</v>
      </c>
      <c r="E398" s="44" t="s">
        <v>852</v>
      </c>
      <c r="F398" s="157">
        <v>475.21028473857501</v>
      </c>
      <c r="G398" s="70">
        <v>552.98114348579202</v>
      </c>
      <c r="H398" s="70">
        <v>623.91288917591214</v>
      </c>
      <c r="I398" s="80">
        <v>77.770858747217005</v>
      </c>
      <c r="J398" s="159">
        <v>0.16365567254084298</v>
      </c>
      <c r="K398" s="80">
        <v>148.70260443733713</v>
      </c>
      <c r="L398" s="159">
        <v>0.31291958363052297</v>
      </c>
      <c r="M398" s="36"/>
      <c r="N398" s="59"/>
      <c r="O398" s="36"/>
    </row>
    <row r="399" spans="1:15" ht="14" x14ac:dyDescent="0.3">
      <c r="A399" s="93">
        <v>4</v>
      </c>
      <c r="B399" s="44" t="s">
        <v>848</v>
      </c>
      <c r="C399" s="43">
        <v>4230</v>
      </c>
      <c r="D399" s="44" t="s">
        <v>1201</v>
      </c>
      <c r="E399" s="44">
        <v>4</v>
      </c>
      <c r="F399" s="158">
        <v>0.28268192728861224</v>
      </c>
      <c r="G399" s="71">
        <v>0.31428647028269874</v>
      </c>
      <c r="H399" s="71">
        <v>0.34692790973211157</v>
      </c>
      <c r="I399" s="81">
        <v>3.1604542994086493E-2</v>
      </c>
      <c r="J399" s="160">
        <v>0.11180248874495231</v>
      </c>
      <c r="K399" s="81">
        <v>6.4245982443499328E-2</v>
      </c>
      <c r="L399" s="160">
        <v>0.22727304521985067</v>
      </c>
      <c r="M399" s="36"/>
      <c r="N399" s="59"/>
      <c r="O399" s="36"/>
    </row>
    <row r="400" spans="1:15" ht="14" x14ac:dyDescent="0.3">
      <c r="A400" s="93">
        <v>4</v>
      </c>
      <c r="B400" s="44" t="s">
        <v>685</v>
      </c>
      <c r="C400" s="43">
        <v>4231</v>
      </c>
      <c r="D400" s="44" t="s">
        <v>1202</v>
      </c>
      <c r="E400" s="44">
        <v>4</v>
      </c>
      <c r="F400" s="158">
        <v>336.7117507416595</v>
      </c>
      <c r="G400" s="71">
        <v>393.03102095120636</v>
      </c>
      <c r="H400" s="71">
        <v>444.06558692738605</v>
      </c>
      <c r="I400" s="81">
        <v>56.319270209546858</v>
      </c>
      <c r="J400" s="160">
        <v>0.16726256237121209</v>
      </c>
      <c r="K400" s="81">
        <v>107.35383618572655</v>
      </c>
      <c r="L400" s="160">
        <v>0.31883008522649775</v>
      </c>
      <c r="M400" s="36"/>
      <c r="N400" s="59"/>
      <c r="O400" s="36"/>
    </row>
    <row r="401" spans="1:15" ht="14" x14ac:dyDescent="0.3">
      <c r="A401" s="93">
        <v>4</v>
      </c>
      <c r="B401" s="44" t="s">
        <v>685</v>
      </c>
      <c r="C401" s="43">
        <v>4232</v>
      </c>
      <c r="D401" s="44" t="s">
        <v>1203</v>
      </c>
      <c r="E401" s="44">
        <v>4</v>
      </c>
      <c r="F401" s="158">
        <v>27.461873663994698</v>
      </c>
      <c r="G401" s="71">
        <v>31.382053991809993</v>
      </c>
      <c r="H401" s="71">
        <v>35.068319225195665</v>
      </c>
      <c r="I401" s="81">
        <v>3.9201803278152951</v>
      </c>
      <c r="J401" s="160">
        <v>0.1427499221568064</v>
      </c>
      <c r="K401" s="81">
        <v>7.6064455612009674</v>
      </c>
      <c r="L401" s="160">
        <v>0.27698203168029967</v>
      </c>
      <c r="M401" s="36"/>
      <c r="N401" s="59"/>
      <c r="O401" s="36"/>
    </row>
    <row r="402" spans="1:15" ht="14" x14ac:dyDescent="0.3">
      <c r="A402" s="93">
        <v>4</v>
      </c>
      <c r="B402" s="44" t="s">
        <v>685</v>
      </c>
      <c r="C402" s="43">
        <v>4233</v>
      </c>
      <c r="D402" s="44" t="s">
        <v>1204</v>
      </c>
      <c r="E402" s="44">
        <v>4</v>
      </c>
      <c r="F402" s="158">
        <v>105.79855466785671</v>
      </c>
      <c r="G402" s="71">
        <v>122.7703074198909</v>
      </c>
      <c r="H402" s="71">
        <v>138.45730979150684</v>
      </c>
      <c r="I402" s="81">
        <v>16.971752752034192</v>
      </c>
      <c r="J402" s="160">
        <v>0.16041573351654195</v>
      </c>
      <c r="K402" s="81">
        <v>32.658755123650138</v>
      </c>
      <c r="L402" s="160">
        <v>0.30868810284014586</v>
      </c>
      <c r="M402" s="36"/>
      <c r="N402" s="59"/>
      <c r="O402" s="36"/>
    </row>
    <row r="403" spans="1:15" ht="14" x14ac:dyDescent="0.3">
      <c r="A403" s="93">
        <v>4</v>
      </c>
      <c r="B403" s="44" t="s">
        <v>685</v>
      </c>
      <c r="C403" s="43">
        <v>4234</v>
      </c>
      <c r="D403" s="44" t="s">
        <v>1205</v>
      </c>
      <c r="E403" s="44">
        <v>4</v>
      </c>
      <c r="F403" s="158">
        <v>4.955423737775452</v>
      </c>
      <c r="G403" s="71">
        <v>5.4834746526019735</v>
      </c>
      <c r="H403" s="71">
        <v>5.9747453220914837</v>
      </c>
      <c r="I403" s="81">
        <v>0.52805091482652156</v>
      </c>
      <c r="J403" s="160">
        <v>0.10656019399535148</v>
      </c>
      <c r="K403" s="81">
        <v>1.0193215843160317</v>
      </c>
      <c r="L403" s="160">
        <v>0.20569816795800755</v>
      </c>
      <c r="M403" s="36"/>
      <c r="N403" s="59"/>
      <c r="O403" s="36"/>
    </row>
    <row r="404" spans="1:15" ht="14" x14ac:dyDescent="0.3">
      <c r="A404" s="91">
        <v>2</v>
      </c>
      <c r="B404" s="40" t="s">
        <v>685</v>
      </c>
      <c r="C404" s="39">
        <v>43</v>
      </c>
      <c r="D404" s="40" t="s">
        <v>1206</v>
      </c>
      <c r="E404" s="44" t="s">
        <v>852</v>
      </c>
      <c r="F404" s="41">
        <v>316.23953723678716</v>
      </c>
      <c r="G404" s="72">
        <v>341.19655520453438</v>
      </c>
      <c r="H404" s="72">
        <v>362.06798685366994</v>
      </c>
      <c r="I404" s="79">
        <v>24.95701796774722</v>
      </c>
      <c r="J404" s="152">
        <v>7.8918082747700347E-2</v>
      </c>
      <c r="K404" s="79">
        <v>45.828449616882779</v>
      </c>
      <c r="L404" s="152">
        <v>0.14491688805681599</v>
      </c>
      <c r="M404" s="36"/>
      <c r="N404" s="59"/>
      <c r="O404" s="36"/>
    </row>
    <row r="405" spans="1:15" ht="14.5" x14ac:dyDescent="0.35">
      <c r="A405" s="92">
        <v>3</v>
      </c>
      <c r="B405" s="62" t="s">
        <v>685</v>
      </c>
      <c r="C405" s="39">
        <v>431</v>
      </c>
      <c r="D405" s="58" t="s">
        <v>1206</v>
      </c>
      <c r="E405" s="44" t="s">
        <v>852</v>
      </c>
      <c r="F405" s="41">
        <v>316.23953723678716</v>
      </c>
      <c r="G405" s="72">
        <v>341.19655520453438</v>
      </c>
      <c r="H405" s="72">
        <v>362.06798685366994</v>
      </c>
      <c r="I405" s="80">
        <v>24.95701796774722</v>
      </c>
      <c r="J405" s="159">
        <v>7.8918082747700347E-2</v>
      </c>
      <c r="K405" s="80">
        <v>45.828449616882779</v>
      </c>
      <c r="L405" s="159">
        <v>0.14491688805681599</v>
      </c>
      <c r="M405" s="36"/>
      <c r="N405" s="59"/>
      <c r="O405" s="36"/>
    </row>
    <row r="406" spans="1:15" ht="14" x14ac:dyDescent="0.3">
      <c r="A406" s="93">
        <v>4</v>
      </c>
      <c r="B406" s="44" t="s">
        <v>848</v>
      </c>
      <c r="C406" s="43">
        <v>4310</v>
      </c>
      <c r="D406" s="44" t="s">
        <v>1207</v>
      </c>
      <c r="E406" s="44">
        <v>4</v>
      </c>
      <c r="F406" s="158">
        <v>7.1519390620054288</v>
      </c>
      <c r="G406" s="71">
        <v>7.7076883486608017</v>
      </c>
      <c r="H406" s="71">
        <v>8.1937271876393218</v>
      </c>
      <c r="I406" s="81">
        <v>0.55574928665537282</v>
      </c>
      <c r="J406" s="160">
        <v>7.7706099260238665E-2</v>
      </c>
      <c r="K406" s="81">
        <v>1.041788125633893</v>
      </c>
      <c r="L406" s="160">
        <v>0.14566512893941971</v>
      </c>
      <c r="M406" s="36"/>
      <c r="N406" s="59"/>
      <c r="O406" s="36"/>
    </row>
    <row r="407" spans="1:15" ht="14" x14ac:dyDescent="0.3">
      <c r="A407" s="93">
        <v>4</v>
      </c>
      <c r="B407" s="44" t="s">
        <v>685</v>
      </c>
      <c r="C407" s="43">
        <v>4311</v>
      </c>
      <c r="D407" s="44" t="s">
        <v>1208</v>
      </c>
      <c r="E407" s="44">
        <v>4</v>
      </c>
      <c r="F407" s="158">
        <v>120.82270983688264</v>
      </c>
      <c r="G407" s="71">
        <v>130.38245300601378</v>
      </c>
      <c r="H407" s="71">
        <v>138.29092804227997</v>
      </c>
      <c r="I407" s="81">
        <v>9.5597431691311385</v>
      </c>
      <c r="J407" s="160">
        <v>7.9122072183592837E-2</v>
      </c>
      <c r="K407" s="81">
        <v>17.468218205397335</v>
      </c>
      <c r="L407" s="160">
        <v>0.1445772754888579</v>
      </c>
      <c r="M407" s="36"/>
      <c r="N407" s="59"/>
      <c r="O407" s="36"/>
    </row>
    <row r="408" spans="1:15" ht="14" x14ac:dyDescent="0.3">
      <c r="A408" s="93">
        <v>4</v>
      </c>
      <c r="B408" s="44" t="s">
        <v>685</v>
      </c>
      <c r="C408" s="43">
        <v>4312</v>
      </c>
      <c r="D408" s="44" t="s">
        <v>1209</v>
      </c>
      <c r="E408" s="44">
        <v>5</v>
      </c>
      <c r="F408" s="158">
        <v>34.844707361242754</v>
      </c>
      <c r="G408" s="71">
        <v>37.579295262459723</v>
      </c>
      <c r="H408" s="71">
        <v>39.833223512328196</v>
      </c>
      <c r="I408" s="81">
        <v>2.7345879012169689</v>
      </c>
      <c r="J408" s="160">
        <v>7.8479290208033403E-2</v>
      </c>
      <c r="K408" s="81">
        <v>4.9885161510854417</v>
      </c>
      <c r="L408" s="160">
        <v>0.14316424297579522</v>
      </c>
      <c r="M408" s="36"/>
      <c r="N408" s="59"/>
      <c r="O408" s="36"/>
    </row>
    <row r="409" spans="1:15" ht="14" x14ac:dyDescent="0.3">
      <c r="A409" s="93">
        <v>4</v>
      </c>
      <c r="B409" s="44" t="s">
        <v>685</v>
      </c>
      <c r="C409" s="43">
        <v>4313</v>
      </c>
      <c r="D409" s="44" t="s">
        <v>1210</v>
      </c>
      <c r="E409" s="44">
        <v>4</v>
      </c>
      <c r="F409" s="158">
        <v>7.0016010887050699</v>
      </c>
      <c r="G409" s="71">
        <v>7.599175542094164</v>
      </c>
      <c r="H409" s="71">
        <v>8.0616590496959901</v>
      </c>
      <c r="I409" s="81">
        <v>0.5975744533890941</v>
      </c>
      <c r="J409" s="160">
        <v>8.534825760826284E-2</v>
      </c>
      <c r="K409" s="81">
        <v>1.0600579609909202</v>
      </c>
      <c r="L409" s="160">
        <v>0.15140222180052468</v>
      </c>
      <c r="M409" s="36"/>
      <c r="N409" s="59"/>
      <c r="O409" s="36"/>
    </row>
    <row r="410" spans="1:15" ht="14" x14ac:dyDescent="0.3">
      <c r="A410" s="93">
        <v>4</v>
      </c>
      <c r="B410" s="44" t="s">
        <v>685</v>
      </c>
      <c r="C410" s="43">
        <v>4314</v>
      </c>
      <c r="D410" s="44" t="s">
        <v>1211</v>
      </c>
      <c r="E410" s="44">
        <v>2</v>
      </c>
      <c r="F410" s="158">
        <v>9.6100594485472488</v>
      </c>
      <c r="G410" s="71">
        <v>10.295587700324393</v>
      </c>
      <c r="H410" s="71">
        <v>11.004115123229298</v>
      </c>
      <c r="I410" s="81">
        <v>0.6855282517771446</v>
      </c>
      <c r="J410" s="160">
        <v>7.1334444437882852E-2</v>
      </c>
      <c r="K410" s="81">
        <v>1.3940556746820487</v>
      </c>
      <c r="L410" s="160">
        <v>0.1450621280904551</v>
      </c>
      <c r="M410" s="36"/>
      <c r="N410" s="59"/>
      <c r="O410" s="36"/>
    </row>
    <row r="411" spans="1:15" ht="14" x14ac:dyDescent="0.3">
      <c r="A411" s="93">
        <v>4</v>
      </c>
      <c r="B411" s="44" t="s">
        <v>685</v>
      </c>
      <c r="C411" s="43">
        <v>4315</v>
      </c>
      <c r="D411" s="44" t="s">
        <v>1212</v>
      </c>
      <c r="E411" s="44">
        <v>4</v>
      </c>
      <c r="F411" s="158">
        <v>129.64911263207054</v>
      </c>
      <c r="G411" s="71">
        <v>139.96620230595042</v>
      </c>
      <c r="H411" s="71">
        <v>148.56448696328138</v>
      </c>
      <c r="I411" s="81">
        <v>10.317089673879877</v>
      </c>
      <c r="J411" s="160">
        <v>7.9577017261650063E-2</v>
      </c>
      <c r="K411" s="81">
        <v>18.915374331210842</v>
      </c>
      <c r="L411" s="160">
        <v>0.14589667408592705</v>
      </c>
      <c r="M411" s="36"/>
      <c r="N411" s="59"/>
      <c r="O411" s="36"/>
    </row>
    <row r="412" spans="1:15" ht="14" x14ac:dyDescent="0.3">
      <c r="A412" s="93">
        <v>4</v>
      </c>
      <c r="B412" s="44" t="s">
        <v>685</v>
      </c>
      <c r="C412" s="43">
        <v>4319</v>
      </c>
      <c r="D412" s="44" t="s">
        <v>1213</v>
      </c>
      <c r="E412" s="44">
        <v>5</v>
      </c>
      <c r="F412" s="158">
        <v>7.1594078073334462</v>
      </c>
      <c r="G412" s="71">
        <v>7.6661530390311201</v>
      </c>
      <c r="H412" s="71">
        <v>8.1198469752157809</v>
      </c>
      <c r="I412" s="81">
        <v>0.50674523169767394</v>
      </c>
      <c r="J412" s="160">
        <v>7.0780327833624798E-2</v>
      </c>
      <c r="K412" s="81">
        <v>0.96043916788233474</v>
      </c>
      <c r="L412" s="160">
        <v>0.13415064398183163</v>
      </c>
      <c r="M412" s="36"/>
      <c r="N412" s="59"/>
      <c r="O412" s="36"/>
    </row>
    <row r="413" spans="1:15" ht="14" x14ac:dyDescent="0.3">
      <c r="A413" s="91">
        <v>2</v>
      </c>
      <c r="B413" s="40" t="s">
        <v>685</v>
      </c>
      <c r="C413" s="39">
        <v>44</v>
      </c>
      <c r="D413" s="40" t="s">
        <v>1214</v>
      </c>
      <c r="E413" s="44" t="s">
        <v>852</v>
      </c>
      <c r="F413" s="41">
        <v>175.00031959663508</v>
      </c>
      <c r="G413" s="72">
        <v>182.39963159588206</v>
      </c>
      <c r="H413" s="72">
        <v>191.69615019906078</v>
      </c>
      <c r="I413" s="79">
        <v>7.3993119992469758</v>
      </c>
      <c r="J413" s="152">
        <v>4.2281705635177864E-2</v>
      </c>
      <c r="K413" s="79">
        <v>16.695830602425701</v>
      </c>
      <c r="L413" s="152">
        <v>9.5404572065402857E-2</v>
      </c>
      <c r="M413" s="36"/>
      <c r="N413" s="59"/>
      <c r="O413" s="36"/>
    </row>
    <row r="414" spans="1:15" ht="14.5" x14ac:dyDescent="0.35">
      <c r="A414" s="92">
        <v>3</v>
      </c>
      <c r="B414" s="62" t="s">
        <v>848</v>
      </c>
      <c r="C414" s="61">
        <v>440</v>
      </c>
      <c r="D414" s="62" t="s">
        <v>1215</v>
      </c>
      <c r="E414" s="44" t="s">
        <v>852</v>
      </c>
      <c r="F414" s="157">
        <v>0.10928705341157445</v>
      </c>
      <c r="G414" s="70">
        <v>0.11378907393055357</v>
      </c>
      <c r="H414" s="70">
        <v>0.11971162347313977</v>
      </c>
      <c r="I414" s="80">
        <v>4.502020518979119E-3</v>
      </c>
      <c r="J414" s="159">
        <v>4.1194454223452595E-2</v>
      </c>
      <c r="K414" s="80">
        <v>1.0424570061565316E-2</v>
      </c>
      <c r="L414" s="159">
        <v>9.5387053966094634E-2</v>
      </c>
      <c r="M414" s="36"/>
      <c r="N414" s="59"/>
      <c r="O414" s="36"/>
    </row>
    <row r="415" spans="1:15" ht="14" x14ac:dyDescent="0.3">
      <c r="A415" s="93">
        <v>4</v>
      </c>
      <c r="B415" s="44" t="s">
        <v>848</v>
      </c>
      <c r="C415" s="43">
        <v>4400</v>
      </c>
      <c r="D415" s="44" t="s">
        <v>1215</v>
      </c>
      <c r="E415" s="44">
        <v>4</v>
      </c>
      <c r="F415" s="158">
        <v>0.10928705341157445</v>
      </c>
      <c r="G415" s="71">
        <v>0.11378907393055357</v>
      </c>
      <c r="H415" s="71">
        <v>0.11971162347313977</v>
      </c>
      <c r="I415" s="81">
        <v>4.502020518979119E-3</v>
      </c>
      <c r="J415" s="160">
        <v>4.1194454223452595E-2</v>
      </c>
      <c r="K415" s="81">
        <v>1.0424570061565316E-2</v>
      </c>
      <c r="L415" s="160">
        <v>9.5387053966094634E-2</v>
      </c>
      <c r="M415" s="36"/>
      <c r="N415" s="59"/>
      <c r="O415" s="36"/>
    </row>
    <row r="416" spans="1:15" ht="14.5" x14ac:dyDescent="0.35">
      <c r="A416" s="92">
        <v>3</v>
      </c>
      <c r="B416" s="62" t="s">
        <v>685</v>
      </c>
      <c r="C416" s="61">
        <v>441</v>
      </c>
      <c r="D416" s="62" t="s">
        <v>1216</v>
      </c>
      <c r="E416" s="44" t="s">
        <v>852</v>
      </c>
      <c r="F416" s="157">
        <v>89.253706963813599</v>
      </c>
      <c r="G416" s="70">
        <v>92.982213676300731</v>
      </c>
      <c r="H416" s="70">
        <v>97.773428636865546</v>
      </c>
      <c r="I416" s="80">
        <v>3.7285067124871318</v>
      </c>
      <c r="J416" s="159">
        <v>4.177425049694336E-2</v>
      </c>
      <c r="K416" s="80">
        <v>8.5197216730519472</v>
      </c>
      <c r="L416" s="159">
        <v>9.5455101674444959E-2</v>
      </c>
      <c r="M416" s="36"/>
      <c r="N416" s="59"/>
      <c r="O416" s="36"/>
    </row>
    <row r="417" spans="1:15" ht="14" x14ac:dyDescent="0.3">
      <c r="A417" s="93">
        <v>4</v>
      </c>
      <c r="B417" s="44" t="s">
        <v>848</v>
      </c>
      <c r="C417" s="43">
        <v>4410</v>
      </c>
      <c r="D417" s="44" t="s">
        <v>1217</v>
      </c>
      <c r="E417" s="44">
        <v>2</v>
      </c>
      <c r="F417" s="158">
        <v>0.10129106337881995</v>
      </c>
      <c r="G417" s="71">
        <v>0.10562633522042855</v>
      </c>
      <c r="H417" s="71">
        <v>0.11133998489365099</v>
      </c>
      <c r="I417" s="81">
        <v>4.3352718416086039E-3</v>
      </c>
      <c r="J417" s="160">
        <v>4.2800141463566921E-2</v>
      </c>
      <c r="K417" s="81">
        <v>1.0048921514831041E-2</v>
      </c>
      <c r="L417" s="160">
        <v>9.9208372186289931E-2</v>
      </c>
      <c r="M417" s="36"/>
      <c r="N417" s="59"/>
      <c r="O417" s="36"/>
    </row>
    <row r="418" spans="1:15" ht="14" x14ac:dyDescent="0.3">
      <c r="A418" s="93">
        <v>4</v>
      </c>
      <c r="B418" s="44" t="s">
        <v>685</v>
      </c>
      <c r="C418" s="43">
        <v>4411</v>
      </c>
      <c r="D418" s="44" t="s">
        <v>1218</v>
      </c>
      <c r="E418" s="44">
        <v>3</v>
      </c>
      <c r="F418" s="158">
        <v>4.124068810734201</v>
      </c>
      <c r="G418" s="71">
        <v>4.2564906160722558</v>
      </c>
      <c r="H418" s="71">
        <v>4.4571422643565368</v>
      </c>
      <c r="I418" s="81">
        <v>0.13242180533805481</v>
      </c>
      <c r="J418" s="160">
        <v>3.2109504330622395E-2</v>
      </c>
      <c r="K418" s="81">
        <v>0.33307345362233587</v>
      </c>
      <c r="L418" s="160">
        <v>8.0763311406299942E-2</v>
      </c>
      <c r="M418" s="36"/>
      <c r="N418" s="59"/>
      <c r="O418" s="36"/>
    </row>
    <row r="419" spans="1:15" ht="14" x14ac:dyDescent="0.3">
      <c r="A419" s="93">
        <v>4</v>
      </c>
      <c r="B419" s="44" t="s">
        <v>685</v>
      </c>
      <c r="C419" s="43">
        <v>4412</v>
      </c>
      <c r="D419" s="44" t="s">
        <v>1219</v>
      </c>
      <c r="E419" s="44">
        <v>3</v>
      </c>
      <c r="F419" s="158">
        <v>18.144526599798638</v>
      </c>
      <c r="G419" s="71">
        <v>19.00318929606944</v>
      </c>
      <c r="H419" s="71">
        <v>20.064068380726312</v>
      </c>
      <c r="I419" s="81">
        <v>0.85866269627080172</v>
      </c>
      <c r="J419" s="160">
        <v>4.7323510566559986E-2</v>
      </c>
      <c r="K419" s="81">
        <v>1.9195417809276734</v>
      </c>
      <c r="L419" s="160">
        <v>0.10579178080892866</v>
      </c>
      <c r="M419" s="36"/>
      <c r="N419" s="59"/>
      <c r="O419" s="36"/>
    </row>
    <row r="420" spans="1:15" ht="14" x14ac:dyDescent="0.3">
      <c r="A420" s="93">
        <v>4</v>
      </c>
      <c r="B420" s="44" t="s">
        <v>685</v>
      </c>
      <c r="C420" s="43">
        <v>4413</v>
      </c>
      <c r="D420" s="44" t="s">
        <v>1220</v>
      </c>
      <c r="E420" s="44">
        <v>2</v>
      </c>
      <c r="F420" s="158">
        <v>66.883820489901936</v>
      </c>
      <c r="G420" s="71">
        <v>69.616907428938603</v>
      </c>
      <c r="H420" s="71">
        <v>73.140878006889054</v>
      </c>
      <c r="I420" s="81">
        <v>2.7330869390366672</v>
      </c>
      <c r="J420" s="160">
        <v>4.0863200083633242E-2</v>
      </c>
      <c r="K420" s="81">
        <v>6.2570575169871177</v>
      </c>
      <c r="L420" s="160">
        <v>9.3551137945712917E-2</v>
      </c>
      <c r="M420" s="36"/>
      <c r="N420" s="59"/>
      <c r="O420" s="36"/>
    </row>
    <row r="421" spans="1:15" ht="14.5" x14ac:dyDescent="0.35">
      <c r="A421" s="92">
        <v>3</v>
      </c>
      <c r="B421" s="62" t="s">
        <v>685</v>
      </c>
      <c r="C421" s="61">
        <v>442</v>
      </c>
      <c r="D421" s="62" t="s">
        <v>1221</v>
      </c>
      <c r="E421" s="44" t="s">
        <v>852</v>
      </c>
      <c r="F421" s="157">
        <v>85.637325579409904</v>
      </c>
      <c r="G421" s="70">
        <v>89.303628845650806</v>
      </c>
      <c r="H421" s="70">
        <v>93.803009938722099</v>
      </c>
      <c r="I421" s="80">
        <v>3.6663032662409023</v>
      </c>
      <c r="J421" s="159">
        <v>4.2811977621150715E-2</v>
      </c>
      <c r="K421" s="80">
        <v>8.1656843593121948</v>
      </c>
      <c r="L421" s="159">
        <v>9.5351930995793421E-2</v>
      </c>
      <c r="M421" s="36"/>
      <c r="N421" s="59"/>
      <c r="O421" s="36"/>
    </row>
    <row r="422" spans="1:15" ht="14" x14ac:dyDescent="0.3">
      <c r="A422" s="93">
        <v>4</v>
      </c>
      <c r="B422" s="44" t="s">
        <v>848</v>
      </c>
      <c r="C422" s="43">
        <v>4420</v>
      </c>
      <c r="D422" s="44" t="s">
        <v>1222</v>
      </c>
      <c r="E422" s="44">
        <v>4</v>
      </c>
      <c r="F422" s="158">
        <v>0.10128779624547823</v>
      </c>
      <c r="G422" s="71">
        <v>0.10552415308854583</v>
      </c>
      <c r="H422" s="71">
        <v>0.11113598386432337</v>
      </c>
      <c r="I422" s="81">
        <v>4.2363568430675985E-3</v>
      </c>
      <c r="J422" s="160">
        <v>4.1824948316581817E-2</v>
      </c>
      <c r="K422" s="81">
        <v>9.8481876188451362E-3</v>
      </c>
      <c r="L422" s="160">
        <v>9.7229755053386116E-2</v>
      </c>
      <c r="M422" s="36"/>
      <c r="N422" s="59"/>
      <c r="O422" s="36"/>
    </row>
    <row r="423" spans="1:15" ht="14" x14ac:dyDescent="0.3">
      <c r="A423" s="93">
        <v>4</v>
      </c>
      <c r="B423" s="44" t="s">
        <v>685</v>
      </c>
      <c r="C423" s="43">
        <v>4421</v>
      </c>
      <c r="D423" s="44" t="s">
        <v>1223</v>
      </c>
      <c r="E423" s="44">
        <v>4</v>
      </c>
      <c r="F423" s="158">
        <v>24.310214247389812</v>
      </c>
      <c r="G423" s="71">
        <v>25.096932721640819</v>
      </c>
      <c r="H423" s="71">
        <v>26.216904408375139</v>
      </c>
      <c r="I423" s="81">
        <v>0.78671847425100694</v>
      </c>
      <c r="J423" s="160">
        <v>3.2361642980397717E-2</v>
      </c>
      <c r="K423" s="81">
        <v>1.9066901609853275</v>
      </c>
      <c r="L423" s="160">
        <v>7.8431647766742649E-2</v>
      </c>
      <c r="M423" s="36"/>
      <c r="N423" s="59"/>
      <c r="O423" s="36"/>
    </row>
    <row r="424" spans="1:15" ht="14" x14ac:dyDescent="0.3">
      <c r="A424" s="93">
        <v>4</v>
      </c>
      <c r="B424" s="44" t="s">
        <v>685</v>
      </c>
      <c r="C424" s="43">
        <v>4422</v>
      </c>
      <c r="D424" s="44" t="s">
        <v>1224</v>
      </c>
      <c r="E424" s="44">
        <v>4</v>
      </c>
      <c r="F424" s="158">
        <v>61.225823535774623</v>
      </c>
      <c r="G424" s="71">
        <v>64.101171970921442</v>
      </c>
      <c r="H424" s="71">
        <v>67.47496954648264</v>
      </c>
      <c r="I424" s="81">
        <v>2.8753484351468188</v>
      </c>
      <c r="J424" s="160">
        <v>4.6963001379095058E-2</v>
      </c>
      <c r="K424" s="81">
        <v>6.2491460107080172</v>
      </c>
      <c r="L424" s="160">
        <v>0.1020671613678924</v>
      </c>
      <c r="M424" s="36"/>
      <c r="N424" s="59"/>
      <c r="O424" s="36"/>
    </row>
    <row r="425" spans="1:15" ht="14" x14ac:dyDescent="0.3">
      <c r="A425" s="91">
        <v>2</v>
      </c>
      <c r="B425" s="40" t="s">
        <v>685</v>
      </c>
      <c r="C425" s="39">
        <v>45</v>
      </c>
      <c r="D425" s="40" t="s">
        <v>1225</v>
      </c>
      <c r="E425" s="44" t="s">
        <v>852</v>
      </c>
      <c r="F425" s="41">
        <v>217.6993862820421</v>
      </c>
      <c r="G425" s="72">
        <v>232.7168692561909</v>
      </c>
      <c r="H425" s="72">
        <v>247.34335082180877</v>
      </c>
      <c r="I425" s="79">
        <v>15.017482974148805</v>
      </c>
      <c r="J425" s="152">
        <v>6.898266104752715E-2</v>
      </c>
      <c r="K425" s="79">
        <v>29.643964539766671</v>
      </c>
      <c r="L425" s="152">
        <v>0.13616926095217005</v>
      </c>
      <c r="M425" s="36"/>
      <c r="N425" s="59"/>
      <c r="O425" s="36"/>
    </row>
    <row r="426" spans="1:15" ht="14.5" x14ac:dyDescent="0.35">
      <c r="A426" s="92">
        <v>3</v>
      </c>
      <c r="B426" s="62" t="s">
        <v>848</v>
      </c>
      <c r="C426" s="61">
        <v>450</v>
      </c>
      <c r="D426" s="62" t="s">
        <v>1226</v>
      </c>
      <c r="E426" s="44" t="s">
        <v>852</v>
      </c>
      <c r="F426" s="157">
        <v>0.10120768540890578</v>
      </c>
      <c r="G426" s="70">
        <v>0.10703067928493772</v>
      </c>
      <c r="H426" s="70">
        <v>0.11330331037321067</v>
      </c>
      <c r="I426" s="80">
        <v>5.82299387603194E-3</v>
      </c>
      <c r="J426" s="159">
        <v>5.7535095803302995E-2</v>
      </c>
      <c r="K426" s="80">
        <v>1.2095624964304899E-2</v>
      </c>
      <c r="L426" s="159">
        <v>0.11951290967119131</v>
      </c>
      <c r="M426" s="36"/>
      <c r="N426" s="59"/>
      <c r="O426" s="36"/>
    </row>
    <row r="427" spans="1:15" ht="14" x14ac:dyDescent="0.3">
      <c r="A427" s="93">
        <v>4</v>
      </c>
      <c r="B427" s="44" t="s">
        <v>848</v>
      </c>
      <c r="C427" s="43">
        <v>4500</v>
      </c>
      <c r="D427" s="44" t="s">
        <v>1226</v>
      </c>
      <c r="E427" s="44">
        <v>4</v>
      </c>
      <c r="F427" s="158">
        <v>0.10120768540890578</v>
      </c>
      <c r="G427" s="71">
        <v>0.10703067928493772</v>
      </c>
      <c r="H427" s="71">
        <v>0.11330331037321067</v>
      </c>
      <c r="I427" s="81">
        <v>5.82299387603194E-3</v>
      </c>
      <c r="J427" s="160">
        <v>5.7535095803302995E-2</v>
      </c>
      <c r="K427" s="81">
        <v>1.2095624964304899E-2</v>
      </c>
      <c r="L427" s="160">
        <v>0.11951290967119131</v>
      </c>
      <c r="M427" s="36"/>
      <c r="N427" s="59"/>
      <c r="O427" s="36"/>
    </row>
    <row r="428" spans="1:15" ht="14.5" x14ac:dyDescent="0.35">
      <c r="A428" s="92">
        <v>3</v>
      </c>
      <c r="B428" s="62" t="s">
        <v>685</v>
      </c>
      <c r="C428" s="61">
        <v>451</v>
      </c>
      <c r="D428" s="62" t="s">
        <v>1227</v>
      </c>
      <c r="E428" s="44" t="s">
        <v>852</v>
      </c>
      <c r="F428" s="157">
        <v>107.68281386245377</v>
      </c>
      <c r="G428" s="70">
        <v>114.01774238648562</v>
      </c>
      <c r="H428" s="70">
        <v>121.13248541258056</v>
      </c>
      <c r="I428" s="80">
        <v>6.3349285240318522</v>
      </c>
      <c r="J428" s="159">
        <v>5.8829522528299046E-2</v>
      </c>
      <c r="K428" s="80">
        <v>13.449671550126794</v>
      </c>
      <c r="L428" s="159">
        <v>0.12490081813153979</v>
      </c>
      <c r="M428" s="36"/>
      <c r="N428" s="59"/>
      <c r="O428" s="36"/>
    </row>
    <row r="429" spans="1:15" ht="14" x14ac:dyDescent="0.3">
      <c r="A429" s="93">
        <v>4</v>
      </c>
      <c r="B429" s="44" t="s">
        <v>848</v>
      </c>
      <c r="C429" s="43">
        <v>4510</v>
      </c>
      <c r="D429" s="44" t="s">
        <v>1228</v>
      </c>
      <c r="E429" s="44">
        <v>3</v>
      </c>
      <c r="F429" s="158">
        <v>0.10117208535116083</v>
      </c>
      <c r="G429" s="71">
        <v>0.10771053954316975</v>
      </c>
      <c r="H429" s="71">
        <v>0.11472747846724528</v>
      </c>
      <c r="I429" s="81">
        <v>6.5384541920089218E-3</v>
      </c>
      <c r="J429" s="160">
        <v>6.462705764455122E-2</v>
      </c>
      <c r="K429" s="81">
        <v>1.3555393116084447E-2</v>
      </c>
      <c r="L429" s="160">
        <v>0.13398352983468392</v>
      </c>
      <c r="M429" s="36"/>
      <c r="N429" s="59"/>
      <c r="O429" s="36"/>
    </row>
    <row r="430" spans="1:15" ht="14" x14ac:dyDescent="0.3">
      <c r="A430" s="93">
        <v>4</v>
      </c>
      <c r="B430" s="44" t="s">
        <v>685</v>
      </c>
      <c r="C430" s="43">
        <v>4511</v>
      </c>
      <c r="D430" s="44" t="s">
        <v>1229</v>
      </c>
      <c r="E430" s="44">
        <v>3</v>
      </c>
      <c r="F430" s="158">
        <v>37.066731872614724</v>
      </c>
      <c r="G430" s="71">
        <v>38.991784651424588</v>
      </c>
      <c r="H430" s="71">
        <v>41.334965984969941</v>
      </c>
      <c r="I430" s="81">
        <v>1.9250527788098637</v>
      </c>
      <c r="J430" s="160">
        <v>5.1934785764916891E-2</v>
      </c>
      <c r="K430" s="81">
        <v>4.2682341123552163</v>
      </c>
      <c r="L430" s="160">
        <v>0.11514999830639573</v>
      </c>
      <c r="M430" s="36"/>
      <c r="N430" s="59"/>
      <c r="O430" s="36"/>
    </row>
    <row r="431" spans="1:15" ht="14" x14ac:dyDescent="0.3">
      <c r="A431" s="93">
        <v>4</v>
      </c>
      <c r="B431" s="44" t="s">
        <v>685</v>
      </c>
      <c r="C431" s="43">
        <v>4512</v>
      </c>
      <c r="D431" s="44" t="s">
        <v>1230</v>
      </c>
      <c r="E431" s="44">
        <v>3</v>
      </c>
      <c r="F431" s="158">
        <v>5.9300325890800449</v>
      </c>
      <c r="G431" s="71">
        <v>6.1942305775666622</v>
      </c>
      <c r="H431" s="71">
        <v>6.5126913743348576</v>
      </c>
      <c r="I431" s="81">
        <v>0.26419798848661724</v>
      </c>
      <c r="J431" s="160">
        <v>4.4552535676301096E-2</v>
      </c>
      <c r="K431" s="81">
        <v>0.58265878525481263</v>
      </c>
      <c r="L431" s="160">
        <v>9.825557895377493E-2</v>
      </c>
      <c r="M431" s="36"/>
      <c r="N431" s="59"/>
      <c r="O431" s="36"/>
    </row>
    <row r="432" spans="1:15" ht="14" x14ac:dyDescent="0.3">
      <c r="A432" s="93">
        <v>4</v>
      </c>
      <c r="B432" s="44" t="s">
        <v>685</v>
      </c>
      <c r="C432" s="43">
        <v>4513</v>
      </c>
      <c r="D432" s="44" t="s">
        <v>1231</v>
      </c>
      <c r="E432" s="44">
        <v>2</v>
      </c>
      <c r="F432" s="158">
        <v>4.4509994647004323</v>
      </c>
      <c r="G432" s="71">
        <v>4.6808244624999311</v>
      </c>
      <c r="H432" s="71">
        <v>4.9603777457415825</v>
      </c>
      <c r="I432" s="81">
        <v>0.22982499779949883</v>
      </c>
      <c r="J432" s="160">
        <v>5.1634469880792767E-2</v>
      </c>
      <c r="K432" s="81">
        <v>0.50937828104115024</v>
      </c>
      <c r="L432" s="160">
        <v>0.1144413260619058</v>
      </c>
      <c r="M432" s="36"/>
      <c r="N432" s="59"/>
      <c r="O432" s="36"/>
    </row>
    <row r="433" spans="1:15" ht="14" x14ac:dyDescent="0.3">
      <c r="A433" s="93">
        <v>4</v>
      </c>
      <c r="B433" s="44" t="s">
        <v>685</v>
      </c>
      <c r="C433" s="43">
        <v>4514</v>
      </c>
      <c r="D433" s="44" t="s">
        <v>1232</v>
      </c>
      <c r="E433" s="44">
        <v>3</v>
      </c>
      <c r="F433" s="158">
        <v>5.7599903006746036</v>
      </c>
      <c r="G433" s="71">
        <v>5.9922728614036327</v>
      </c>
      <c r="H433" s="71">
        <v>6.3049666300845946</v>
      </c>
      <c r="I433" s="81">
        <v>0.23228256072902909</v>
      </c>
      <c r="J433" s="160">
        <v>4.0326901366799887E-2</v>
      </c>
      <c r="K433" s="81">
        <v>0.54497632940999097</v>
      </c>
      <c r="L433" s="160">
        <v>9.4614105399824053E-2</v>
      </c>
      <c r="M433" s="36"/>
      <c r="N433" s="59"/>
      <c r="O433" s="36"/>
    </row>
    <row r="434" spans="1:15" ht="14" x14ac:dyDescent="0.3">
      <c r="A434" s="93">
        <v>4</v>
      </c>
      <c r="B434" s="44" t="s">
        <v>685</v>
      </c>
      <c r="C434" s="43">
        <v>4515</v>
      </c>
      <c r="D434" s="44" t="s">
        <v>1233</v>
      </c>
      <c r="E434" s="44">
        <v>4</v>
      </c>
      <c r="F434" s="158">
        <v>4.6434354885404741</v>
      </c>
      <c r="G434" s="71">
        <v>5.0974966928514149</v>
      </c>
      <c r="H434" s="71">
        <v>5.6367915203438406</v>
      </c>
      <c r="I434" s="81">
        <v>0.45406120431094088</v>
      </c>
      <c r="J434" s="160">
        <v>9.7785617013850662E-2</v>
      </c>
      <c r="K434" s="81">
        <v>0.99335603180336651</v>
      </c>
      <c r="L434" s="160">
        <v>0.21392695866129044</v>
      </c>
      <c r="M434" s="36"/>
      <c r="N434" s="59"/>
      <c r="O434" s="36"/>
    </row>
    <row r="435" spans="1:15" ht="14" x14ac:dyDescent="0.3">
      <c r="A435" s="93">
        <v>4</v>
      </c>
      <c r="B435" s="44" t="s">
        <v>685</v>
      </c>
      <c r="C435" s="49">
        <v>4516</v>
      </c>
      <c r="D435" s="50" t="s">
        <v>1234</v>
      </c>
      <c r="E435" s="44">
        <v>3</v>
      </c>
      <c r="F435" s="51">
        <v>17.005172585627918</v>
      </c>
      <c r="G435" s="73">
        <v>17.731012241268449</v>
      </c>
      <c r="H435" s="73">
        <v>18.691683729535118</v>
      </c>
      <c r="I435" s="81">
        <v>0.72583965564053088</v>
      </c>
      <c r="J435" s="160">
        <v>4.268346304547229E-2</v>
      </c>
      <c r="K435" s="81">
        <v>1.6865111439072002</v>
      </c>
      <c r="L435" s="160">
        <v>9.9176361510883437E-2</v>
      </c>
      <c r="M435" s="36"/>
      <c r="N435" s="59"/>
      <c r="O435" s="36"/>
    </row>
    <row r="436" spans="1:15" ht="14" x14ac:dyDescent="0.3">
      <c r="A436" s="93">
        <v>4</v>
      </c>
      <c r="B436" s="44" t="s">
        <v>685</v>
      </c>
      <c r="C436" s="43">
        <v>4517</v>
      </c>
      <c r="D436" s="44" t="s">
        <v>1235</v>
      </c>
      <c r="E436" s="44">
        <v>3</v>
      </c>
      <c r="F436" s="158">
        <v>9.7887792364877608</v>
      </c>
      <c r="G436" s="71">
        <v>10.957059486534932</v>
      </c>
      <c r="H436" s="71">
        <v>11.703922318587495</v>
      </c>
      <c r="I436" s="81">
        <v>1.1682802500471716</v>
      </c>
      <c r="J436" s="160">
        <v>0.11934892204866535</v>
      </c>
      <c r="K436" s="81">
        <v>1.9151430820997337</v>
      </c>
      <c r="L436" s="160">
        <v>0.19564677431492389</v>
      </c>
      <c r="M436" s="36"/>
      <c r="N436" s="59"/>
      <c r="O436" s="36"/>
    </row>
    <row r="437" spans="1:15" ht="14" x14ac:dyDescent="0.3">
      <c r="A437" s="93">
        <v>4</v>
      </c>
      <c r="B437" s="44" t="s">
        <v>685</v>
      </c>
      <c r="C437" s="43">
        <v>4518</v>
      </c>
      <c r="D437" s="44" t="s">
        <v>1236</v>
      </c>
      <c r="E437" s="44">
        <v>4</v>
      </c>
      <c r="F437" s="158">
        <v>22.936500239376652</v>
      </c>
      <c r="G437" s="71">
        <v>24.265350873392851</v>
      </c>
      <c r="H437" s="71">
        <v>25.87235863051588</v>
      </c>
      <c r="I437" s="81">
        <v>1.3288506340161987</v>
      </c>
      <c r="J437" s="160">
        <v>5.7936067845907463E-2</v>
      </c>
      <c r="K437" s="81">
        <v>2.9358583911392273</v>
      </c>
      <c r="L437" s="160">
        <v>0.12799940533643572</v>
      </c>
      <c r="M437" s="36"/>
      <c r="N437" s="59"/>
      <c r="O437" s="36"/>
    </row>
    <row r="438" spans="1:15" ht="14.5" x14ac:dyDescent="0.35">
      <c r="A438" s="92">
        <v>3</v>
      </c>
      <c r="B438" s="62" t="s">
        <v>685</v>
      </c>
      <c r="C438" s="61">
        <v>452</v>
      </c>
      <c r="D438" s="62" t="s">
        <v>1237</v>
      </c>
      <c r="E438" s="44" t="s">
        <v>852</v>
      </c>
      <c r="F438" s="157">
        <v>109.91536473417943</v>
      </c>
      <c r="G438" s="70">
        <v>118.59209619042032</v>
      </c>
      <c r="H438" s="70">
        <v>126.09756209885499</v>
      </c>
      <c r="I438" s="80">
        <v>8.676731456240887</v>
      </c>
      <c r="J438" s="159">
        <v>7.8940114307265344E-2</v>
      </c>
      <c r="K438" s="80">
        <v>16.182197364675559</v>
      </c>
      <c r="L438" s="159">
        <v>0.14722416109713848</v>
      </c>
      <c r="M438" s="36"/>
      <c r="N438" s="59"/>
      <c r="O438" s="36"/>
    </row>
    <row r="439" spans="1:15" ht="14" x14ac:dyDescent="0.3">
      <c r="A439" s="93">
        <v>4</v>
      </c>
      <c r="B439" s="44" t="s">
        <v>848</v>
      </c>
      <c r="C439" s="43">
        <v>4520</v>
      </c>
      <c r="D439" s="44" t="s">
        <v>1238</v>
      </c>
      <c r="E439" s="44">
        <v>4</v>
      </c>
      <c r="F439" s="158">
        <v>0.32675596319589045</v>
      </c>
      <c r="G439" s="71">
        <v>0.34577546827519184</v>
      </c>
      <c r="H439" s="71">
        <v>0.36515327121199298</v>
      </c>
      <c r="I439" s="81">
        <v>1.9019505079301391E-2</v>
      </c>
      <c r="J439" s="160">
        <v>5.8207063440489301E-2</v>
      </c>
      <c r="K439" s="81">
        <v>3.8397308016102527E-2</v>
      </c>
      <c r="L439" s="160">
        <v>0.11751065731303377</v>
      </c>
      <c r="M439" s="36"/>
      <c r="N439" s="59"/>
      <c r="O439" s="36"/>
    </row>
    <row r="440" spans="1:15" ht="14" x14ac:dyDescent="0.3">
      <c r="A440" s="93">
        <v>4</v>
      </c>
      <c r="B440" s="44" t="s">
        <v>685</v>
      </c>
      <c r="C440" s="43">
        <v>4521</v>
      </c>
      <c r="D440" s="44" t="s">
        <v>1239</v>
      </c>
      <c r="E440" s="44">
        <v>4</v>
      </c>
      <c r="F440" s="158">
        <v>37.906553577190351</v>
      </c>
      <c r="G440" s="71">
        <v>41.057177907945317</v>
      </c>
      <c r="H440" s="71">
        <v>43.787200658228322</v>
      </c>
      <c r="I440" s="81">
        <v>3.1506243307549653</v>
      </c>
      <c r="J440" s="160">
        <v>8.3115557428328254E-2</v>
      </c>
      <c r="K440" s="81">
        <v>5.8806470810379707</v>
      </c>
      <c r="L440" s="160">
        <v>0.15513536647595819</v>
      </c>
      <c r="M440" s="36"/>
      <c r="N440" s="59"/>
      <c r="O440" s="36"/>
    </row>
    <row r="441" spans="1:15" ht="14" x14ac:dyDescent="0.3">
      <c r="A441" s="93">
        <v>4</v>
      </c>
      <c r="B441" s="44" t="s">
        <v>685</v>
      </c>
      <c r="C441" s="43">
        <v>4522</v>
      </c>
      <c r="D441" s="44" t="s">
        <v>1240</v>
      </c>
      <c r="E441" s="44">
        <v>3</v>
      </c>
      <c r="F441" s="158">
        <v>3.2944846605380635</v>
      </c>
      <c r="G441" s="71">
        <v>3.5378155113546725</v>
      </c>
      <c r="H441" s="71">
        <v>3.7523847654893268</v>
      </c>
      <c r="I441" s="81">
        <v>0.24333085081660899</v>
      </c>
      <c r="J441" s="160">
        <v>7.3860064893083402E-2</v>
      </c>
      <c r="K441" s="81">
        <v>0.45790010495126321</v>
      </c>
      <c r="L441" s="160">
        <v>0.13898990346990345</v>
      </c>
      <c r="M441" s="36"/>
      <c r="N441" s="59"/>
      <c r="O441" s="36"/>
    </row>
    <row r="442" spans="1:15" ht="14" x14ac:dyDescent="0.3">
      <c r="A442" s="93">
        <v>4</v>
      </c>
      <c r="B442" s="44" t="s">
        <v>685</v>
      </c>
      <c r="C442" s="43">
        <v>4523</v>
      </c>
      <c r="D442" s="44" t="s">
        <v>1241</v>
      </c>
      <c r="E442" s="44">
        <v>4</v>
      </c>
      <c r="F442" s="158">
        <v>54.350735727611429</v>
      </c>
      <c r="G442" s="71">
        <v>58.561629828650531</v>
      </c>
      <c r="H442" s="71">
        <v>62.177240753301973</v>
      </c>
      <c r="I442" s="81">
        <v>4.2108941010391021</v>
      </c>
      <c r="J442" s="160">
        <v>7.7476303580190087E-2</v>
      </c>
      <c r="K442" s="81">
        <v>7.826505025690544</v>
      </c>
      <c r="L442" s="160">
        <v>0.14399998308973214</v>
      </c>
      <c r="M442" s="36"/>
      <c r="N442" s="59"/>
      <c r="O442" s="36"/>
    </row>
    <row r="443" spans="1:15" ht="14" x14ac:dyDescent="0.3">
      <c r="A443" s="93">
        <v>4</v>
      </c>
      <c r="B443" s="44" t="s">
        <v>685</v>
      </c>
      <c r="C443" s="43">
        <v>4524</v>
      </c>
      <c r="D443" s="44" t="s">
        <v>1242</v>
      </c>
      <c r="E443" s="44">
        <v>3</v>
      </c>
      <c r="F443" s="158">
        <v>14.036834805643682</v>
      </c>
      <c r="G443" s="71">
        <v>15.089697474194589</v>
      </c>
      <c r="H443" s="71">
        <v>16.015582650623386</v>
      </c>
      <c r="I443" s="81">
        <v>1.0528626685509064</v>
      </c>
      <c r="J443" s="160">
        <v>7.5007128254269237E-2</v>
      </c>
      <c r="K443" s="81">
        <v>1.9787478449797042</v>
      </c>
      <c r="L443" s="160">
        <v>0.14096823624255558</v>
      </c>
      <c r="M443" s="36"/>
      <c r="N443" s="59"/>
      <c r="O443" s="36"/>
    </row>
    <row r="444" spans="1:15" ht="14" x14ac:dyDescent="0.3">
      <c r="A444" s="94">
        <v>1</v>
      </c>
      <c r="B444" s="50" t="s">
        <v>685</v>
      </c>
      <c r="C444" s="49">
        <v>5</v>
      </c>
      <c r="D444" s="50" t="s">
        <v>46</v>
      </c>
      <c r="E444" s="44" t="s">
        <v>852</v>
      </c>
      <c r="F444" s="51">
        <v>1855.0569002599536</v>
      </c>
      <c r="G444" s="73">
        <v>1923.6529175350461</v>
      </c>
      <c r="H444" s="73">
        <v>2029.6447800213623</v>
      </c>
      <c r="I444" s="82">
        <v>68.596017275092436</v>
      </c>
      <c r="J444" s="154">
        <v>3.6977850795563143E-2</v>
      </c>
      <c r="K444" s="82">
        <v>174.58787976140866</v>
      </c>
      <c r="L444" s="154">
        <v>9.4114568527220444E-2</v>
      </c>
      <c r="M444" s="36"/>
      <c r="N444" s="59"/>
      <c r="O444" s="36"/>
    </row>
    <row r="445" spans="1:15" ht="14" x14ac:dyDescent="0.3">
      <c r="A445" s="91">
        <v>2</v>
      </c>
      <c r="B445" s="40" t="s">
        <v>848</v>
      </c>
      <c r="C445" s="39">
        <v>50</v>
      </c>
      <c r="D445" s="40" t="s">
        <v>1243</v>
      </c>
      <c r="E445" s="44" t="s">
        <v>852</v>
      </c>
      <c r="F445" s="41">
        <v>0.17928507661711865</v>
      </c>
      <c r="G445" s="72">
        <v>0.18528787946422723</v>
      </c>
      <c r="H445" s="72">
        <v>0.19495483234679756</v>
      </c>
      <c r="I445" s="79">
        <v>6.0028028471085793E-3</v>
      </c>
      <c r="J445" s="152">
        <v>3.3481887953943648E-2</v>
      </c>
      <c r="K445" s="79">
        <v>1.5669755729678908E-2</v>
      </c>
      <c r="L445" s="152">
        <v>8.740133883615564E-2</v>
      </c>
      <c r="M445" s="36"/>
      <c r="N445" s="59"/>
      <c r="O445" s="36"/>
    </row>
    <row r="446" spans="1:15" ht="14.5" x14ac:dyDescent="0.35">
      <c r="A446" s="92">
        <v>3</v>
      </c>
      <c r="B446" s="62" t="s">
        <v>848</v>
      </c>
      <c r="C446" s="61">
        <v>500</v>
      </c>
      <c r="D446" s="62" t="s">
        <v>1243</v>
      </c>
      <c r="E446" s="44" t="s">
        <v>852</v>
      </c>
      <c r="F446" s="157">
        <v>0.17928507661711865</v>
      </c>
      <c r="G446" s="70">
        <v>0.18528787946422723</v>
      </c>
      <c r="H446" s="70">
        <v>0.19495483234679756</v>
      </c>
      <c r="I446" s="80">
        <v>6.0028028471085793E-3</v>
      </c>
      <c r="J446" s="159">
        <v>3.3481887953943648E-2</v>
      </c>
      <c r="K446" s="80">
        <v>1.5669755729678908E-2</v>
      </c>
      <c r="L446" s="159">
        <v>8.740133883615564E-2</v>
      </c>
      <c r="M446" s="36"/>
      <c r="N446" s="59"/>
      <c r="O446" s="36"/>
    </row>
    <row r="447" spans="1:15" ht="14" x14ac:dyDescent="0.3">
      <c r="A447" s="93">
        <v>4</v>
      </c>
      <c r="B447" s="44" t="s">
        <v>848</v>
      </c>
      <c r="C447" s="43">
        <v>5000</v>
      </c>
      <c r="D447" s="44" t="s">
        <v>1243</v>
      </c>
      <c r="E447" s="44">
        <v>4</v>
      </c>
      <c r="F447" s="158">
        <v>0.17928507661711865</v>
      </c>
      <c r="G447" s="71">
        <v>0.18528787946422723</v>
      </c>
      <c r="H447" s="71">
        <v>0.19495483234679756</v>
      </c>
      <c r="I447" s="81">
        <v>6.0028028471085793E-3</v>
      </c>
      <c r="J447" s="160">
        <v>3.3481887953943648E-2</v>
      </c>
      <c r="K447" s="81">
        <v>1.5669755729678908E-2</v>
      </c>
      <c r="L447" s="160">
        <v>8.740133883615564E-2</v>
      </c>
      <c r="M447" s="36"/>
      <c r="N447" s="59"/>
      <c r="O447" s="36"/>
    </row>
    <row r="448" spans="1:15" ht="14" x14ac:dyDescent="0.3">
      <c r="A448" s="91">
        <v>2</v>
      </c>
      <c r="B448" s="40" t="s">
        <v>685</v>
      </c>
      <c r="C448" s="39">
        <v>51</v>
      </c>
      <c r="D448" s="40" t="s">
        <v>1244</v>
      </c>
      <c r="E448" s="44" t="s">
        <v>852</v>
      </c>
      <c r="F448" s="41">
        <v>324.42980576909622</v>
      </c>
      <c r="G448" s="72">
        <v>345.94180580435204</v>
      </c>
      <c r="H448" s="72">
        <v>369.19020881488996</v>
      </c>
      <c r="I448" s="79">
        <v>21.512000035255824</v>
      </c>
      <c r="J448" s="152">
        <v>6.6307101421397632E-2</v>
      </c>
      <c r="K448" s="79">
        <v>44.760403045793737</v>
      </c>
      <c r="L448" s="152">
        <v>0.13796637130698977</v>
      </c>
      <c r="M448" s="36"/>
      <c r="N448" s="59"/>
      <c r="O448" s="36"/>
    </row>
    <row r="449" spans="1:15" ht="14.5" x14ac:dyDescent="0.35">
      <c r="A449" s="92">
        <v>3</v>
      </c>
      <c r="B449" s="62" t="s">
        <v>848</v>
      </c>
      <c r="C449" s="61">
        <v>510</v>
      </c>
      <c r="D449" s="62" t="s">
        <v>1245</v>
      </c>
      <c r="E449" s="44" t="s">
        <v>852</v>
      </c>
      <c r="F449" s="157">
        <v>9.9727693057722236E-2</v>
      </c>
      <c r="G449" s="70">
        <v>0.10351398806993735</v>
      </c>
      <c r="H449" s="70">
        <v>0.1088764367088821</v>
      </c>
      <c r="I449" s="80">
        <v>3.7862950122151129E-3</v>
      </c>
      <c r="J449" s="159">
        <v>3.796633508832515E-2</v>
      </c>
      <c r="K449" s="80">
        <v>9.148743651159863E-3</v>
      </c>
      <c r="L449" s="159">
        <v>9.1737243394014775E-2</v>
      </c>
      <c r="M449" s="36"/>
      <c r="N449" s="59"/>
      <c r="O449" s="36"/>
    </row>
    <row r="450" spans="1:15" ht="14" x14ac:dyDescent="0.3">
      <c r="A450" s="93">
        <v>4</v>
      </c>
      <c r="B450" s="44" t="s">
        <v>848</v>
      </c>
      <c r="C450" s="43">
        <v>5100</v>
      </c>
      <c r="D450" s="44" t="s">
        <v>1245</v>
      </c>
      <c r="E450" s="44">
        <v>2</v>
      </c>
      <c r="F450" s="158">
        <v>9.9727693057722236E-2</v>
      </c>
      <c r="G450" s="71">
        <v>0.10351398806993735</v>
      </c>
      <c r="H450" s="71">
        <v>0.1088764367088821</v>
      </c>
      <c r="I450" s="81">
        <v>3.7862950122151129E-3</v>
      </c>
      <c r="J450" s="160">
        <v>3.796633508832515E-2</v>
      </c>
      <c r="K450" s="81">
        <v>9.148743651159863E-3</v>
      </c>
      <c r="L450" s="160">
        <v>9.1737243394014775E-2</v>
      </c>
      <c r="M450" s="36"/>
      <c r="N450" s="59"/>
      <c r="O450" s="36"/>
    </row>
    <row r="451" spans="1:15" ht="14.5" x14ac:dyDescent="0.35">
      <c r="A451" s="92">
        <v>3</v>
      </c>
      <c r="B451" s="62" t="s">
        <v>685</v>
      </c>
      <c r="C451" s="61">
        <v>511</v>
      </c>
      <c r="D451" s="62" t="s">
        <v>1246</v>
      </c>
      <c r="E451" s="44" t="s">
        <v>852</v>
      </c>
      <c r="F451" s="157">
        <v>160.4289716098346</v>
      </c>
      <c r="G451" s="70">
        <v>175.78823016503424</v>
      </c>
      <c r="H451" s="70">
        <v>189.33092766493775</v>
      </c>
      <c r="I451" s="80">
        <v>15.359258555199631</v>
      </c>
      <c r="J451" s="159">
        <v>9.5738683612293873E-2</v>
      </c>
      <c r="K451" s="80">
        <v>28.901956055103142</v>
      </c>
      <c r="L451" s="159">
        <v>0.18015421881150664</v>
      </c>
      <c r="M451" s="36"/>
      <c r="N451" s="59"/>
      <c r="O451" s="36"/>
    </row>
    <row r="452" spans="1:15" ht="14" x14ac:dyDescent="0.3">
      <c r="A452" s="93">
        <v>4</v>
      </c>
      <c r="B452" s="44" t="s">
        <v>685</v>
      </c>
      <c r="C452" s="43">
        <v>5111</v>
      </c>
      <c r="D452" s="44" t="s">
        <v>1246</v>
      </c>
      <c r="E452" s="44">
        <v>2</v>
      </c>
      <c r="F452" s="158">
        <v>160.4289716098346</v>
      </c>
      <c r="G452" s="71">
        <v>175.78823016503424</v>
      </c>
      <c r="H452" s="71">
        <v>189.33092766493775</v>
      </c>
      <c r="I452" s="81">
        <v>15.359258555199631</v>
      </c>
      <c r="J452" s="160">
        <v>9.5738683612293873E-2</v>
      </c>
      <c r="K452" s="81">
        <v>28.901956055103142</v>
      </c>
      <c r="L452" s="160">
        <v>0.18015421881150664</v>
      </c>
      <c r="M452" s="36"/>
      <c r="N452" s="59"/>
      <c r="O452" s="36"/>
    </row>
    <row r="453" spans="1:15" ht="14.5" x14ac:dyDescent="0.35">
      <c r="A453" s="92">
        <v>3</v>
      </c>
      <c r="B453" s="62" t="s">
        <v>685</v>
      </c>
      <c r="C453" s="61">
        <v>512</v>
      </c>
      <c r="D453" s="62" t="s">
        <v>1247</v>
      </c>
      <c r="E453" s="44" t="s">
        <v>852</v>
      </c>
      <c r="F453" s="157">
        <v>163.90110646620394</v>
      </c>
      <c r="G453" s="70">
        <v>170.05006165124792</v>
      </c>
      <c r="H453" s="70">
        <v>179.75040471324334</v>
      </c>
      <c r="I453" s="80">
        <v>6.1489551850439739</v>
      </c>
      <c r="J453" s="159">
        <v>3.7516251827817142E-2</v>
      </c>
      <c r="K453" s="80">
        <v>15.8492982470394</v>
      </c>
      <c r="L453" s="159">
        <v>9.6700373711677765E-2</v>
      </c>
      <c r="M453" s="36"/>
      <c r="N453" s="59"/>
      <c r="O453" s="36"/>
    </row>
    <row r="454" spans="1:15" ht="14" x14ac:dyDescent="0.3">
      <c r="A454" s="93">
        <v>4</v>
      </c>
      <c r="B454" s="44" t="s">
        <v>848</v>
      </c>
      <c r="C454" s="43">
        <v>5120</v>
      </c>
      <c r="D454" s="44" t="s">
        <v>1248</v>
      </c>
      <c r="E454" s="44">
        <v>2</v>
      </c>
      <c r="F454" s="158">
        <v>0.100187809972766</v>
      </c>
      <c r="G454" s="71">
        <v>0.10439945308815214</v>
      </c>
      <c r="H454" s="71">
        <v>0.11163219424117075</v>
      </c>
      <c r="I454" s="81">
        <v>4.2116431153861461E-3</v>
      </c>
      <c r="J454" s="160">
        <v>4.203748057304578E-2</v>
      </c>
      <c r="K454" s="81">
        <v>1.1444384268404759E-2</v>
      </c>
      <c r="L454" s="160">
        <v>0.11422930865058017</v>
      </c>
      <c r="M454" s="36"/>
      <c r="N454" s="59"/>
      <c r="O454" s="36"/>
    </row>
    <row r="455" spans="1:15" ht="14" x14ac:dyDescent="0.3">
      <c r="A455" s="93">
        <v>4</v>
      </c>
      <c r="B455" s="44" t="s">
        <v>685</v>
      </c>
      <c r="C455" s="43">
        <v>5121</v>
      </c>
      <c r="D455" s="44" t="s">
        <v>1249</v>
      </c>
      <c r="E455" s="44">
        <v>2</v>
      </c>
      <c r="F455" s="158">
        <v>133.07177930237364</v>
      </c>
      <c r="G455" s="71">
        <v>137.06339659412615</v>
      </c>
      <c r="H455" s="71">
        <v>143.66368344301461</v>
      </c>
      <c r="I455" s="81">
        <v>3.9916172917525046</v>
      </c>
      <c r="J455" s="160">
        <v>2.9995971442468801E-2</v>
      </c>
      <c r="K455" s="81">
        <v>10.591904140640963</v>
      </c>
      <c r="L455" s="160">
        <v>7.9595419826568897E-2</v>
      </c>
      <c r="M455" s="36"/>
      <c r="N455" s="59"/>
      <c r="O455" s="36"/>
    </row>
    <row r="456" spans="1:15" ht="14" x14ac:dyDescent="0.3">
      <c r="A456" s="93">
        <v>4</v>
      </c>
      <c r="B456" s="44" t="s">
        <v>685</v>
      </c>
      <c r="C456" s="43">
        <v>5122</v>
      </c>
      <c r="D456" s="44" t="s">
        <v>1250</v>
      </c>
      <c r="E456" s="44">
        <v>2</v>
      </c>
      <c r="F456" s="158">
        <v>30.729139353857505</v>
      </c>
      <c r="G456" s="71">
        <v>32.882265604033613</v>
      </c>
      <c r="H456" s="71">
        <v>35.975089075987569</v>
      </c>
      <c r="I456" s="81">
        <v>2.1531262501761077</v>
      </c>
      <c r="J456" s="160">
        <v>7.0067899571870734E-2</v>
      </c>
      <c r="K456" s="81">
        <v>5.2459497221300637</v>
      </c>
      <c r="L456" s="160">
        <v>0.17071580371064071</v>
      </c>
      <c r="M456" s="36"/>
      <c r="N456" s="59"/>
      <c r="O456" s="36"/>
    </row>
    <row r="457" spans="1:15" ht="14" x14ac:dyDescent="0.3">
      <c r="A457" s="91">
        <v>2</v>
      </c>
      <c r="B457" s="40" t="s">
        <v>685</v>
      </c>
      <c r="C457" s="39">
        <v>52</v>
      </c>
      <c r="D457" s="40" t="s">
        <v>1251</v>
      </c>
      <c r="E457" s="44" t="s">
        <v>852</v>
      </c>
      <c r="F457" s="41">
        <v>87.671447514270724</v>
      </c>
      <c r="G457" s="72">
        <v>78.599355591499787</v>
      </c>
      <c r="H457" s="72">
        <v>78.80554458045988</v>
      </c>
      <c r="I457" s="79">
        <v>-9.0720919227709373</v>
      </c>
      <c r="J457" s="152">
        <v>-0.1034782951575452</v>
      </c>
      <c r="K457" s="79">
        <v>-8.8659029338108439</v>
      </c>
      <c r="L457" s="152">
        <v>-0.10112645776001006</v>
      </c>
      <c r="M457" s="36"/>
      <c r="N457" s="59"/>
      <c r="O457" s="36"/>
    </row>
    <row r="458" spans="1:15" ht="14.5" x14ac:dyDescent="0.35">
      <c r="A458" s="92">
        <v>3</v>
      </c>
      <c r="B458" s="62" t="s">
        <v>685</v>
      </c>
      <c r="C458" s="61">
        <v>521</v>
      </c>
      <c r="D458" s="62" t="s">
        <v>1251</v>
      </c>
      <c r="E458" s="44" t="s">
        <v>852</v>
      </c>
      <c r="F458" s="157">
        <v>87.671447514270724</v>
      </c>
      <c r="G458" s="70">
        <v>78.599355591499787</v>
      </c>
      <c r="H458" s="70">
        <v>78.80554458045988</v>
      </c>
      <c r="I458" s="80">
        <v>-9.0720919227709373</v>
      </c>
      <c r="J458" s="159">
        <v>-0.1034782951575452</v>
      </c>
      <c r="K458" s="80">
        <v>-8.8659029338108439</v>
      </c>
      <c r="L458" s="159">
        <v>-0.10112645776001006</v>
      </c>
      <c r="M458" s="36"/>
      <c r="N458" s="59"/>
      <c r="O458" s="36"/>
    </row>
    <row r="459" spans="1:15" ht="14" x14ac:dyDescent="0.3">
      <c r="A459" s="93">
        <v>4</v>
      </c>
      <c r="B459" s="44" t="s">
        <v>848</v>
      </c>
      <c r="C459" s="43">
        <v>5210</v>
      </c>
      <c r="D459" s="44" t="s">
        <v>1252</v>
      </c>
      <c r="E459" s="44">
        <v>2</v>
      </c>
      <c r="F459" s="158">
        <v>0.24312498185227865</v>
      </c>
      <c r="G459" s="71">
        <v>0.25072515358202291</v>
      </c>
      <c r="H459" s="71">
        <v>0.26426645292135514</v>
      </c>
      <c r="I459" s="81">
        <v>7.6001717297442539E-3</v>
      </c>
      <c r="J459" s="160">
        <v>3.126034877963324E-2</v>
      </c>
      <c r="K459" s="81">
        <v>2.114147106907649E-2</v>
      </c>
      <c r="L459" s="160">
        <v>8.695721397286077E-2</v>
      </c>
      <c r="M459" s="36"/>
      <c r="N459" s="59"/>
      <c r="O459" s="36"/>
    </row>
    <row r="460" spans="1:15" ht="14" x14ac:dyDescent="0.3">
      <c r="A460" s="93">
        <v>4</v>
      </c>
      <c r="B460" s="44" t="s">
        <v>685</v>
      </c>
      <c r="C460" s="43">
        <v>5211</v>
      </c>
      <c r="D460" s="44" t="s">
        <v>1253</v>
      </c>
      <c r="E460" s="44">
        <v>2</v>
      </c>
      <c r="F460" s="158">
        <v>52.975447863380936</v>
      </c>
      <c r="G460" s="71">
        <v>47.450376590220102</v>
      </c>
      <c r="H460" s="71">
        <v>47.639036877989184</v>
      </c>
      <c r="I460" s="81">
        <v>-5.5250712731608331</v>
      </c>
      <c r="J460" s="160">
        <v>-0.10429494220434921</v>
      </c>
      <c r="K460" s="81">
        <v>-5.3364109853917512</v>
      </c>
      <c r="L460" s="160">
        <v>-0.10073366437890031</v>
      </c>
      <c r="M460" s="36"/>
      <c r="N460" s="59"/>
      <c r="O460" s="36"/>
    </row>
    <row r="461" spans="1:15" ht="14" x14ac:dyDescent="0.3">
      <c r="A461" s="93">
        <v>4</v>
      </c>
      <c r="B461" s="44" t="s">
        <v>685</v>
      </c>
      <c r="C461" s="43">
        <v>5212</v>
      </c>
      <c r="D461" s="44" t="s">
        <v>1254</v>
      </c>
      <c r="E461" s="44">
        <v>2</v>
      </c>
      <c r="F461" s="158">
        <v>34.452874669037513</v>
      </c>
      <c r="G461" s="71">
        <v>30.89825384769766</v>
      </c>
      <c r="H461" s="71">
        <v>30.902241249549338</v>
      </c>
      <c r="I461" s="81">
        <v>-3.5546208213398529</v>
      </c>
      <c r="J461" s="160">
        <v>-0.10317341747202183</v>
      </c>
      <c r="K461" s="81">
        <v>-3.5506334194881752</v>
      </c>
      <c r="L461" s="160">
        <v>-0.10305768251840816</v>
      </c>
      <c r="M461" s="36"/>
      <c r="N461" s="59"/>
      <c r="O461" s="36"/>
    </row>
    <row r="462" spans="1:15" ht="14" x14ac:dyDescent="0.3">
      <c r="A462" s="91">
        <v>2</v>
      </c>
      <c r="B462" s="40" t="s">
        <v>685</v>
      </c>
      <c r="C462" s="39">
        <v>53</v>
      </c>
      <c r="D462" s="40" t="s">
        <v>1255</v>
      </c>
      <c r="E462" s="44" t="s">
        <v>852</v>
      </c>
      <c r="F462" s="41">
        <v>342.76849025628337</v>
      </c>
      <c r="G462" s="72">
        <v>379.52744257624079</v>
      </c>
      <c r="H462" s="72">
        <v>408.52974950205311</v>
      </c>
      <c r="I462" s="79">
        <v>36.758952319957416</v>
      </c>
      <c r="J462" s="152">
        <v>0.10724134033578542</v>
      </c>
      <c r="K462" s="79">
        <v>65.761259245769736</v>
      </c>
      <c r="L462" s="152">
        <v>0.19185328031932269</v>
      </c>
      <c r="M462" s="36"/>
      <c r="N462" s="59"/>
      <c r="O462" s="36"/>
    </row>
    <row r="463" spans="1:15" ht="14.5" x14ac:dyDescent="0.35">
      <c r="A463" s="92">
        <v>3</v>
      </c>
      <c r="B463" s="62" t="s">
        <v>848</v>
      </c>
      <c r="C463" s="61">
        <v>530</v>
      </c>
      <c r="D463" s="62" t="s">
        <v>1256</v>
      </c>
      <c r="E463" s="44" t="s">
        <v>852</v>
      </c>
      <c r="F463" s="157">
        <v>9.9179612653426327E-2</v>
      </c>
      <c r="G463" s="70">
        <v>0.10282735335789128</v>
      </c>
      <c r="H463" s="70">
        <v>0.10838036125243168</v>
      </c>
      <c r="I463" s="80">
        <v>3.6477407044649551E-3</v>
      </c>
      <c r="J463" s="159">
        <v>3.6779138442611506E-2</v>
      </c>
      <c r="K463" s="80">
        <v>9.2007485990053539E-3</v>
      </c>
      <c r="L463" s="159">
        <v>9.2768547414643437E-2</v>
      </c>
      <c r="M463" s="36"/>
      <c r="N463" s="59"/>
      <c r="O463" s="36"/>
    </row>
    <row r="464" spans="1:15" ht="14" x14ac:dyDescent="0.3">
      <c r="A464" s="93">
        <v>4</v>
      </c>
      <c r="B464" s="44" t="s">
        <v>848</v>
      </c>
      <c r="C464" s="43">
        <v>5300</v>
      </c>
      <c r="D464" s="44" t="s">
        <v>1256</v>
      </c>
      <c r="E464" s="44">
        <v>4</v>
      </c>
      <c r="F464" s="158">
        <v>9.9179612653426327E-2</v>
      </c>
      <c r="G464" s="71">
        <v>0.10282735335789128</v>
      </c>
      <c r="H464" s="71">
        <v>0.10838036125243168</v>
      </c>
      <c r="I464" s="81">
        <v>3.6477407044649551E-3</v>
      </c>
      <c r="J464" s="160">
        <v>3.6779138442611506E-2</v>
      </c>
      <c r="K464" s="81">
        <v>9.2007485990053539E-3</v>
      </c>
      <c r="L464" s="160">
        <v>9.2768547414643437E-2</v>
      </c>
      <c r="M464" s="36"/>
      <c r="N464" s="59"/>
      <c r="O464" s="36"/>
    </row>
    <row r="465" spans="1:15" ht="14.5" x14ac:dyDescent="0.35">
      <c r="A465" s="92">
        <v>3</v>
      </c>
      <c r="B465" s="62" t="s">
        <v>685</v>
      </c>
      <c r="C465" s="61">
        <v>531</v>
      </c>
      <c r="D465" s="62" t="s">
        <v>1257</v>
      </c>
      <c r="E465" s="44" t="s">
        <v>852</v>
      </c>
      <c r="F465" s="157">
        <v>297.5503340525031</v>
      </c>
      <c r="G465" s="70">
        <v>338.25903625641712</v>
      </c>
      <c r="H465" s="70">
        <v>366.80835090869601</v>
      </c>
      <c r="I465" s="80">
        <v>40.708702203914015</v>
      </c>
      <c r="J465" s="159">
        <v>0.13681282641991893</v>
      </c>
      <c r="K465" s="80">
        <v>69.25801685619291</v>
      </c>
      <c r="L465" s="159">
        <v>0.23276067585920521</v>
      </c>
      <c r="M465" s="36"/>
      <c r="N465" s="59"/>
      <c r="O465" s="36"/>
    </row>
    <row r="466" spans="1:15" ht="14" x14ac:dyDescent="0.3">
      <c r="A466" s="93">
        <v>4</v>
      </c>
      <c r="B466" s="44" t="s">
        <v>685</v>
      </c>
      <c r="C466" s="43">
        <v>5311</v>
      </c>
      <c r="D466" s="44" t="s">
        <v>1257</v>
      </c>
      <c r="E466" s="44">
        <v>4</v>
      </c>
      <c r="F466" s="158">
        <v>297.5503340525031</v>
      </c>
      <c r="G466" s="71">
        <v>338.25903625641712</v>
      </c>
      <c r="H466" s="71">
        <v>366.80835090869601</v>
      </c>
      <c r="I466" s="81">
        <v>40.708702203914015</v>
      </c>
      <c r="J466" s="160">
        <v>0.13681282641991893</v>
      </c>
      <c r="K466" s="81">
        <v>69.25801685619291</v>
      </c>
      <c r="L466" s="160">
        <v>0.23276067585920521</v>
      </c>
      <c r="M466" s="36"/>
      <c r="N466" s="59"/>
      <c r="O466" s="36"/>
    </row>
    <row r="467" spans="1:15" ht="14.5" x14ac:dyDescent="0.35">
      <c r="A467" s="92">
        <v>3</v>
      </c>
      <c r="B467" s="62" t="s">
        <v>685</v>
      </c>
      <c r="C467" s="61">
        <v>532</v>
      </c>
      <c r="D467" s="62" t="s">
        <v>1258</v>
      </c>
      <c r="E467" s="44" t="s">
        <v>852</v>
      </c>
      <c r="F467" s="157">
        <v>45.118976591126803</v>
      </c>
      <c r="G467" s="70">
        <v>41.165578966465787</v>
      </c>
      <c r="H467" s="70">
        <v>41.613018232104686</v>
      </c>
      <c r="I467" s="80">
        <v>-3.9533976246610152</v>
      </c>
      <c r="J467" s="159">
        <v>-8.7621615633863961E-2</v>
      </c>
      <c r="K467" s="80">
        <v>-3.5059583590221166</v>
      </c>
      <c r="L467" s="159">
        <v>-7.7704740309016779E-2</v>
      </c>
      <c r="M467" s="36"/>
      <c r="N467" s="59"/>
      <c r="O467" s="36"/>
    </row>
    <row r="468" spans="1:15" ht="14" x14ac:dyDescent="0.3">
      <c r="A468" s="93">
        <v>4</v>
      </c>
      <c r="B468" s="44" t="s">
        <v>685</v>
      </c>
      <c r="C468" s="43">
        <v>5321</v>
      </c>
      <c r="D468" s="44" t="s">
        <v>1258</v>
      </c>
      <c r="E468" s="44">
        <v>4</v>
      </c>
      <c r="F468" s="158">
        <v>45.118976591126803</v>
      </c>
      <c r="G468" s="71">
        <v>41.165578966465787</v>
      </c>
      <c r="H468" s="71">
        <v>41.613018232104686</v>
      </c>
      <c r="I468" s="81">
        <v>-3.9533976246610152</v>
      </c>
      <c r="J468" s="160">
        <v>-8.7621615633863961E-2</v>
      </c>
      <c r="K468" s="81">
        <v>-3.5059583590221166</v>
      </c>
      <c r="L468" s="160">
        <v>-7.7704740309016779E-2</v>
      </c>
      <c r="M468" s="36"/>
      <c r="N468" s="59"/>
      <c r="O468" s="36"/>
    </row>
    <row r="469" spans="1:15" ht="14" x14ac:dyDescent="0.3">
      <c r="A469" s="91">
        <v>2</v>
      </c>
      <c r="B469" s="40" t="s">
        <v>685</v>
      </c>
      <c r="C469" s="39">
        <v>54</v>
      </c>
      <c r="D469" s="40" t="s">
        <v>1259</v>
      </c>
      <c r="E469" s="44" t="s">
        <v>852</v>
      </c>
      <c r="F469" s="41">
        <v>302.39684133977869</v>
      </c>
      <c r="G469" s="72">
        <v>307.78839306574054</v>
      </c>
      <c r="H469" s="72">
        <v>324.88708385599637</v>
      </c>
      <c r="I469" s="79">
        <v>5.3915517259618468</v>
      </c>
      <c r="J469" s="152">
        <v>1.782939167642893E-2</v>
      </c>
      <c r="K469" s="79">
        <v>22.490242516217677</v>
      </c>
      <c r="L469" s="152">
        <v>7.4373271944819172E-2</v>
      </c>
      <c r="M469" s="36"/>
      <c r="N469" s="59"/>
      <c r="O469" s="36"/>
    </row>
    <row r="470" spans="1:15" ht="14.5" x14ac:dyDescent="0.35">
      <c r="A470" s="92">
        <v>3</v>
      </c>
      <c r="B470" s="62" t="s">
        <v>848</v>
      </c>
      <c r="C470" s="61">
        <v>540</v>
      </c>
      <c r="D470" s="62" t="s">
        <v>1260</v>
      </c>
      <c r="E470" s="44" t="s">
        <v>852</v>
      </c>
      <c r="F470" s="157">
        <v>9.9717842649544183E-2</v>
      </c>
      <c r="G470" s="70">
        <v>0.10321058630732459</v>
      </c>
      <c r="H470" s="70">
        <v>0.10904427754116575</v>
      </c>
      <c r="I470" s="80">
        <v>3.4927436577804061E-3</v>
      </c>
      <c r="J470" s="159">
        <v>3.5026265761239614E-2</v>
      </c>
      <c r="K470" s="80">
        <v>9.3264348916215628E-3</v>
      </c>
      <c r="L470" s="159">
        <v>9.3528245736312979E-2</v>
      </c>
      <c r="M470" s="36"/>
      <c r="N470" s="59"/>
      <c r="O470" s="36"/>
    </row>
    <row r="471" spans="1:15" ht="14" x14ac:dyDescent="0.3">
      <c r="A471" s="93">
        <v>4</v>
      </c>
      <c r="B471" s="44" t="s">
        <v>848</v>
      </c>
      <c r="C471" s="43">
        <v>5400</v>
      </c>
      <c r="D471" s="44" t="s">
        <v>1260</v>
      </c>
      <c r="E471" s="44">
        <v>4</v>
      </c>
      <c r="F471" s="158">
        <v>9.9717842649544183E-2</v>
      </c>
      <c r="G471" s="71">
        <v>0.10321058630732459</v>
      </c>
      <c r="H471" s="71">
        <v>0.10904427754116575</v>
      </c>
      <c r="I471" s="81">
        <v>3.4927436577804061E-3</v>
      </c>
      <c r="J471" s="160">
        <v>3.5026265761239614E-2</v>
      </c>
      <c r="K471" s="81">
        <v>9.3264348916215628E-3</v>
      </c>
      <c r="L471" s="160">
        <v>9.3528245736312979E-2</v>
      </c>
      <c r="M471" s="36"/>
      <c r="N471" s="59"/>
      <c r="O471" s="36"/>
    </row>
    <row r="472" spans="1:15" ht="14.5" x14ac:dyDescent="0.35">
      <c r="A472" s="92">
        <v>3</v>
      </c>
      <c r="B472" s="62" t="s">
        <v>685</v>
      </c>
      <c r="C472" s="61">
        <v>541</v>
      </c>
      <c r="D472" s="62" t="s">
        <v>1261</v>
      </c>
      <c r="E472" s="44" t="s">
        <v>852</v>
      </c>
      <c r="F472" s="157">
        <v>112.78530487027331</v>
      </c>
      <c r="G472" s="70">
        <v>116.40466607611289</v>
      </c>
      <c r="H472" s="70">
        <v>122.06561361785806</v>
      </c>
      <c r="I472" s="80">
        <v>3.6193612058395814</v>
      </c>
      <c r="J472" s="159">
        <v>3.2090716162026633E-2</v>
      </c>
      <c r="K472" s="80">
        <v>9.2803087475847548</v>
      </c>
      <c r="L472" s="159">
        <v>8.2282960162753938E-2</v>
      </c>
      <c r="M472" s="36"/>
      <c r="N472" s="59"/>
      <c r="O472" s="36"/>
    </row>
    <row r="473" spans="1:15" ht="14" x14ac:dyDescent="0.3">
      <c r="A473" s="93">
        <v>4</v>
      </c>
      <c r="B473" s="44" t="s">
        <v>848</v>
      </c>
      <c r="C473" s="43">
        <v>5410</v>
      </c>
      <c r="D473" s="44" t="s">
        <v>1262</v>
      </c>
      <c r="E473" s="44">
        <v>4</v>
      </c>
      <c r="F473" s="158">
        <v>9.8909238371448993E-2</v>
      </c>
      <c r="G473" s="71">
        <v>0.10177778574549999</v>
      </c>
      <c r="H473" s="71">
        <v>0.106688329929072</v>
      </c>
      <c r="I473" s="81">
        <v>2.8685473740509976E-3</v>
      </c>
      <c r="J473" s="160">
        <v>2.9001814403608186E-2</v>
      </c>
      <c r="K473" s="81">
        <v>7.7790915576230052E-3</v>
      </c>
      <c r="L473" s="160">
        <v>7.8648786359156786E-2</v>
      </c>
      <c r="M473" s="36"/>
      <c r="N473" s="59"/>
      <c r="O473" s="36"/>
    </row>
    <row r="474" spans="1:15" ht="14" x14ac:dyDescent="0.3">
      <c r="A474" s="93">
        <v>4</v>
      </c>
      <c r="B474" s="44" t="s">
        <v>685</v>
      </c>
      <c r="C474" s="43">
        <v>5411</v>
      </c>
      <c r="D474" s="44" t="s">
        <v>1263</v>
      </c>
      <c r="E474" s="44">
        <v>4</v>
      </c>
      <c r="F474" s="158">
        <v>30.49039013409967</v>
      </c>
      <c r="G474" s="71">
        <v>31.532052760625728</v>
      </c>
      <c r="H474" s="71">
        <v>33.107232562912664</v>
      </c>
      <c r="I474" s="81">
        <v>1.0416626265260582</v>
      </c>
      <c r="J474" s="160">
        <v>3.4163637196661767E-2</v>
      </c>
      <c r="K474" s="81">
        <v>2.6168424288129941</v>
      </c>
      <c r="L474" s="160">
        <v>8.5825154001108836E-2</v>
      </c>
      <c r="M474" s="36"/>
      <c r="N474" s="59"/>
      <c r="O474" s="36"/>
    </row>
    <row r="475" spans="1:15" ht="14" x14ac:dyDescent="0.3">
      <c r="A475" s="93">
        <v>4</v>
      </c>
      <c r="B475" s="44" t="s">
        <v>685</v>
      </c>
      <c r="C475" s="43">
        <v>5412</v>
      </c>
      <c r="D475" s="44" t="s">
        <v>1264</v>
      </c>
      <c r="E475" s="44">
        <v>4</v>
      </c>
      <c r="F475" s="158">
        <v>82.196005497802176</v>
      </c>
      <c r="G475" s="71">
        <v>84.77083552974166</v>
      </c>
      <c r="H475" s="71">
        <v>88.851692725016335</v>
      </c>
      <c r="I475" s="81">
        <v>2.5748300319394843</v>
      </c>
      <c r="J475" s="160">
        <v>3.1325488584823313E-2</v>
      </c>
      <c r="K475" s="81">
        <v>6.655687227214159</v>
      </c>
      <c r="L475" s="160">
        <v>8.0973365882021031E-2</v>
      </c>
      <c r="M475" s="36"/>
      <c r="N475" s="59"/>
      <c r="O475" s="36"/>
    </row>
    <row r="476" spans="1:15" ht="14.5" x14ac:dyDescent="0.35">
      <c r="A476" s="92">
        <v>3</v>
      </c>
      <c r="B476" s="62" t="s">
        <v>685</v>
      </c>
      <c r="C476" s="61">
        <v>542</v>
      </c>
      <c r="D476" s="62" t="s">
        <v>1265</v>
      </c>
      <c r="E476" s="44" t="s">
        <v>852</v>
      </c>
      <c r="F476" s="157">
        <v>189.51181862685584</v>
      </c>
      <c r="G476" s="70">
        <v>191.28051640332032</v>
      </c>
      <c r="H476" s="70">
        <v>202.71242596059713</v>
      </c>
      <c r="I476" s="80">
        <v>1.768697776464478</v>
      </c>
      <c r="J476" s="159">
        <v>9.3329154312375966E-3</v>
      </c>
      <c r="K476" s="80">
        <v>13.200607333741289</v>
      </c>
      <c r="L476" s="159">
        <v>6.965585275572149E-2</v>
      </c>
      <c r="M476" s="36"/>
      <c r="N476" s="59"/>
      <c r="O476" s="36"/>
    </row>
    <row r="477" spans="1:15" ht="14" x14ac:dyDescent="0.3">
      <c r="A477" s="93">
        <v>4</v>
      </c>
      <c r="B477" s="44" t="s">
        <v>685</v>
      </c>
      <c r="C477" s="43">
        <v>5421</v>
      </c>
      <c r="D477" s="44" t="s">
        <v>1265</v>
      </c>
      <c r="E477" s="44">
        <v>4</v>
      </c>
      <c r="F477" s="158">
        <v>189.51181862685584</v>
      </c>
      <c r="G477" s="71">
        <v>191.28051640332032</v>
      </c>
      <c r="H477" s="71">
        <v>202.71242596059713</v>
      </c>
      <c r="I477" s="81">
        <v>1.768697776464478</v>
      </c>
      <c r="J477" s="160">
        <v>9.3329154312375966E-3</v>
      </c>
      <c r="K477" s="81">
        <v>13.200607333741289</v>
      </c>
      <c r="L477" s="160">
        <v>6.965585275572149E-2</v>
      </c>
      <c r="M477" s="36"/>
      <c r="N477" s="59"/>
      <c r="O477" s="36"/>
    </row>
    <row r="478" spans="1:15" ht="14" x14ac:dyDescent="0.3">
      <c r="A478" s="91">
        <v>2</v>
      </c>
      <c r="B478" s="40" t="s">
        <v>685</v>
      </c>
      <c r="C478" s="39">
        <v>55</v>
      </c>
      <c r="D478" s="40" t="s">
        <v>1266</v>
      </c>
      <c r="E478" s="44" t="s">
        <v>852</v>
      </c>
      <c r="F478" s="41">
        <v>414.16632404729353</v>
      </c>
      <c r="G478" s="72">
        <v>419.73470504024567</v>
      </c>
      <c r="H478" s="72">
        <v>437.95979712041509</v>
      </c>
      <c r="I478" s="79">
        <v>5.5683809929521431</v>
      </c>
      <c r="J478" s="152">
        <v>1.3444794203780558E-2</v>
      </c>
      <c r="K478" s="79">
        <v>23.793473073121561</v>
      </c>
      <c r="L478" s="152">
        <v>5.7449077077557371E-2</v>
      </c>
      <c r="M478" s="36"/>
      <c r="N478" s="59"/>
      <c r="O478" s="36"/>
    </row>
    <row r="479" spans="1:15" ht="14.5" x14ac:dyDescent="0.35">
      <c r="A479" s="92">
        <v>3</v>
      </c>
      <c r="B479" s="62" t="s">
        <v>848</v>
      </c>
      <c r="C479" s="61">
        <v>550</v>
      </c>
      <c r="D479" s="62" t="s">
        <v>1267</v>
      </c>
      <c r="E479" s="44" t="s">
        <v>852</v>
      </c>
      <c r="F479" s="157">
        <v>0.87717150827198409</v>
      </c>
      <c r="G479" s="70">
        <v>0.90856102756171508</v>
      </c>
      <c r="H479" s="70">
        <v>0.95609885876491663</v>
      </c>
      <c r="I479" s="80">
        <v>3.1389519289730994E-2</v>
      </c>
      <c r="J479" s="159">
        <v>3.5784928025726574E-2</v>
      </c>
      <c r="K479" s="80">
        <v>7.8927350492932535E-2</v>
      </c>
      <c r="L479" s="159">
        <v>8.9979382308504677E-2</v>
      </c>
      <c r="M479" s="36"/>
      <c r="N479" s="59"/>
      <c r="O479" s="36"/>
    </row>
    <row r="480" spans="1:15" ht="14" x14ac:dyDescent="0.3">
      <c r="A480" s="93">
        <v>4</v>
      </c>
      <c r="B480" s="44" t="s">
        <v>848</v>
      </c>
      <c r="C480" s="43">
        <v>5500</v>
      </c>
      <c r="D480" s="44" t="s">
        <v>1267</v>
      </c>
      <c r="E480" s="44">
        <v>4</v>
      </c>
      <c r="F480" s="158">
        <v>0.87717150827198409</v>
      </c>
      <c r="G480" s="71">
        <v>0.90856102756171508</v>
      </c>
      <c r="H480" s="71">
        <v>0.95609885876491663</v>
      </c>
      <c r="I480" s="81">
        <v>3.1389519289730994E-2</v>
      </c>
      <c r="J480" s="160">
        <v>3.5784928025726574E-2</v>
      </c>
      <c r="K480" s="81">
        <v>7.8927350492932535E-2</v>
      </c>
      <c r="L480" s="160">
        <v>8.9979382308504677E-2</v>
      </c>
      <c r="M480" s="36"/>
      <c r="N480" s="59"/>
      <c r="O480" s="36"/>
    </row>
    <row r="481" spans="1:15" ht="14.5" x14ac:dyDescent="0.35">
      <c r="A481" s="92">
        <v>3</v>
      </c>
      <c r="B481" s="62" t="s">
        <v>685</v>
      </c>
      <c r="C481" s="61">
        <v>551</v>
      </c>
      <c r="D481" s="62" t="s">
        <v>1268</v>
      </c>
      <c r="E481" s="44" t="s">
        <v>852</v>
      </c>
      <c r="F481" s="157">
        <v>290.06707894185024</v>
      </c>
      <c r="G481" s="70">
        <v>290.95498483996073</v>
      </c>
      <c r="H481" s="70">
        <v>302.65317288916793</v>
      </c>
      <c r="I481" s="80">
        <v>0.88790589811048903</v>
      </c>
      <c r="J481" s="159">
        <v>3.0610364380182979E-3</v>
      </c>
      <c r="K481" s="80">
        <v>12.586093947317693</v>
      </c>
      <c r="L481" s="159">
        <v>4.3390287492228029E-2</v>
      </c>
      <c r="M481" s="36"/>
      <c r="N481" s="59"/>
      <c r="O481" s="36"/>
    </row>
    <row r="482" spans="1:15" ht="14" x14ac:dyDescent="0.3">
      <c r="A482" s="93">
        <v>4</v>
      </c>
      <c r="B482" s="44" t="s">
        <v>848</v>
      </c>
      <c r="C482" s="43">
        <v>5510</v>
      </c>
      <c r="D482" s="44" t="s">
        <v>1269</v>
      </c>
      <c r="E482" s="44">
        <v>4</v>
      </c>
      <c r="F482" s="158">
        <v>9.969099560211471E-2</v>
      </c>
      <c r="G482" s="71">
        <v>0.10387397872087044</v>
      </c>
      <c r="H482" s="71">
        <v>0.10952603982200941</v>
      </c>
      <c r="I482" s="81">
        <v>4.1829831187557287E-3</v>
      </c>
      <c r="J482" s="160">
        <v>4.1959487850344999E-2</v>
      </c>
      <c r="K482" s="81">
        <v>9.8350442198947008E-3</v>
      </c>
      <c r="L482" s="160">
        <v>9.8655291388082697E-2</v>
      </c>
      <c r="M482" s="36"/>
      <c r="N482" s="59"/>
      <c r="O482" s="36"/>
    </row>
    <row r="483" spans="1:15" ht="14" x14ac:dyDescent="0.3">
      <c r="A483" s="93">
        <v>4</v>
      </c>
      <c r="B483" s="44" t="s">
        <v>685</v>
      </c>
      <c r="C483" s="43">
        <v>5511</v>
      </c>
      <c r="D483" s="44" t="s">
        <v>1270</v>
      </c>
      <c r="E483" s="44">
        <v>4</v>
      </c>
      <c r="F483" s="158">
        <v>144.42800596949908</v>
      </c>
      <c r="G483" s="71">
        <v>144.74277537636229</v>
      </c>
      <c r="H483" s="71">
        <v>150.64868528187384</v>
      </c>
      <c r="I483" s="81">
        <v>0.31476940686320631</v>
      </c>
      <c r="J483" s="160">
        <v>2.1794208453564854E-3</v>
      </c>
      <c r="K483" s="81">
        <v>6.2206793123747559</v>
      </c>
      <c r="L483" s="160">
        <v>4.3071143097332815E-2</v>
      </c>
      <c r="M483" s="36"/>
      <c r="N483" s="59"/>
      <c r="O483" s="36"/>
    </row>
    <row r="484" spans="1:15" ht="14" x14ac:dyDescent="0.3">
      <c r="A484" s="93">
        <v>4</v>
      </c>
      <c r="B484" s="44" t="s">
        <v>685</v>
      </c>
      <c r="C484" s="43">
        <v>5512</v>
      </c>
      <c r="D484" s="44" t="s">
        <v>1271</v>
      </c>
      <c r="E484" s="44">
        <v>3</v>
      </c>
      <c r="F484" s="158">
        <v>97.481741825072632</v>
      </c>
      <c r="G484" s="71">
        <v>98.019703119565364</v>
      </c>
      <c r="H484" s="71">
        <v>101.76626948399118</v>
      </c>
      <c r="I484" s="81">
        <v>0.53796129449273167</v>
      </c>
      <c r="J484" s="160">
        <v>5.5185851670365854E-3</v>
      </c>
      <c r="K484" s="81">
        <v>4.2845276589185488</v>
      </c>
      <c r="L484" s="160">
        <v>4.3952104042282891E-2</v>
      </c>
      <c r="M484" s="36"/>
      <c r="N484" s="59"/>
      <c r="O484" s="36"/>
    </row>
    <row r="485" spans="1:15" ht="14" x14ac:dyDescent="0.3">
      <c r="A485" s="93">
        <v>4</v>
      </c>
      <c r="B485" s="44" t="s">
        <v>685</v>
      </c>
      <c r="C485" s="43">
        <v>5513</v>
      </c>
      <c r="D485" s="44" t="s">
        <v>1272</v>
      </c>
      <c r="E485" s="44">
        <v>4</v>
      </c>
      <c r="F485" s="158">
        <v>48.05764015167636</v>
      </c>
      <c r="G485" s="71">
        <v>48.088632365312243</v>
      </c>
      <c r="H485" s="71">
        <v>50.128692083480857</v>
      </c>
      <c r="I485" s="81">
        <v>3.0992213635883559E-2</v>
      </c>
      <c r="J485" s="160">
        <v>6.4489670192027174E-4</v>
      </c>
      <c r="K485" s="81">
        <v>2.0710519318044973</v>
      </c>
      <c r="L485" s="160">
        <v>4.3095164999113138E-2</v>
      </c>
      <c r="M485" s="36"/>
      <c r="N485" s="59"/>
      <c r="O485" s="36"/>
    </row>
    <row r="486" spans="1:15" ht="14.5" x14ac:dyDescent="0.35">
      <c r="A486" s="92">
        <v>3</v>
      </c>
      <c r="B486" s="62" t="s">
        <v>685</v>
      </c>
      <c r="C486" s="61">
        <v>552</v>
      </c>
      <c r="D486" s="62" t="s">
        <v>1273</v>
      </c>
      <c r="E486" s="44" t="s">
        <v>852</v>
      </c>
      <c r="F486" s="157">
        <v>123.22207359717135</v>
      </c>
      <c r="G486" s="70">
        <v>127.87115917272318</v>
      </c>
      <c r="H486" s="70">
        <v>134.35052537248231</v>
      </c>
      <c r="I486" s="80">
        <v>4.6490855755518368</v>
      </c>
      <c r="J486" s="159">
        <v>3.7729324299072386E-2</v>
      </c>
      <c r="K486" s="80">
        <v>11.128451775310964</v>
      </c>
      <c r="L486" s="159">
        <v>9.0312161209778821E-2</v>
      </c>
      <c r="M486" s="36"/>
      <c r="N486" s="59"/>
      <c r="O486" s="36"/>
    </row>
    <row r="487" spans="1:15" ht="14" x14ac:dyDescent="0.3">
      <c r="A487" s="93">
        <v>4</v>
      </c>
      <c r="B487" s="44" t="s">
        <v>848</v>
      </c>
      <c r="C487" s="43">
        <v>5520</v>
      </c>
      <c r="D487" s="44" t="s">
        <v>1274</v>
      </c>
      <c r="E487" s="44">
        <v>3</v>
      </c>
      <c r="F487" s="158">
        <v>9.9495307013441753E-2</v>
      </c>
      <c r="G487" s="71">
        <v>0.10360095569684655</v>
      </c>
      <c r="H487" s="71">
        <v>0.10890711438807681</v>
      </c>
      <c r="I487" s="81">
        <v>4.1056486834047945E-3</v>
      </c>
      <c r="J487" s="160">
        <v>4.1264747118676906E-2</v>
      </c>
      <c r="K487" s="81">
        <v>9.4118073746350533E-3</v>
      </c>
      <c r="L487" s="160">
        <v>9.459549055277082E-2</v>
      </c>
      <c r="M487" s="36"/>
      <c r="N487" s="59"/>
      <c r="O487" s="36"/>
    </row>
    <row r="488" spans="1:15" ht="14" x14ac:dyDescent="0.3">
      <c r="A488" s="93">
        <v>4</v>
      </c>
      <c r="B488" s="44" t="s">
        <v>685</v>
      </c>
      <c r="C488" s="43">
        <v>5521</v>
      </c>
      <c r="D488" s="44" t="s">
        <v>1275</v>
      </c>
      <c r="E488" s="44">
        <v>3</v>
      </c>
      <c r="F488" s="158">
        <v>46.069178159197627</v>
      </c>
      <c r="G488" s="71">
        <v>47.916479694817852</v>
      </c>
      <c r="H488" s="71">
        <v>50.443210632893852</v>
      </c>
      <c r="I488" s="81">
        <v>1.8473015356202254</v>
      </c>
      <c r="J488" s="160">
        <v>4.0098426093833413E-2</v>
      </c>
      <c r="K488" s="81">
        <v>4.3740324736962251</v>
      </c>
      <c r="L488" s="160">
        <v>9.494487743152763E-2</v>
      </c>
      <c r="M488" s="36"/>
      <c r="N488" s="59"/>
      <c r="O488" s="36"/>
    </row>
    <row r="489" spans="1:15" ht="14" x14ac:dyDescent="0.3">
      <c r="A489" s="93">
        <v>4</v>
      </c>
      <c r="B489" s="44" t="s">
        <v>685</v>
      </c>
      <c r="C489" s="43">
        <v>5522</v>
      </c>
      <c r="D489" s="44" t="s">
        <v>1276</v>
      </c>
      <c r="E489" s="44">
        <v>3</v>
      </c>
      <c r="F489" s="158">
        <v>37.80762262748474</v>
      </c>
      <c r="G489" s="71">
        <v>39.275220296286371</v>
      </c>
      <c r="H489" s="71">
        <v>41.274839446574148</v>
      </c>
      <c r="I489" s="81">
        <v>1.4675976688016306</v>
      </c>
      <c r="J489" s="160">
        <v>3.8817507338711678E-2</v>
      </c>
      <c r="K489" s="81">
        <v>3.4672168190894084</v>
      </c>
      <c r="L489" s="160">
        <v>9.1706819369511736E-2</v>
      </c>
      <c r="M489" s="36"/>
      <c r="N489" s="59"/>
      <c r="O489" s="36"/>
    </row>
    <row r="490" spans="1:15" ht="14" x14ac:dyDescent="0.3">
      <c r="A490" s="93">
        <v>4</v>
      </c>
      <c r="B490" s="44" t="s">
        <v>685</v>
      </c>
      <c r="C490" s="43">
        <v>5523</v>
      </c>
      <c r="D490" s="44" t="s">
        <v>1277</v>
      </c>
      <c r="E490" s="44">
        <v>4</v>
      </c>
      <c r="F490" s="158">
        <v>39.245777503475523</v>
      </c>
      <c r="G490" s="71">
        <v>40.575858225922097</v>
      </c>
      <c r="H490" s="71">
        <v>42.523568178626242</v>
      </c>
      <c r="I490" s="81">
        <v>1.3300807224465743</v>
      </c>
      <c r="J490" s="160">
        <v>3.3891052924834679E-2</v>
      </c>
      <c r="K490" s="81">
        <v>3.2777906751507189</v>
      </c>
      <c r="L490" s="160">
        <v>8.35195754463125E-2</v>
      </c>
      <c r="M490" s="36"/>
      <c r="N490" s="59"/>
      <c r="O490" s="36"/>
    </row>
    <row r="491" spans="1:15" ht="14" x14ac:dyDescent="0.3">
      <c r="A491" s="91">
        <v>2</v>
      </c>
      <c r="B491" s="40" t="s">
        <v>685</v>
      </c>
      <c r="C491" s="39">
        <v>56</v>
      </c>
      <c r="D491" s="40" t="s">
        <v>1278</v>
      </c>
      <c r="E491" s="44" t="s">
        <v>852</v>
      </c>
      <c r="F491" s="41">
        <v>83.856826016828535</v>
      </c>
      <c r="G491" s="72">
        <v>79.174111443302763</v>
      </c>
      <c r="H491" s="72">
        <v>80.689641795001165</v>
      </c>
      <c r="I491" s="79">
        <v>-4.6827145735257716</v>
      </c>
      <c r="J491" s="152">
        <v>-5.5841781712391909E-2</v>
      </c>
      <c r="K491" s="79">
        <v>-3.1671842218273696</v>
      </c>
      <c r="L491" s="152">
        <v>-3.7768949437601784E-2</v>
      </c>
      <c r="M491" s="36"/>
      <c r="N491" s="59"/>
      <c r="O491" s="36"/>
    </row>
    <row r="492" spans="1:15" ht="14.5" x14ac:dyDescent="0.35">
      <c r="A492" s="92">
        <v>3</v>
      </c>
      <c r="B492" s="62" t="s">
        <v>685</v>
      </c>
      <c r="C492" s="61">
        <v>561</v>
      </c>
      <c r="D492" s="62" t="s">
        <v>1278</v>
      </c>
      <c r="E492" s="44" t="s">
        <v>852</v>
      </c>
      <c r="F492" s="63">
        <v>83.856826016828535</v>
      </c>
      <c r="G492" s="70">
        <v>79.174111443302763</v>
      </c>
      <c r="H492" s="70">
        <v>80.689641795001165</v>
      </c>
      <c r="I492" s="80">
        <v>-4.6827145735257716</v>
      </c>
      <c r="J492" s="159">
        <v>-5.5841781712391909E-2</v>
      </c>
      <c r="K492" s="80">
        <v>-3.1671842218273696</v>
      </c>
      <c r="L492" s="159">
        <v>-3.7768949437601784E-2</v>
      </c>
      <c r="M492" s="36"/>
      <c r="N492" s="59"/>
      <c r="O492" s="36"/>
    </row>
    <row r="493" spans="1:15" ht="14" x14ac:dyDescent="0.3">
      <c r="A493" s="93">
        <v>4</v>
      </c>
      <c r="B493" s="44" t="s">
        <v>848</v>
      </c>
      <c r="C493" s="43">
        <v>5610</v>
      </c>
      <c r="D493" s="44" t="s">
        <v>1279</v>
      </c>
      <c r="E493" s="44">
        <v>5</v>
      </c>
      <c r="F493" s="64">
        <v>0.17873137501224357</v>
      </c>
      <c r="G493" s="71">
        <v>0.18335168453510955</v>
      </c>
      <c r="H493" s="71">
        <v>0.19222523582127937</v>
      </c>
      <c r="I493" s="81">
        <v>4.6203095228659896E-3</v>
      </c>
      <c r="J493" s="160">
        <v>2.5850578962700103E-2</v>
      </c>
      <c r="K493" s="81">
        <v>1.3493860809035807E-2</v>
      </c>
      <c r="L493" s="160">
        <v>7.5497996969538392E-2</v>
      </c>
      <c r="M493" s="36"/>
      <c r="N493" s="59"/>
      <c r="O493" s="36"/>
    </row>
    <row r="494" spans="1:15" ht="14" x14ac:dyDescent="0.3">
      <c r="A494" s="93">
        <v>4</v>
      </c>
      <c r="B494" s="44" t="s">
        <v>685</v>
      </c>
      <c r="C494" s="43">
        <v>5611</v>
      </c>
      <c r="D494" s="44" t="s">
        <v>1280</v>
      </c>
      <c r="E494" s="44">
        <v>5</v>
      </c>
      <c r="F494" s="64">
        <v>1.760749159591219</v>
      </c>
      <c r="G494" s="71">
        <v>1.6729654235612859</v>
      </c>
      <c r="H494" s="71">
        <v>1.7010104563111452</v>
      </c>
      <c r="I494" s="81">
        <v>-8.7783736029933168E-2</v>
      </c>
      <c r="J494" s="160">
        <v>-4.9855901138304841E-2</v>
      </c>
      <c r="K494" s="81">
        <v>-5.9738703280073802E-2</v>
      </c>
      <c r="L494" s="160">
        <v>-3.3928003290339778E-2</v>
      </c>
      <c r="M494" s="36"/>
      <c r="N494" s="59"/>
      <c r="O494" s="36"/>
    </row>
    <row r="495" spans="1:15" ht="14" x14ac:dyDescent="0.3">
      <c r="A495" s="93">
        <v>4</v>
      </c>
      <c r="B495" s="44" t="s">
        <v>685</v>
      </c>
      <c r="C495" s="43">
        <v>5612</v>
      </c>
      <c r="D495" s="44" t="s">
        <v>1281</v>
      </c>
      <c r="E495" s="44">
        <v>5</v>
      </c>
      <c r="F495" s="64">
        <v>41.34485814864275</v>
      </c>
      <c r="G495" s="71">
        <v>39.032438788747626</v>
      </c>
      <c r="H495" s="71">
        <v>39.793970237553332</v>
      </c>
      <c r="I495" s="81">
        <v>-2.3124193598951237</v>
      </c>
      <c r="J495" s="160">
        <v>-5.5930034917075544E-2</v>
      </c>
      <c r="K495" s="81">
        <v>-1.5508879110894185</v>
      </c>
      <c r="L495" s="160">
        <v>-3.7511022664866278E-2</v>
      </c>
      <c r="M495" s="36"/>
      <c r="N495" s="59"/>
      <c r="O495" s="36"/>
    </row>
    <row r="496" spans="1:15" ht="14" x14ac:dyDescent="0.3">
      <c r="A496" s="93">
        <v>4</v>
      </c>
      <c r="B496" s="44" t="s">
        <v>685</v>
      </c>
      <c r="C496" s="43">
        <v>5613</v>
      </c>
      <c r="D496" s="44" t="s">
        <v>1282</v>
      </c>
      <c r="E496" s="44">
        <v>5</v>
      </c>
      <c r="F496" s="64">
        <v>17.920567811127068</v>
      </c>
      <c r="G496" s="71">
        <v>16.901836699258723</v>
      </c>
      <c r="H496" s="71">
        <v>17.259317411013178</v>
      </c>
      <c r="I496" s="81">
        <v>-1.0187311118683446</v>
      </c>
      <c r="J496" s="160">
        <v>-5.684703311888397E-2</v>
      </c>
      <c r="K496" s="81">
        <v>-0.66125040011388947</v>
      </c>
      <c r="L496" s="160">
        <v>-3.6898964758433274E-2</v>
      </c>
      <c r="M496" s="36"/>
      <c r="N496" s="59"/>
      <c r="O496" s="36"/>
    </row>
    <row r="497" spans="1:15" ht="14" x14ac:dyDescent="0.3">
      <c r="A497" s="93">
        <v>4</v>
      </c>
      <c r="B497" s="44" t="s">
        <v>685</v>
      </c>
      <c r="C497" s="43">
        <v>5614</v>
      </c>
      <c r="D497" s="44" t="s">
        <v>1283</v>
      </c>
      <c r="E497" s="44">
        <v>5</v>
      </c>
      <c r="F497" s="64">
        <v>13.679772089112888</v>
      </c>
      <c r="G497" s="71">
        <v>12.869124376274085</v>
      </c>
      <c r="H497" s="71">
        <v>13.081297752004572</v>
      </c>
      <c r="I497" s="81">
        <v>-0.81064771283880255</v>
      </c>
      <c r="J497" s="160">
        <v>-5.9258861007191861E-2</v>
      </c>
      <c r="K497" s="81">
        <v>-0.59847433710831588</v>
      </c>
      <c r="L497" s="160">
        <v>-4.3748852920189762E-2</v>
      </c>
      <c r="M497" s="36"/>
      <c r="N497" s="59"/>
      <c r="O497" s="36"/>
    </row>
    <row r="498" spans="1:15" ht="14" x14ac:dyDescent="0.3">
      <c r="A498" s="93">
        <v>4</v>
      </c>
      <c r="B498" s="44" t="s">
        <v>685</v>
      </c>
      <c r="C498" s="43">
        <v>5615</v>
      </c>
      <c r="D498" s="44" t="s">
        <v>1284</v>
      </c>
      <c r="E498" s="44">
        <v>5</v>
      </c>
      <c r="F498" s="64">
        <v>2.1741685927288024</v>
      </c>
      <c r="G498" s="71">
        <v>2.0627983663466902</v>
      </c>
      <c r="H498" s="71">
        <v>2.0905376849226154</v>
      </c>
      <c r="I498" s="81">
        <v>-0.11137022638211214</v>
      </c>
      <c r="J498" s="160">
        <v>-5.1224282585340356E-2</v>
      </c>
      <c r="K498" s="81">
        <v>-8.3630907806186983E-2</v>
      </c>
      <c r="L498" s="160">
        <v>-3.8465695846163196E-2</v>
      </c>
      <c r="M498" s="36"/>
      <c r="N498" s="59"/>
      <c r="O498" s="36"/>
    </row>
    <row r="499" spans="1:15" ht="14" x14ac:dyDescent="0.3">
      <c r="A499" s="93">
        <v>4</v>
      </c>
      <c r="B499" s="44" t="s">
        <v>685</v>
      </c>
      <c r="C499" s="43">
        <v>5616</v>
      </c>
      <c r="D499" s="44" t="s">
        <v>1285</v>
      </c>
      <c r="E499" s="44">
        <v>5</v>
      </c>
      <c r="F499" s="64">
        <v>1.5850336101351734</v>
      </c>
      <c r="G499" s="71">
        <v>1.5141132985295256</v>
      </c>
      <c r="H499" s="71">
        <v>1.5635112302285712</v>
      </c>
      <c r="I499" s="81">
        <v>-7.0920311605647823E-2</v>
      </c>
      <c r="J499" s="160">
        <v>-4.4743727295220997E-2</v>
      </c>
      <c r="K499" s="81">
        <v>-2.1522379906602218E-2</v>
      </c>
      <c r="L499" s="160">
        <v>-1.3578500650700291E-2</v>
      </c>
      <c r="M499" s="36"/>
      <c r="N499" s="59"/>
      <c r="O499" s="36"/>
    </row>
    <row r="500" spans="1:15" ht="14" x14ac:dyDescent="0.3">
      <c r="A500" s="93">
        <v>4</v>
      </c>
      <c r="B500" s="44" t="s">
        <v>685</v>
      </c>
      <c r="C500" s="43">
        <v>5619</v>
      </c>
      <c r="D500" s="44" t="s">
        <v>1286</v>
      </c>
      <c r="E500" s="44">
        <v>5</v>
      </c>
      <c r="F500" s="64">
        <v>5.2129452304783959</v>
      </c>
      <c r="G500" s="71">
        <v>4.9374828060497293</v>
      </c>
      <c r="H500" s="71">
        <v>5.0077717871464786</v>
      </c>
      <c r="I500" s="81">
        <v>-0.27546242442866653</v>
      </c>
      <c r="J500" s="160">
        <v>-5.2841994736128765E-2</v>
      </c>
      <c r="K500" s="81">
        <v>-0.20517344333191723</v>
      </c>
      <c r="L500" s="160">
        <v>-3.9358449832224501E-2</v>
      </c>
      <c r="M500" s="36"/>
      <c r="N500" s="59"/>
      <c r="O500" s="36"/>
    </row>
    <row r="501" spans="1:15" ht="14" x14ac:dyDescent="0.3">
      <c r="A501" s="91">
        <v>2</v>
      </c>
      <c r="B501" s="40" t="s">
        <v>685</v>
      </c>
      <c r="C501" s="39">
        <v>59</v>
      </c>
      <c r="D501" s="40" t="s">
        <v>1287</v>
      </c>
      <c r="E501" s="44" t="s">
        <v>852</v>
      </c>
      <c r="F501" s="60">
        <v>299.5878816448456</v>
      </c>
      <c r="G501" s="72">
        <v>312.70181683603596</v>
      </c>
      <c r="H501" s="72">
        <v>329.3878059534847</v>
      </c>
      <c r="I501" s="79">
        <v>13.113935191190365</v>
      </c>
      <c r="J501" s="152">
        <v>4.3773249836375747E-2</v>
      </c>
      <c r="K501" s="79">
        <v>29.799924308639106</v>
      </c>
      <c r="L501" s="152">
        <v>9.9469725360808309E-2</v>
      </c>
      <c r="M501" s="36"/>
      <c r="N501" s="59"/>
      <c r="O501" s="36"/>
    </row>
    <row r="502" spans="1:15" ht="14.5" x14ac:dyDescent="0.35">
      <c r="A502" s="92">
        <v>3</v>
      </c>
      <c r="B502" s="62" t="s">
        <v>848</v>
      </c>
      <c r="C502" s="61">
        <v>590</v>
      </c>
      <c r="D502" s="62" t="s">
        <v>1288</v>
      </c>
      <c r="E502" s="44" t="s">
        <v>852</v>
      </c>
      <c r="F502" s="63">
        <v>0.10007064131169799</v>
      </c>
      <c r="G502" s="70">
        <v>0.10290105248834854</v>
      </c>
      <c r="H502" s="70">
        <v>0.10799461082598812</v>
      </c>
      <c r="I502" s="80">
        <v>2.8304111766505463E-3</v>
      </c>
      <c r="J502" s="159">
        <v>2.8284131485022169E-2</v>
      </c>
      <c r="K502" s="80">
        <v>7.9239695142901273E-3</v>
      </c>
      <c r="L502" s="159">
        <v>7.9183758697105949E-2</v>
      </c>
      <c r="M502" s="36"/>
      <c r="N502" s="59"/>
      <c r="O502" s="36"/>
    </row>
    <row r="503" spans="1:15" ht="14" x14ac:dyDescent="0.3">
      <c r="A503" s="93">
        <v>4</v>
      </c>
      <c r="B503" s="44" t="s">
        <v>848</v>
      </c>
      <c r="C503" s="43">
        <v>5900</v>
      </c>
      <c r="D503" s="44" t="s">
        <v>1288</v>
      </c>
      <c r="E503" s="44">
        <v>4</v>
      </c>
      <c r="F503" s="64">
        <v>0.10007064131169799</v>
      </c>
      <c r="G503" s="71">
        <v>0.10290105248834854</v>
      </c>
      <c r="H503" s="71">
        <v>0.10799461082598812</v>
      </c>
      <c r="I503" s="81">
        <v>2.8304111766505463E-3</v>
      </c>
      <c r="J503" s="160">
        <v>2.8284131485022169E-2</v>
      </c>
      <c r="K503" s="81">
        <v>7.9239695142901273E-3</v>
      </c>
      <c r="L503" s="160">
        <v>7.9183758697105949E-2</v>
      </c>
      <c r="M503" s="36"/>
      <c r="N503" s="59"/>
      <c r="O503" s="36"/>
    </row>
    <row r="504" spans="1:15" ht="14.5" x14ac:dyDescent="0.35">
      <c r="A504" s="92">
        <v>3</v>
      </c>
      <c r="B504" s="62" t="s">
        <v>685</v>
      </c>
      <c r="C504" s="61">
        <v>591</v>
      </c>
      <c r="D504" s="62" t="s">
        <v>1289</v>
      </c>
      <c r="E504" s="44" t="s">
        <v>852</v>
      </c>
      <c r="F504" s="63">
        <v>153.73056746647342</v>
      </c>
      <c r="G504" s="70">
        <v>162.47869335659809</v>
      </c>
      <c r="H504" s="70">
        <v>171.62839410060133</v>
      </c>
      <c r="I504" s="80">
        <v>8.748125890124669</v>
      </c>
      <c r="J504" s="159">
        <v>5.6905572094713863E-2</v>
      </c>
      <c r="K504" s="80">
        <v>17.89782663412791</v>
      </c>
      <c r="L504" s="159">
        <v>0.11642334331479773</v>
      </c>
      <c r="M504" s="36"/>
      <c r="N504" s="59"/>
      <c r="O504" s="36"/>
    </row>
    <row r="505" spans="1:15" ht="14" x14ac:dyDescent="0.3">
      <c r="A505" s="93">
        <v>4</v>
      </c>
      <c r="B505" s="44" t="s">
        <v>848</v>
      </c>
      <c r="C505" s="43">
        <v>5910</v>
      </c>
      <c r="D505" s="44" t="s">
        <v>1290</v>
      </c>
      <c r="E505" s="44">
        <v>4</v>
      </c>
      <c r="F505" s="64">
        <v>0.28999808889775097</v>
      </c>
      <c r="G505" s="71">
        <v>0.29631247334408006</v>
      </c>
      <c r="H505" s="71">
        <v>0.31023185599935682</v>
      </c>
      <c r="I505" s="81">
        <v>6.314384446329091E-3</v>
      </c>
      <c r="J505" s="160">
        <v>2.1773882960157868E-2</v>
      </c>
      <c r="K505" s="81">
        <v>2.0233767101605848E-2</v>
      </c>
      <c r="L505" s="160">
        <v>6.9772070493678243E-2</v>
      </c>
      <c r="M505" s="36"/>
      <c r="N505" s="59"/>
      <c r="O505" s="36"/>
    </row>
    <row r="506" spans="1:15" ht="14" x14ac:dyDescent="0.3">
      <c r="A506" s="93">
        <v>4</v>
      </c>
      <c r="B506" s="44" t="s">
        <v>685</v>
      </c>
      <c r="C506" s="43">
        <v>5911</v>
      </c>
      <c r="D506" s="44" t="s">
        <v>1291</v>
      </c>
      <c r="E506" s="44">
        <v>4</v>
      </c>
      <c r="F506" s="64">
        <v>108.35843053933274</v>
      </c>
      <c r="G506" s="71">
        <v>114.41804596880827</v>
      </c>
      <c r="H506" s="71">
        <v>120.90412897307229</v>
      </c>
      <c r="I506" s="81">
        <v>6.059615429475528</v>
      </c>
      <c r="J506" s="160">
        <v>5.5921956411836143E-2</v>
      </c>
      <c r="K506" s="81">
        <v>12.545698433739545</v>
      </c>
      <c r="L506" s="160">
        <v>0.11577962481826115</v>
      </c>
      <c r="M506" s="36"/>
      <c r="N506" s="59"/>
      <c r="O506" s="36"/>
    </row>
    <row r="507" spans="1:15" ht="14" x14ac:dyDescent="0.3">
      <c r="A507" s="93">
        <v>4</v>
      </c>
      <c r="B507" s="44" t="s">
        <v>685</v>
      </c>
      <c r="C507" s="43">
        <v>5912</v>
      </c>
      <c r="D507" s="44" t="s">
        <v>1292</v>
      </c>
      <c r="E507" s="44">
        <v>4</v>
      </c>
      <c r="F507" s="64">
        <v>45.082138838242919</v>
      </c>
      <c r="G507" s="71">
        <v>47.764334914445726</v>
      </c>
      <c r="H507" s="71">
        <v>50.414033271529675</v>
      </c>
      <c r="I507" s="81">
        <v>2.682196076202807</v>
      </c>
      <c r="J507" s="160">
        <v>5.9495759192496681E-2</v>
      </c>
      <c r="K507" s="81">
        <v>5.3318944332867559</v>
      </c>
      <c r="L507" s="160">
        <v>0.11827066263244233</v>
      </c>
      <c r="M507" s="36"/>
      <c r="N507" s="59"/>
      <c r="O507" s="36"/>
    </row>
    <row r="508" spans="1:15" ht="14.5" x14ac:dyDescent="0.35">
      <c r="A508" s="92">
        <v>3</v>
      </c>
      <c r="B508" s="62" t="s">
        <v>685</v>
      </c>
      <c r="C508" s="61">
        <v>599</v>
      </c>
      <c r="D508" s="62" t="s">
        <v>1293</v>
      </c>
      <c r="E508" s="44" t="s">
        <v>852</v>
      </c>
      <c r="F508" s="63">
        <v>145.75724353706048</v>
      </c>
      <c r="G508" s="70">
        <v>150.12022242694957</v>
      </c>
      <c r="H508" s="70">
        <v>157.65141724205745</v>
      </c>
      <c r="I508" s="80">
        <v>4.3629788898890922</v>
      </c>
      <c r="J508" s="159">
        <v>2.9933187428724566E-2</v>
      </c>
      <c r="K508" s="80">
        <v>11.894173704996973</v>
      </c>
      <c r="L508" s="159">
        <v>8.1602625134528803E-2</v>
      </c>
      <c r="M508" s="36"/>
      <c r="N508" s="59"/>
      <c r="O508" s="36"/>
    </row>
    <row r="509" spans="1:15" ht="14" x14ac:dyDescent="0.3">
      <c r="A509" s="93">
        <v>4</v>
      </c>
      <c r="B509" s="44" t="s">
        <v>848</v>
      </c>
      <c r="C509" s="43">
        <v>5990</v>
      </c>
      <c r="D509" s="44" t="s">
        <v>1294</v>
      </c>
      <c r="E509" s="44">
        <v>4</v>
      </c>
      <c r="F509" s="64">
        <v>9.9969781460315432E-2</v>
      </c>
      <c r="G509" s="71">
        <v>0.10291058690657912</v>
      </c>
      <c r="H509" s="71">
        <v>0.1081625812197379</v>
      </c>
      <c r="I509" s="81">
        <v>2.9408054462636835E-3</v>
      </c>
      <c r="J509" s="160">
        <v>2.941694383348312E-2</v>
      </c>
      <c r="K509" s="81">
        <v>8.19279975942247E-3</v>
      </c>
      <c r="L509" s="160">
        <v>8.1952762522290099E-2</v>
      </c>
      <c r="M509" s="36"/>
      <c r="N509" s="59"/>
      <c r="O509" s="36"/>
    </row>
    <row r="510" spans="1:15" ht="14" x14ac:dyDescent="0.3">
      <c r="A510" s="93">
        <v>4</v>
      </c>
      <c r="B510" s="44" t="s">
        <v>685</v>
      </c>
      <c r="C510" s="43">
        <v>5991</v>
      </c>
      <c r="D510" s="44" t="s">
        <v>1295</v>
      </c>
      <c r="E510" s="44">
        <v>2</v>
      </c>
      <c r="F510" s="64">
        <v>19.045176396045949</v>
      </c>
      <c r="G510" s="71">
        <v>19.844731890273472</v>
      </c>
      <c r="H510" s="71">
        <v>20.828608399668912</v>
      </c>
      <c r="I510" s="81">
        <v>0.7995554942275227</v>
      </c>
      <c r="J510" s="160">
        <v>4.1982047191409688E-2</v>
      </c>
      <c r="K510" s="81">
        <v>1.7834320036229627</v>
      </c>
      <c r="L510" s="160">
        <v>9.3642188790292735E-2</v>
      </c>
      <c r="M510" s="36"/>
      <c r="N510" s="59"/>
      <c r="O510" s="36"/>
    </row>
    <row r="511" spans="1:15" ht="14" x14ac:dyDescent="0.3">
      <c r="A511" s="93">
        <v>4</v>
      </c>
      <c r="B511" s="44" t="s">
        <v>685</v>
      </c>
      <c r="C511" s="43">
        <v>5992</v>
      </c>
      <c r="D511" s="44" t="s">
        <v>1296</v>
      </c>
      <c r="E511" s="44">
        <v>3</v>
      </c>
      <c r="F511" s="64">
        <v>17.850067145608467</v>
      </c>
      <c r="G511" s="71">
        <v>18.298058013578725</v>
      </c>
      <c r="H511" s="71">
        <v>19.09543646386177</v>
      </c>
      <c r="I511" s="81">
        <v>0.44799086797025822</v>
      </c>
      <c r="J511" s="160">
        <v>2.5097433209402401E-2</v>
      </c>
      <c r="K511" s="81">
        <v>1.245369318253303</v>
      </c>
      <c r="L511" s="160">
        <v>6.976832681325193E-2</v>
      </c>
      <c r="M511" s="36"/>
      <c r="N511" s="59"/>
      <c r="O511" s="36"/>
    </row>
    <row r="512" spans="1:15" ht="14" x14ac:dyDescent="0.3">
      <c r="A512" s="93">
        <v>4</v>
      </c>
      <c r="B512" s="44" t="s">
        <v>685</v>
      </c>
      <c r="C512" s="43">
        <v>5993</v>
      </c>
      <c r="D512" s="44" t="s">
        <v>1297</v>
      </c>
      <c r="E512" s="44">
        <v>4</v>
      </c>
      <c r="F512" s="64">
        <v>4.7600902003294321</v>
      </c>
      <c r="G512" s="71">
        <v>4.8933912446926344</v>
      </c>
      <c r="H512" s="71">
        <v>5.1337553961133704</v>
      </c>
      <c r="I512" s="81">
        <v>0.13330104436320234</v>
      </c>
      <c r="J512" s="160">
        <v>2.800389042081106E-2</v>
      </c>
      <c r="K512" s="81">
        <v>0.37366519578393831</v>
      </c>
      <c r="L512" s="160">
        <v>7.8499604011301766E-2</v>
      </c>
      <c r="M512" s="36"/>
      <c r="N512" s="59"/>
      <c r="O512" s="36"/>
    </row>
    <row r="513" spans="1:15" ht="14" x14ac:dyDescent="0.3">
      <c r="A513" s="93">
        <v>4</v>
      </c>
      <c r="B513" s="44" t="s">
        <v>685</v>
      </c>
      <c r="C513" s="43">
        <v>5994</v>
      </c>
      <c r="D513" s="44" t="s">
        <v>1298</v>
      </c>
      <c r="E513" s="44">
        <v>4</v>
      </c>
      <c r="F513" s="64">
        <v>24.93056440389573</v>
      </c>
      <c r="G513" s="71">
        <v>26.10932154394304</v>
      </c>
      <c r="H513" s="71">
        <v>27.829795075767613</v>
      </c>
      <c r="I513" s="81">
        <v>1.1787571400473098</v>
      </c>
      <c r="J513" s="160">
        <v>4.7281606663630668E-2</v>
      </c>
      <c r="K513" s="81">
        <v>2.8992306718718837</v>
      </c>
      <c r="L513" s="160">
        <v>0.11629221965864679</v>
      </c>
      <c r="M513" s="36"/>
      <c r="N513" s="59"/>
      <c r="O513" s="36"/>
    </row>
    <row r="514" spans="1:15" ht="14" x14ac:dyDescent="0.3">
      <c r="A514" s="93">
        <v>4</v>
      </c>
      <c r="B514" s="44" t="s">
        <v>685</v>
      </c>
      <c r="C514" s="43">
        <v>5995</v>
      </c>
      <c r="D514" s="44" t="s">
        <v>1299</v>
      </c>
      <c r="E514" s="44">
        <v>4</v>
      </c>
      <c r="F514" s="64">
        <v>43.046706593323769</v>
      </c>
      <c r="G514" s="71">
        <v>43.55237282967105</v>
      </c>
      <c r="H514" s="71">
        <v>45.313322205924798</v>
      </c>
      <c r="I514" s="81">
        <v>0.50566623634728103</v>
      </c>
      <c r="J514" s="160">
        <v>1.1746920411925403E-2</v>
      </c>
      <c r="K514" s="81">
        <v>2.2666156126010293</v>
      </c>
      <c r="L514" s="160">
        <v>5.2654797358006655E-2</v>
      </c>
      <c r="M514" s="36"/>
      <c r="N514" s="59"/>
      <c r="O514" s="36"/>
    </row>
    <row r="515" spans="1:15" ht="14" x14ac:dyDescent="0.3">
      <c r="A515" s="93">
        <v>4</v>
      </c>
      <c r="B515" s="44" t="s">
        <v>685</v>
      </c>
      <c r="C515" s="43">
        <v>5996</v>
      </c>
      <c r="D515" s="44" t="s">
        <v>1300</v>
      </c>
      <c r="E515" s="44">
        <v>3</v>
      </c>
      <c r="F515" s="64">
        <v>6.9803088776805753</v>
      </c>
      <c r="G515" s="71">
        <v>7.2750917701789293</v>
      </c>
      <c r="H515" s="71">
        <v>7.6453533733520311</v>
      </c>
      <c r="I515" s="81">
        <v>0.29478289249835399</v>
      </c>
      <c r="J515" s="160">
        <v>4.2230637306168169E-2</v>
      </c>
      <c r="K515" s="81">
        <v>0.66504449567145585</v>
      </c>
      <c r="L515" s="160">
        <v>9.5274364978020457E-2</v>
      </c>
      <c r="M515" s="36"/>
      <c r="N515" s="59"/>
      <c r="O515" s="36"/>
    </row>
    <row r="516" spans="1:15" ht="14" x14ac:dyDescent="0.3">
      <c r="A516" s="93">
        <v>4</v>
      </c>
      <c r="B516" s="44" t="s">
        <v>685</v>
      </c>
      <c r="C516" s="43">
        <v>5997</v>
      </c>
      <c r="D516" s="44" t="s">
        <v>1301</v>
      </c>
      <c r="E516" s="44">
        <v>4</v>
      </c>
      <c r="F516" s="64">
        <v>6.7584248094613582</v>
      </c>
      <c r="G516" s="71">
        <v>6.8419467062647676</v>
      </c>
      <c r="H516" s="71">
        <v>7.112383375561464</v>
      </c>
      <c r="I516" s="81">
        <v>8.352189680340949E-2</v>
      </c>
      <c r="J516" s="160">
        <v>1.2358189838330884E-2</v>
      </c>
      <c r="K516" s="81">
        <v>0.3539585661001059</v>
      </c>
      <c r="L516" s="160">
        <v>5.2372938381231443E-2</v>
      </c>
      <c r="M516" s="36"/>
      <c r="N516" s="59"/>
      <c r="O516" s="36"/>
    </row>
    <row r="517" spans="1:15" ht="14" x14ac:dyDescent="0.3">
      <c r="A517" s="93">
        <v>4</v>
      </c>
      <c r="B517" s="44" t="s">
        <v>685</v>
      </c>
      <c r="C517" s="43">
        <v>5999</v>
      </c>
      <c r="D517" s="44" t="s">
        <v>1302</v>
      </c>
      <c r="E517" s="44">
        <v>4</v>
      </c>
      <c r="F517" s="64">
        <v>22.285935329254901</v>
      </c>
      <c r="G517" s="71">
        <v>23.202397841440376</v>
      </c>
      <c r="H517" s="71">
        <v>24.584600370587737</v>
      </c>
      <c r="I517" s="81">
        <v>0.91646251218547548</v>
      </c>
      <c r="J517" s="160">
        <v>4.1122909971942109E-2</v>
      </c>
      <c r="K517" s="81">
        <v>2.2986650413328356</v>
      </c>
      <c r="L517" s="160">
        <v>0.10314420316545393</v>
      </c>
      <c r="M517" s="36"/>
      <c r="N517" s="59"/>
      <c r="O517" s="36"/>
    </row>
    <row r="518" spans="1:15" ht="14" x14ac:dyDescent="0.3">
      <c r="A518" s="94">
        <v>1</v>
      </c>
      <c r="B518" s="50" t="s">
        <v>685</v>
      </c>
      <c r="C518" s="49">
        <v>6</v>
      </c>
      <c r="D518" s="50" t="s">
        <v>47</v>
      </c>
      <c r="E518" s="44" t="s">
        <v>852</v>
      </c>
      <c r="F518" s="65">
        <v>1116.0709805777669</v>
      </c>
      <c r="G518" s="73">
        <v>1155.901246017906</v>
      </c>
      <c r="H518" s="73">
        <v>1204.1213847871593</v>
      </c>
      <c r="I518" s="82">
        <v>39.830265440139101</v>
      </c>
      <c r="J518" s="154">
        <v>3.5687932159583539E-2</v>
      </c>
      <c r="K518" s="82">
        <v>88.050404209392354</v>
      </c>
      <c r="L518" s="154">
        <v>7.8893193839526685E-2</v>
      </c>
      <c r="M518" s="36"/>
      <c r="N518" s="59"/>
      <c r="O518" s="36"/>
    </row>
    <row r="519" spans="1:15" ht="14" x14ac:dyDescent="0.3">
      <c r="A519" s="91">
        <v>2</v>
      </c>
      <c r="B519" s="40" t="s">
        <v>848</v>
      </c>
      <c r="C519" s="39">
        <v>60</v>
      </c>
      <c r="D519" s="40" t="s">
        <v>1303</v>
      </c>
      <c r="E519" s="44" t="s">
        <v>852</v>
      </c>
      <c r="F519" s="60">
        <v>0.64192754872281232</v>
      </c>
      <c r="G519" s="72">
        <v>0.65815733357217066</v>
      </c>
      <c r="H519" s="72">
        <v>0.68632837102674193</v>
      </c>
      <c r="I519" s="79">
        <v>1.6229784849358331E-2</v>
      </c>
      <c r="J519" s="152">
        <v>2.5282891942633307E-2</v>
      </c>
      <c r="K519" s="79">
        <v>4.440082230392961E-2</v>
      </c>
      <c r="L519" s="152">
        <v>6.9167965126703368E-2</v>
      </c>
      <c r="M519" s="36"/>
      <c r="N519" s="59"/>
      <c r="O519" s="36"/>
    </row>
    <row r="520" spans="1:15" ht="14.5" x14ac:dyDescent="0.35">
      <c r="A520" s="92">
        <v>3</v>
      </c>
      <c r="B520" s="62" t="s">
        <v>848</v>
      </c>
      <c r="C520" s="61">
        <v>600</v>
      </c>
      <c r="D520" s="62" t="s">
        <v>1303</v>
      </c>
      <c r="E520" s="44" t="s">
        <v>852</v>
      </c>
      <c r="F520" s="63">
        <v>0.64192754872281232</v>
      </c>
      <c r="G520" s="70">
        <v>0.65815733357217066</v>
      </c>
      <c r="H520" s="70">
        <v>0.68632837102674193</v>
      </c>
      <c r="I520" s="80">
        <v>1.6229784849358331E-2</v>
      </c>
      <c r="J520" s="159">
        <v>2.5282891942633307E-2</v>
      </c>
      <c r="K520" s="80">
        <v>4.440082230392961E-2</v>
      </c>
      <c r="L520" s="159">
        <v>6.9167965126703368E-2</v>
      </c>
      <c r="M520" s="36"/>
      <c r="N520" s="59"/>
      <c r="O520" s="36"/>
    </row>
    <row r="521" spans="1:15" ht="14" x14ac:dyDescent="0.3">
      <c r="A521" s="93">
        <v>4</v>
      </c>
      <c r="B521" s="44" t="s">
        <v>848</v>
      </c>
      <c r="C521" s="43">
        <v>6000</v>
      </c>
      <c r="D521" s="44" t="s">
        <v>1303</v>
      </c>
      <c r="E521" s="44">
        <v>5</v>
      </c>
      <c r="F521" s="64">
        <v>0.64192754872281232</v>
      </c>
      <c r="G521" s="71">
        <v>0.65815733357217066</v>
      </c>
      <c r="H521" s="71">
        <v>0.68632837102674193</v>
      </c>
      <c r="I521" s="81">
        <v>1.6229784849358331E-2</v>
      </c>
      <c r="J521" s="160">
        <v>2.5282891942633307E-2</v>
      </c>
      <c r="K521" s="81">
        <v>4.440082230392961E-2</v>
      </c>
      <c r="L521" s="160">
        <v>6.9167965126703368E-2</v>
      </c>
      <c r="M521" s="36"/>
      <c r="N521" s="59"/>
      <c r="O521" s="36"/>
    </row>
    <row r="522" spans="1:15" ht="14" x14ac:dyDescent="0.3">
      <c r="A522" s="91">
        <v>2</v>
      </c>
      <c r="B522" s="40" t="s">
        <v>685</v>
      </c>
      <c r="C522" s="39">
        <v>61</v>
      </c>
      <c r="D522" s="40" t="s">
        <v>1304</v>
      </c>
      <c r="E522" s="44" t="s">
        <v>852</v>
      </c>
      <c r="F522" s="60">
        <v>197.5382476406856</v>
      </c>
      <c r="G522" s="72">
        <v>205.79395597518689</v>
      </c>
      <c r="H522" s="72">
        <v>216.11412201843211</v>
      </c>
      <c r="I522" s="79">
        <v>8.2557083345012927</v>
      </c>
      <c r="J522" s="152">
        <v>4.1792961277646458E-2</v>
      </c>
      <c r="K522" s="79">
        <v>18.575874377746516</v>
      </c>
      <c r="L522" s="152">
        <v>9.4036849063961064E-2</v>
      </c>
      <c r="M522" s="36"/>
      <c r="N522" s="59"/>
      <c r="O522" s="36"/>
    </row>
    <row r="523" spans="1:15" ht="14.5" x14ac:dyDescent="0.35">
      <c r="A523" s="92">
        <v>3</v>
      </c>
      <c r="B523" s="62" t="s">
        <v>848</v>
      </c>
      <c r="C523" s="61">
        <v>610</v>
      </c>
      <c r="D523" s="62" t="s">
        <v>1305</v>
      </c>
      <c r="E523" s="44" t="s">
        <v>852</v>
      </c>
      <c r="F523" s="63">
        <v>0.1006831170062001</v>
      </c>
      <c r="G523" s="70">
        <v>0.10706896052230047</v>
      </c>
      <c r="H523" s="70">
        <v>0.11296248802375787</v>
      </c>
      <c r="I523" s="80">
        <v>6.3858435161003729E-3</v>
      </c>
      <c r="J523" s="159">
        <v>6.3425167058615575E-2</v>
      </c>
      <c r="K523" s="80">
        <v>1.2279371017557772E-2</v>
      </c>
      <c r="L523" s="159">
        <v>0.121960576735041</v>
      </c>
      <c r="M523" s="36"/>
      <c r="N523" s="59"/>
      <c r="O523" s="36"/>
    </row>
    <row r="524" spans="1:15" ht="14" x14ac:dyDescent="0.3">
      <c r="A524" s="93">
        <v>4</v>
      </c>
      <c r="B524" s="44" t="s">
        <v>848</v>
      </c>
      <c r="C524" s="43">
        <v>6100</v>
      </c>
      <c r="D524" s="44" t="s">
        <v>1305</v>
      </c>
      <c r="E524" s="44">
        <v>3</v>
      </c>
      <c r="F524" s="64">
        <v>0.1006831170062001</v>
      </c>
      <c r="G524" s="71">
        <v>0.10706896052230047</v>
      </c>
      <c r="H524" s="71">
        <v>0.11296248802375787</v>
      </c>
      <c r="I524" s="81">
        <v>6.3858435161003729E-3</v>
      </c>
      <c r="J524" s="160">
        <v>6.3425167058615575E-2</v>
      </c>
      <c r="K524" s="81">
        <v>1.2279371017557772E-2</v>
      </c>
      <c r="L524" s="160">
        <v>0.121960576735041</v>
      </c>
      <c r="M524" s="36"/>
      <c r="N524" s="59"/>
      <c r="O524" s="36"/>
    </row>
    <row r="525" spans="1:15" ht="14.5" x14ac:dyDescent="0.35">
      <c r="A525" s="92">
        <v>3</v>
      </c>
      <c r="B525" s="62" t="s">
        <v>685</v>
      </c>
      <c r="C525" s="61">
        <v>611</v>
      </c>
      <c r="D525" s="62" t="s">
        <v>1306</v>
      </c>
      <c r="E525" s="44" t="s">
        <v>852</v>
      </c>
      <c r="F525" s="63">
        <v>95.747971635454533</v>
      </c>
      <c r="G525" s="70">
        <v>94.651888052590877</v>
      </c>
      <c r="H525" s="70">
        <v>97.639938857624472</v>
      </c>
      <c r="I525" s="80">
        <v>-1.0960835828636561</v>
      </c>
      <c r="J525" s="159">
        <v>-1.1447590629249358E-2</v>
      </c>
      <c r="K525" s="80">
        <v>1.8919672221699386</v>
      </c>
      <c r="L525" s="159">
        <v>1.9759867387826233E-2</v>
      </c>
      <c r="M525" s="36"/>
      <c r="N525" s="59"/>
      <c r="O525" s="36"/>
    </row>
    <row r="526" spans="1:15" ht="14" x14ac:dyDescent="0.3">
      <c r="A526" s="93">
        <v>4</v>
      </c>
      <c r="B526" s="44" t="s">
        <v>848</v>
      </c>
      <c r="C526" s="43">
        <v>6110</v>
      </c>
      <c r="D526" s="44" t="s">
        <v>1307</v>
      </c>
      <c r="E526" s="44">
        <v>4</v>
      </c>
      <c r="F526" s="64">
        <v>0.1009547504865852</v>
      </c>
      <c r="G526" s="71">
        <v>0.10265546786182402</v>
      </c>
      <c r="H526" s="71">
        <v>0.10703749963877421</v>
      </c>
      <c r="I526" s="81">
        <v>1.7007173752388166E-3</v>
      </c>
      <c r="J526" s="160">
        <v>1.6846333303204133E-2</v>
      </c>
      <c r="K526" s="81">
        <v>6.0827491521890098E-3</v>
      </c>
      <c r="L526" s="160">
        <v>6.025223303382124E-2</v>
      </c>
      <c r="M526" s="36"/>
      <c r="N526" s="59"/>
      <c r="O526" s="36"/>
    </row>
    <row r="527" spans="1:15" ht="14" x14ac:dyDescent="0.3">
      <c r="A527" s="93">
        <v>4</v>
      </c>
      <c r="B527" s="44" t="s">
        <v>685</v>
      </c>
      <c r="C527" s="43">
        <v>6111</v>
      </c>
      <c r="D527" s="44" t="s">
        <v>1308</v>
      </c>
      <c r="E527" s="44">
        <v>3</v>
      </c>
      <c r="F527" s="64">
        <v>3.7015994536254193</v>
      </c>
      <c r="G527" s="71">
        <v>3.6897232767786412</v>
      </c>
      <c r="H527" s="71">
        <v>3.8188730892803289</v>
      </c>
      <c r="I527" s="81">
        <v>-1.1876176846778108E-2</v>
      </c>
      <c r="J527" s="160">
        <v>-3.2083905877893456E-3</v>
      </c>
      <c r="K527" s="81">
        <v>0.11727363565490956</v>
      </c>
      <c r="L527" s="160">
        <v>3.1681881609326827E-2</v>
      </c>
      <c r="M527" s="36"/>
      <c r="N527" s="59"/>
      <c r="O527" s="36"/>
    </row>
    <row r="528" spans="1:15" ht="14" x14ac:dyDescent="0.3">
      <c r="A528" s="93">
        <v>4</v>
      </c>
      <c r="B528" s="44" t="s">
        <v>685</v>
      </c>
      <c r="C528" s="43">
        <v>6112</v>
      </c>
      <c r="D528" s="44" t="s">
        <v>1309</v>
      </c>
      <c r="E528" s="44">
        <v>3</v>
      </c>
      <c r="F528" s="64">
        <v>16.587551975548699</v>
      </c>
      <c r="G528" s="71">
        <v>16.473169341414977</v>
      </c>
      <c r="H528" s="71">
        <v>17.014735882379668</v>
      </c>
      <c r="I528" s="81">
        <v>-0.11438263413372241</v>
      </c>
      <c r="J528" s="160">
        <v>-6.8956910761956442E-3</v>
      </c>
      <c r="K528" s="81">
        <v>0.42718390683096885</v>
      </c>
      <c r="L528" s="160">
        <v>2.5753282187791698E-2</v>
      </c>
      <c r="M528" s="36"/>
      <c r="N528" s="59"/>
      <c r="O528" s="36"/>
    </row>
    <row r="529" spans="1:15" ht="14" x14ac:dyDescent="0.3">
      <c r="A529" s="93">
        <v>4</v>
      </c>
      <c r="B529" s="44" t="s">
        <v>685</v>
      </c>
      <c r="C529" s="43">
        <v>6113</v>
      </c>
      <c r="D529" s="44" t="s">
        <v>1310</v>
      </c>
      <c r="E529" s="44">
        <v>4</v>
      </c>
      <c r="F529" s="64">
        <v>75.357865455793842</v>
      </c>
      <c r="G529" s="71">
        <v>74.386339966535431</v>
      </c>
      <c r="H529" s="71">
        <v>76.699292386325709</v>
      </c>
      <c r="I529" s="81">
        <v>-0.97152548925841131</v>
      </c>
      <c r="J529" s="160">
        <v>-1.2892157751314201E-2</v>
      </c>
      <c r="K529" s="81">
        <v>1.3414269305318669</v>
      </c>
      <c r="L529" s="160">
        <v>1.7800755401156665E-2</v>
      </c>
      <c r="M529" s="36"/>
      <c r="N529" s="59"/>
      <c r="O529" s="36"/>
    </row>
    <row r="530" spans="1:15" ht="14.5" x14ac:dyDescent="0.35">
      <c r="A530" s="92">
        <v>3</v>
      </c>
      <c r="B530" s="62" t="s">
        <v>685</v>
      </c>
      <c r="C530" s="61">
        <v>612</v>
      </c>
      <c r="D530" s="62" t="s">
        <v>1311</v>
      </c>
      <c r="E530" s="44" t="s">
        <v>852</v>
      </c>
      <c r="F530" s="63">
        <v>101.68959288822485</v>
      </c>
      <c r="G530" s="70">
        <v>111.03499896207373</v>
      </c>
      <c r="H530" s="70">
        <v>118.36122067278386</v>
      </c>
      <c r="I530" s="80">
        <v>9.3454060738488778</v>
      </c>
      <c r="J530" s="159">
        <v>9.1901302861160619E-2</v>
      </c>
      <c r="K530" s="80">
        <v>16.671627784559007</v>
      </c>
      <c r="L530" s="159">
        <v>0.16394625360418272</v>
      </c>
      <c r="M530" s="36"/>
      <c r="N530" s="59"/>
      <c r="O530" s="36"/>
    </row>
    <row r="531" spans="1:15" ht="14" x14ac:dyDescent="0.3">
      <c r="A531" s="93">
        <v>4</v>
      </c>
      <c r="B531" s="44" t="s">
        <v>685</v>
      </c>
      <c r="C531" s="43">
        <v>6121</v>
      </c>
      <c r="D531" s="44" t="s">
        <v>1311</v>
      </c>
      <c r="E531" s="44">
        <v>3</v>
      </c>
      <c r="F531" s="64">
        <v>101.68959288822485</v>
      </c>
      <c r="G531" s="71">
        <v>111.03499896207373</v>
      </c>
      <c r="H531" s="71">
        <v>118.36122067278386</v>
      </c>
      <c r="I531" s="81">
        <v>9.3454060738488778</v>
      </c>
      <c r="J531" s="160">
        <v>9.1901302861160619E-2</v>
      </c>
      <c r="K531" s="81">
        <v>16.671627784559007</v>
      </c>
      <c r="L531" s="160">
        <v>0.16394625360418272</v>
      </c>
      <c r="M531" s="36"/>
      <c r="N531" s="59"/>
      <c r="O531" s="36"/>
    </row>
    <row r="532" spans="1:15" ht="14" x14ac:dyDescent="0.3">
      <c r="A532" s="91">
        <v>2</v>
      </c>
      <c r="B532" s="40" t="s">
        <v>685</v>
      </c>
      <c r="C532" s="39">
        <v>62</v>
      </c>
      <c r="D532" s="40" t="s">
        <v>1312</v>
      </c>
      <c r="E532" s="44" t="s">
        <v>852</v>
      </c>
      <c r="F532" s="60">
        <v>724.87058759179274</v>
      </c>
      <c r="G532" s="72">
        <v>753.74548689485789</v>
      </c>
      <c r="H532" s="72">
        <v>785.18056515780358</v>
      </c>
      <c r="I532" s="79">
        <v>28.874899303065149</v>
      </c>
      <c r="J532" s="152">
        <v>3.9834557778092528E-2</v>
      </c>
      <c r="K532" s="79">
        <v>60.309977566010843</v>
      </c>
      <c r="L532" s="152">
        <v>8.3201027325962032E-2</v>
      </c>
      <c r="M532" s="36"/>
      <c r="N532" s="59"/>
      <c r="O532" s="36"/>
    </row>
    <row r="533" spans="1:15" ht="14.5" x14ac:dyDescent="0.35">
      <c r="A533" s="92">
        <v>3</v>
      </c>
      <c r="B533" s="62" t="s">
        <v>685</v>
      </c>
      <c r="C533" s="61">
        <v>621</v>
      </c>
      <c r="D533" s="62" t="s">
        <v>1312</v>
      </c>
      <c r="E533" s="44" t="s">
        <v>852</v>
      </c>
      <c r="F533" s="63">
        <v>724.87058759179274</v>
      </c>
      <c r="G533" s="70">
        <v>753.74548689485789</v>
      </c>
      <c r="H533" s="70">
        <v>785.18056515780358</v>
      </c>
      <c r="I533" s="80">
        <v>28.874899303065149</v>
      </c>
      <c r="J533" s="159">
        <v>3.9834557778092528E-2</v>
      </c>
      <c r="K533" s="80">
        <v>60.309977566010843</v>
      </c>
      <c r="L533" s="159">
        <v>8.3201027325962032E-2</v>
      </c>
      <c r="M533" s="36"/>
      <c r="N533" s="59"/>
      <c r="O533" s="36"/>
    </row>
    <row r="534" spans="1:15" ht="14" x14ac:dyDescent="0.3">
      <c r="A534" s="93">
        <v>4</v>
      </c>
      <c r="B534" s="44" t="s">
        <v>848</v>
      </c>
      <c r="C534" s="43">
        <v>6210</v>
      </c>
      <c r="D534" s="44" t="s">
        <v>1313</v>
      </c>
      <c r="E534" s="44">
        <v>5</v>
      </c>
      <c r="F534" s="64">
        <v>7.5342928114945051</v>
      </c>
      <c r="G534" s="71">
        <v>7.7828181303131441</v>
      </c>
      <c r="H534" s="71">
        <v>8.1180899876667958</v>
      </c>
      <c r="I534" s="81">
        <v>0.24852531881863893</v>
      </c>
      <c r="J534" s="160">
        <v>3.2985885342746761E-2</v>
      </c>
      <c r="K534" s="81">
        <v>0.58379717617229065</v>
      </c>
      <c r="L534" s="160">
        <v>7.7485331507375924E-2</v>
      </c>
      <c r="M534" s="36"/>
      <c r="N534" s="59"/>
      <c r="O534" s="36"/>
    </row>
    <row r="535" spans="1:15" ht="14" x14ac:dyDescent="0.3">
      <c r="A535" s="93">
        <v>4</v>
      </c>
      <c r="B535" s="44" t="s">
        <v>685</v>
      </c>
      <c r="C535" s="43">
        <v>6211</v>
      </c>
      <c r="D535" s="44" t="s">
        <v>1314</v>
      </c>
      <c r="E535" s="44">
        <v>5</v>
      </c>
      <c r="F535" s="64">
        <v>555.13809080983856</v>
      </c>
      <c r="G535" s="71">
        <v>577.10540492640519</v>
      </c>
      <c r="H535" s="71">
        <v>601.12980027325057</v>
      </c>
      <c r="I535" s="81">
        <v>21.967314116566627</v>
      </c>
      <c r="J535" s="160">
        <v>3.9570900430414557E-2</v>
      </c>
      <c r="K535" s="81">
        <v>45.991709463412008</v>
      </c>
      <c r="L535" s="160">
        <v>8.2847331546496789E-2</v>
      </c>
      <c r="M535" s="36"/>
      <c r="N535" s="59"/>
      <c r="O535" s="36"/>
    </row>
    <row r="536" spans="1:15" ht="14" x14ac:dyDescent="0.3">
      <c r="A536" s="93">
        <v>4</v>
      </c>
      <c r="B536" s="44" t="s">
        <v>685</v>
      </c>
      <c r="C536" s="43">
        <v>6212</v>
      </c>
      <c r="D536" s="44" t="s">
        <v>1315</v>
      </c>
      <c r="E536" s="44">
        <v>5</v>
      </c>
      <c r="F536" s="64">
        <v>16.341047250906794</v>
      </c>
      <c r="G536" s="71">
        <v>17.230491375935362</v>
      </c>
      <c r="H536" s="71">
        <v>18.040536368094251</v>
      </c>
      <c r="I536" s="81">
        <v>0.88944412502856807</v>
      </c>
      <c r="J536" s="160">
        <v>5.4430056493424084E-2</v>
      </c>
      <c r="K536" s="81">
        <v>1.6994891171874578</v>
      </c>
      <c r="L536" s="160">
        <v>0.10400123634017087</v>
      </c>
      <c r="M536" s="36"/>
      <c r="N536" s="59"/>
      <c r="O536" s="36"/>
    </row>
    <row r="537" spans="1:15" ht="14" x14ac:dyDescent="0.3">
      <c r="A537" s="93">
        <v>4</v>
      </c>
      <c r="B537" s="44" t="s">
        <v>685</v>
      </c>
      <c r="C537" s="43">
        <v>6213</v>
      </c>
      <c r="D537" s="44" t="s">
        <v>1316</v>
      </c>
      <c r="E537" s="44">
        <v>4</v>
      </c>
      <c r="F537" s="64">
        <v>31.828342097889983</v>
      </c>
      <c r="G537" s="71">
        <v>33.000481392304167</v>
      </c>
      <c r="H537" s="71">
        <v>34.377429070844123</v>
      </c>
      <c r="I537" s="81">
        <v>1.1721392944141833</v>
      </c>
      <c r="J537" s="160">
        <v>3.6826903858491772E-2</v>
      </c>
      <c r="K537" s="81">
        <v>2.5490869729541394</v>
      </c>
      <c r="L537" s="160">
        <v>8.0088587872854652E-2</v>
      </c>
      <c r="M537" s="36"/>
      <c r="N537" s="59"/>
      <c r="O537" s="36"/>
    </row>
    <row r="538" spans="1:15" ht="14" x14ac:dyDescent="0.3">
      <c r="A538" s="93">
        <v>4</v>
      </c>
      <c r="B538" s="44" t="s">
        <v>685</v>
      </c>
      <c r="C538" s="43">
        <v>6214</v>
      </c>
      <c r="D538" s="44" t="s">
        <v>1317</v>
      </c>
      <c r="E538" s="44">
        <v>4</v>
      </c>
      <c r="F538" s="64">
        <v>37.501626268764745</v>
      </c>
      <c r="G538" s="71">
        <v>38.903786999712082</v>
      </c>
      <c r="H538" s="71">
        <v>40.393268745421366</v>
      </c>
      <c r="I538" s="81">
        <v>1.4021607309473367</v>
      </c>
      <c r="J538" s="160">
        <v>3.7389331355883043E-2</v>
      </c>
      <c r="K538" s="81">
        <v>2.8916424766566209</v>
      </c>
      <c r="L538" s="160">
        <v>7.7107122126729752E-2</v>
      </c>
      <c r="M538" s="36"/>
      <c r="N538" s="59"/>
      <c r="O538" s="36"/>
    </row>
    <row r="539" spans="1:15" ht="14" x14ac:dyDescent="0.3">
      <c r="A539" s="93">
        <v>4</v>
      </c>
      <c r="B539" s="44" t="s">
        <v>685</v>
      </c>
      <c r="C539" s="43">
        <v>6215</v>
      </c>
      <c r="D539" s="44" t="s">
        <v>1318</v>
      </c>
      <c r="E539" s="44">
        <v>4</v>
      </c>
      <c r="F539" s="64">
        <v>43.838417262601965</v>
      </c>
      <c r="G539" s="71">
        <v>45.564285504576439</v>
      </c>
      <c r="H539" s="71">
        <v>47.413109901990502</v>
      </c>
      <c r="I539" s="81">
        <v>1.7258682419744744</v>
      </c>
      <c r="J539" s="160">
        <v>3.9368853844246578E-2</v>
      </c>
      <c r="K539" s="81">
        <v>3.5746926393885374</v>
      </c>
      <c r="L539" s="160">
        <v>8.154246577779771E-2</v>
      </c>
      <c r="M539" s="36"/>
      <c r="N539" s="59"/>
      <c r="O539" s="36"/>
    </row>
    <row r="540" spans="1:15" ht="14" x14ac:dyDescent="0.3">
      <c r="A540" s="93">
        <v>4</v>
      </c>
      <c r="B540" s="44" t="s">
        <v>685</v>
      </c>
      <c r="C540" s="43">
        <v>6216</v>
      </c>
      <c r="D540" s="44" t="s">
        <v>1319</v>
      </c>
      <c r="E540" s="44">
        <v>5</v>
      </c>
      <c r="F540" s="64">
        <v>11.89574771165047</v>
      </c>
      <c r="G540" s="71">
        <v>12.340272166992685</v>
      </c>
      <c r="H540" s="71">
        <v>12.816525905432307</v>
      </c>
      <c r="I540" s="81">
        <v>0.44452445534221496</v>
      </c>
      <c r="J540" s="160">
        <v>3.7368349272139958E-2</v>
      </c>
      <c r="K540" s="81">
        <v>0.92077819378183712</v>
      </c>
      <c r="L540" s="160">
        <v>7.7403977967693743E-2</v>
      </c>
      <c r="M540" s="36"/>
      <c r="N540" s="59"/>
      <c r="O540" s="36"/>
    </row>
    <row r="541" spans="1:15" ht="14" x14ac:dyDescent="0.3">
      <c r="A541" s="93">
        <v>4</v>
      </c>
      <c r="B541" s="44" t="s">
        <v>685</v>
      </c>
      <c r="C541" s="43">
        <v>6217</v>
      </c>
      <c r="D541" s="44" t="s">
        <v>1320</v>
      </c>
      <c r="E541" s="44">
        <v>5</v>
      </c>
      <c r="F541" s="64">
        <v>6.485540417604188</v>
      </c>
      <c r="G541" s="71">
        <v>6.8097672076750477</v>
      </c>
      <c r="H541" s="71">
        <v>7.1567977615492682</v>
      </c>
      <c r="I541" s="81">
        <v>0.32422679007085975</v>
      </c>
      <c r="J541" s="160">
        <v>4.9992254953925855E-2</v>
      </c>
      <c r="K541" s="81">
        <v>0.67125734394508019</v>
      </c>
      <c r="L541" s="160">
        <v>0.10350060299108393</v>
      </c>
      <c r="M541" s="36"/>
      <c r="N541" s="59"/>
      <c r="O541" s="36"/>
    </row>
    <row r="542" spans="1:15" ht="14" x14ac:dyDescent="0.3">
      <c r="A542" s="93">
        <v>4</v>
      </c>
      <c r="B542" s="44" t="s">
        <v>685</v>
      </c>
      <c r="C542" s="43">
        <v>6219</v>
      </c>
      <c r="D542" s="44" t="s">
        <v>1321</v>
      </c>
      <c r="E542" s="44">
        <v>5</v>
      </c>
      <c r="F542" s="64">
        <v>14.307482961041428</v>
      </c>
      <c r="G542" s="71">
        <v>15.008179190943714</v>
      </c>
      <c r="H542" s="71">
        <v>15.735007143554558</v>
      </c>
      <c r="I542" s="81">
        <v>0.7006962299022863</v>
      </c>
      <c r="J542" s="160">
        <v>4.8974108989697805E-2</v>
      </c>
      <c r="K542" s="81">
        <v>1.42752418251313</v>
      </c>
      <c r="L542" s="160">
        <v>9.9774655430323336E-2</v>
      </c>
      <c r="M542" s="36"/>
      <c r="N542" s="59"/>
      <c r="O542" s="36"/>
    </row>
    <row r="543" spans="1:15" ht="14" x14ac:dyDescent="0.3">
      <c r="A543" s="91">
        <v>2</v>
      </c>
      <c r="B543" s="40" t="s">
        <v>685</v>
      </c>
      <c r="C543" s="39">
        <v>63</v>
      </c>
      <c r="D543" s="40" t="s">
        <v>1322</v>
      </c>
      <c r="E543" s="44" t="s">
        <v>852</v>
      </c>
      <c r="F543" s="60">
        <v>193.02020819686928</v>
      </c>
      <c r="G543" s="72">
        <v>195.70363135338644</v>
      </c>
      <c r="H543" s="72">
        <v>202.14035821634843</v>
      </c>
      <c r="I543" s="79">
        <v>2.6834231565171649</v>
      </c>
      <c r="J543" s="152">
        <v>1.3902291276052534E-2</v>
      </c>
      <c r="K543" s="79">
        <v>9.1201500194791549</v>
      </c>
      <c r="L543" s="152">
        <v>4.7249715999565921E-2</v>
      </c>
      <c r="M543" s="36"/>
      <c r="N543" s="59"/>
      <c r="O543" s="36"/>
    </row>
    <row r="544" spans="1:15" ht="14.5" x14ac:dyDescent="0.35">
      <c r="A544" s="92">
        <v>3</v>
      </c>
      <c r="B544" s="62" t="s">
        <v>848</v>
      </c>
      <c r="C544" s="61">
        <v>630</v>
      </c>
      <c r="D544" s="62" t="s">
        <v>1323</v>
      </c>
      <c r="E544" s="44" t="s">
        <v>852</v>
      </c>
      <c r="F544" s="63">
        <v>0.10073539985743103</v>
      </c>
      <c r="G544" s="70">
        <v>0.10362151140312546</v>
      </c>
      <c r="H544" s="70">
        <v>0.10754787493586269</v>
      </c>
      <c r="I544" s="80">
        <v>2.8861115456944308E-3</v>
      </c>
      <c r="J544" s="159">
        <v>2.8650420306854333E-2</v>
      </c>
      <c r="K544" s="80">
        <v>6.8124750784316623E-3</v>
      </c>
      <c r="L544" s="159">
        <v>6.7627418842564097E-2</v>
      </c>
      <c r="M544" s="36"/>
      <c r="N544" s="59"/>
      <c r="O544" s="36"/>
    </row>
    <row r="545" spans="1:15" ht="14" x14ac:dyDescent="0.3">
      <c r="A545" s="93">
        <v>4</v>
      </c>
      <c r="B545" s="44" t="s">
        <v>848</v>
      </c>
      <c r="C545" s="43">
        <v>6300</v>
      </c>
      <c r="D545" s="44" t="s">
        <v>1323</v>
      </c>
      <c r="E545" s="44">
        <v>5</v>
      </c>
      <c r="F545" s="64">
        <v>0.10073539985743103</v>
      </c>
      <c r="G545" s="71">
        <v>0.10362151140312546</v>
      </c>
      <c r="H545" s="71">
        <v>0.10754787493586269</v>
      </c>
      <c r="I545" s="81">
        <v>2.8861115456944308E-3</v>
      </c>
      <c r="J545" s="160">
        <v>2.8650420306854333E-2</v>
      </c>
      <c r="K545" s="81">
        <v>6.8124750784316623E-3</v>
      </c>
      <c r="L545" s="160">
        <v>6.7627418842564097E-2</v>
      </c>
      <c r="M545" s="36"/>
      <c r="N545" s="59"/>
      <c r="O545" s="36"/>
    </row>
    <row r="546" spans="1:15" ht="14.5" x14ac:dyDescent="0.35">
      <c r="A546" s="92">
        <v>3</v>
      </c>
      <c r="B546" s="62" t="s">
        <v>685</v>
      </c>
      <c r="C546" s="61">
        <v>631</v>
      </c>
      <c r="D546" s="62" t="s">
        <v>1324</v>
      </c>
      <c r="E546" s="44" t="s">
        <v>852</v>
      </c>
      <c r="F546" s="63">
        <v>133.10481803351399</v>
      </c>
      <c r="G546" s="70">
        <v>135.4133806231182</v>
      </c>
      <c r="H546" s="70">
        <v>139.74010282825301</v>
      </c>
      <c r="I546" s="80">
        <v>2.3085625896042075</v>
      </c>
      <c r="J546" s="159">
        <v>1.7343944597279257E-2</v>
      </c>
      <c r="K546" s="80">
        <v>6.6352847947390217</v>
      </c>
      <c r="L546" s="159">
        <v>4.9850072242075688E-2</v>
      </c>
      <c r="M546" s="36"/>
      <c r="N546" s="59"/>
      <c r="O546" s="36"/>
    </row>
    <row r="547" spans="1:15" ht="14" x14ac:dyDescent="0.3">
      <c r="A547" s="93">
        <v>4</v>
      </c>
      <c r="B547" s="44" t="s">
        <v>685</v>
      </c>
      <c r="C547" s="43">
        <v>6311</v>
      </c>
      <c r="D547" s="44" t="s">
        <v>1324</v>
      </c>
      <c r="E547" s="44">
        <v>5</v>
      </c>
      <c r="F547" s="64">
        <v>133.10481803351399</v>
      </c>
      <c r="G547" s="71">
        <v>135.4133806231182</v>
      </c>
      <c r="H547" s="71">
        <v>139.74010282825301</v>
      </c>
      <c r="I547" s="81">
        <v>2.3085625896042075</v>
      </c>
      <c r="J547" s="160">
        <v>1.7343944597279257E-2</v>
      </c>
      <c r="K547" s="81">
        <v>6.6352847947390217</v>
      </c>
      <c r="L547" s="160">
        <v>4.9850072242075688E-2</v>
      </c>
      <c r="M547" s="36"/>
      <c r="N547" s="59"/>
      <c r="O547" s="36"/>
    </row>
    <row r="548" spans="1:15" ht="14.5" x14ac:dyDescent="0.35">
      <c r="A548" s="92">
        <v>3</v>
      </c>
      <c r="B548" s="62" t="s">
        <v>685</v>
      </c>
      <c r="C548" s="61">
        <v>639</v>
      </c>
      <c r="D548" s="62" t="s">
        <v>1325</v>
      </c>
      <c r="E548" s="44" t="s">
        <v>852</v>
      </c>
      <c r="F548" s="63">
        <v>59.814654763497835</v>
      </c>
      <c r="G548" s="70">
        <v>60.186629218865136</v>
      </c>
      <c r="H548" s="70">
        <v>62.292707513159563</v>
      </c>
      <c r="I548" s="80">
        <v>0.371974455367301</v>
      </c>
      <c r="J548" s="159">
        <v>6.2187846245716346E-3</v>
      </c>
      <c r="K548" s="80">
        <v>2.4780527496617282</v>
      </c>
      <c r="L548" s="159">
        <v>4.1428856514507076E-2</v>
      </c>
      <c r="M548" s="36"/>
      <c r="N548" s="59"/>
      <c r="O548" s="36"/>
    </row>
    <row r="549" spans="1:15" ht="14" x14ac:dyDescent="0.3">
      <c r="A549" s="93">
        <v>4</v>
      </c>
      <c r="B549" s="44" t="s">
        <v>848</v>
      </c>
      <c r="C549" s="43">
        <v>6390</v>
      </c>
      <c r="D549" s="44" t="s">
        <v>1326</v>
      </c>
      <c r="E549" s="44">
        <v>5</v>
      </c>
      <c r="F549" s="64">
        <v>0.10092681703499973</v>
      </c>
      <c r="G549" s="71">
        <v>0.10352464384782342</v>
      </c>
      <c r="H549" s="71">
        <v>0.10780895517618809</v>
      </c>
      <c r="I549" s="81">
        <v>2.5978268128236948E-3</v>
      </c>
      <c r="J549" s="160">
        <v>2.5739708128542434E-2</v>
      </c>
      <c r="K549" s="81">
        <v>6.8821381411883625E-3</v>
      </c>
      <c r="L549" s="160">
        <v>6.8189390524440632E-2</v>
      </c>
      <c r="M549" s="36"/>
      <c r="N549" s="59"/>
      <c r="O549" s="36"/>
    </row>
    <row r="550" spans="1:15" ht="14" x14ac:dyDescent="0.3">
      <c r="A550" s="93">
        <v>4</v>
      </c>
      <c r="B550" s="44" t="s">
        <v>685</v>
      </c>
      <c r="C550" s="43">
        <v>6391</v>
      </c>
      <c r="D550" s="44" t="s">
        <v>1327</v>
      </c>
      <c r="E550" s="44">
        <v>5</v>
      </c>
      <c r="F550" s="64">
        <v>10.326767032810601</v>
      </c>
      <c r="G550" s="71">
        <v>10.347587577074497</v>
      </c>
      <c r="H550" s="71">
        <v>10.691189955923875</v>
      </c>
      <c r="I550" s="81">
        <v>2.0820544263896679E-2</v>
      </c>
      <c r="J550" s="160">
        <v>2.0161725540765725E-3</v>
      </c>
      <c r="K550" s="81">
        <v>0.36442292311327407</v>
      </c>
      <c r="L550" s="160">
        <v>3.5289158935745864E-2</v>
      </c>
      <c r="M550" s="36"/>
      <c r="N550" s="59"/>
      <c r="O550" s="36"/>
    </row>
    <row r="551" spans="1:15" ht="14" x14ac:dyDescent="0.3">
      <c r="A551" s="93">
        <v>4</v>
      </c>
      <c r="B551" s="44" t="s">
        <v>685</v>
      </c>
      <c r="C551" s="43">
        <v>6392</v>
      </c>
      <c r="D551" s="44" t="s">
        <v>1328</v>
      </c>
      <c r="E551" s="44">
        <v>3</v>
      </c>
      <c r="F551" s="64">
        <v>7.9896086179200116</v>
      </c>
      <c r="G551" s="71">
        <v>7.9774327126994118</v>
      </c>
      <c r="H551" s="71">
        <v>8.2074803769080802</v>
      </c>
      <c r="I551" s="81">
        <v>-1.2175905220599859E-2</v>
      </c>
      <c r="J551" s="160">
        <v>-1.5239676688655684E-3</v>
      </c>
      <c r="K551" s="81">
        <v>0.21787175898806854</v>
      </c>
      <c r="L551" s="160">
        <v>2.72693907057476E-2</v>
      </c>
      <c r="M551" s="36"/>
      <c r="N551" s="59"/>
      <c r="O551" s="36"/>
    </row>
    <row r="552" spans="1:15" ht="14" x14ac:dyDescent="0.3">
      <c r="A552" s="93">
        <v>4</v>
      </c>
      <c r="B552" s="44" t="s">
        <v>685</v>
      </c>
      <c r="C552" s="43">
        <v>6393</v>
      </c>
      <c r="D552" s="44" t="s">
        <v>1329</v>
      </c>
      <c r="E552" s="44">
        <v>5</v>
      </c>
      <c r="F552" s="64">
        <v>4.3941033429356313</v>
      </c>
      <c r="G552" s="71">
        <v>4.4497748134843444</v>
      </c>
      <c r="H552" s="71">
        <v>4.6355107012039545</v>
      </c>
      <c r="I552" s="81">
        <v>5.5671470548713131E-2</v>
      </c>
      <c r="J552" s="160">
        <v>1.2669586080221704E-2</v>
      </c>
      <c r="K552" s="81">
        <v>0.24140735826832316</v>
      </c>
      <c r="L552" s="160">
        <v>5.4938935074531653E-2</v>
      </c>
      <c r="M552" s="36"/>
      <c r="N552" s="59"/>
      <c r="O552" s="36"/>
    </row>
    <row r="553" spans="1:15" ht="14" x14ac:dyDescent="0.3">
      <c r="A553" s="93">
        <v>4</v>
      </c>
      <c r="B553" s="44" t="s">
        <v>685</v>
      </c>
      <c r="C553" s="43">
        <v>6394</v>
      </c>
      <c r="D553" s="44" t="s">
        <v>1330</v>
      </c>
      <c r="E553" s="44">
        <v>5</v>
      </c>
      <c r="F553" s="64">
        <v>21.480691323029792</v>
      </c>
      <c r="G553" s="71">
        <v>21.801535220974998</v>
      </c>
      <c r="H553" s="71">
        <v>22.683069055550398</v>
      </c>
      <c r="I553" s="81">
        <v>0.32084389794520618</v>
      </c>
      <c r="J553" s="160">
        <v>1.4936386037130272E-2</v>
      </c>
      <c r="K553" s="81">
        <v>1.2023777325206062</v>
      </c>
      <c r="L553" s="160">
        <v>5.5974815448863985E-2</v>
      </c>
      <c r="M553" s="36"/>
      <c r="N553" s="59"/>
      <c r="O553" s="36"/>
    </row>
    <row r="554" spans="1:15" ht="14" x14ac:dyDescent="0.3">
      <c r="A554" s="93">
        <v>4</v>
      </c>
      <c r="B554" s="44" t="s">
        <v>685</v>
      </c>
      <c r="C554" s="43">
        <v>6395</v>
      </c>
      <c r="D554" s="44" t="s">
        <v>1331</v>
      </c>
      <c r="E554" s="44">
        <v>4</v>
      </c>
      <c r="F554" s="64">
        <v>9.2386228670093065</v>
      </c>
      <c r="G554" s="71">
        <v>9.2371567122614149</v>
      </c>
      <c r="H554" s="71">
        <v>9.5208278631211183</v>
      </c>
      <c r="I554" s="81">
        <v>-1.4661547478915793E-3</v>
      </c>
      <c r="J554" s="160">
        <v>-1.5869840873441744E-4</v>
      </c>
      <c r="K554" s="81">
        <v>0.28220499611181182</v>
      </c>
      <c r="L554" s="160">
        <v>3.054621886553599E-2</v>
      </c>
      <c r="M554" s="36"/>
      <c r="N554" s="59"/>
      <c r="O554" s="36"/>
    </row>
    <row r="555" spans="1:15" ht="14" x14ac:dyDescent="0.3">
      <c r="A555" s="93">
        <v>4</v>
      </c>
      <c r="B555" s="44" t="s">
        <v>685</v>
      </c>
      <c r="C555" s="43">
        <v>6399</v>
      </c>
      <c r="D555" s="44" t="s">
        <v>1332</v>
      </c>
      <c r="E555" s="44">
        <v>4</v>
      </c>
      <c r="F555" s="64">
        <v>6.2839347627574975</v>
      </c>
      <c r="G555" s="71">
        <v>6.2696175385226462</v>
      </c>
      <c r="H555" s="71">
        <v>6.4468206052759527</v>
      </c>
      <c r="I555" s="81">
        <v>-1.4317224234851267E-2</v>
      </c>
      <c r="J555" s="160">
        <v>-2.2783852435425893E-3</v>
      </c>
      <c r="K555" s="81">
        <v>0.16288584251845517</v>
      </c>
      <c r="L555" s="160">
        <v>2.5920995151607566E-2</v>
      </c>
      <c r="M555" s="36"/>
      <c r="N555" s="59"/>
      <c r="O555" s="36"/>
    </row>
    <row r="556" spans="1:15" ht="14" x14ac:dyDescent="0.3">
      <c r="A556" s="94">
        <v>1</v>
      </c>
      <c r="B556" s="50" t="s">
        <v>685</v>
      </c>
      <c r="C556" s="49">
        <v>7</v>
      </c>
      <c r="D556" s="50" t="s">
        <v>48</v>
      </c>
      <c r="E556" s="44" t="s">
        <v>852</v>
      </c>
      <c r="F556" s="65">
        <v>920.19750672493024</v>
      </c>
      <c r="G556" s="73">
        <v>960.02467225981002</v>
      </c>
      <c r="H556" s="73">
        <v>1007.7401802712957</v>
      </c>
      <c r="I556" s="82">
        <v>39.827165534879782</v>
      </c>
      <c r="J556" s="154">
        <v>4.328110567983217E-2</v>
      </c>
      <c r="K556" s="82">
        <v>87.54267354636545</v>
      </c>
      <c r="L556" s="154">
        <v>9.5134656317357458E-2</v>
      </c>
      <c r="M556" s="36"/>
      <c r="N556" s="59"/>
      <c r="O556" s="36"/>
    </row>
    <row r="557" spans="1:15" ht="14" x14ac:dyDescent="0.3">
      <c r="A557" s="91">
        <v>2</v>
      </c>
      <c r="B557" s="40" t="s">
        <v>848</v>
      </c>
      <c r="C557" s="39">
        <v>70</v>
      </c>
      <c r="D557" s="40" t="s">
        <v>1333</v>
      </c>
      <c r="E557" s="44" t="s">
        <v>852</v>
      </c>
      <c r="F557" s="60">
        <v>5.24245835763067</v>
      </c>
      <c r="G557" s="72">
        <v>5.3797502672077533</v>
      </c>
      <c r="H557" s="72">
        <v>5.6233405325038799</v>
      </c>
      <c r="I557" s="79">
        <v>0.13729190957708326</v>
      </c>
      <c r="J557" s="152">
        <v>2.618845972848741E-2</v>
      </c>
      <c r="K557" s="79">
        <v>0.38088217487320986</v>
      </c>
      <c r="L557" s="152">
        <v>7.2653352471329799E-2</v>
      </c>
      <c r="M557" s="36"/>
      <c r="N557" s="59"/>
      <c r="O557" s="36"/>
    </row>
    <row r="558" spans="1:15" ht="14.5" x14ac:dyDescent="0.35">
      <c r="A558" s="92">
        <v>3</v>
      </c>
      <c r="B558" s="62" t="s">
        <v>848</v>
      </c>
      <c r="C558" s="61">
        <v>700</v>
      </c>
      <c r="D558" s="62" t="s">
        <v>1333</v>
      </c>
      <c r="E558" s="44" t="s">
        <v>852</v>
      </c>
      <c r="F558" s="63">
        <v>5.24245835763067</v>
      </c>
      <c r="G558" s="70">
        <v>5.3797502672077533</v>
      </c>
      <c r="H558" s="70">
        <v>5.6233405325038799</v>
      </c>
      <c r="I558" s="80">
        <v>0.13729190957708326</v>
      </c>
      <c r="J558" s="159">
        <v>2.618845972848741E-2</v>
      </c>
      <c r="K558" s="80">
        <v>0.38088217487320986</v>
      </c>
      <c r="L558" s="159">
        <v>7.2653352471329799E-2</v>
      </c>
      <c r="M558" s="36"/>
      <c r="N558" s="59"/>
      <c r="O558" s="36"/>
    </row>
    <row r="559" spans="1:15" ht="14" x14ac:dyDescent="0.3">
      <c r="A559" s="93">
        <v>4</v>
      </c>
      <c r="B559" s="44" t="s">
        <v>848</v>
      </c>
      <c r="C559" s="43">
        <v>7000</v>
      </c>
      <c r="D559" s="44" t="s">
        <v>1333</v>
      </c>
      <c r="E559" s="44">
        <v>4</v>
      </c>
      <c r="F559" s="64">
        <v>5.24245835763067</v>
      </c>
      <c r="G559" s="71">
        <v>5.3797502672077533</v>
      </c>
      <c r="H559" s="71">
        <v>5.6233405325038799</v>
      </c>
      <c r="I559" s="81">
        <v>0.13729190957708326</v>
      </c>
      <c r="J559" s="160">
        <v>2.618845972848741E-2</v>
      </c>
      <c r="K559" s="81">
        <v>0.38088217487320986</v>
      </c>
      <c r="L559" s="160">
        <v>7.2653352471329799E-2</v>
      </c>
      <c r="M559" s="36"/>
      <c r="N559" s="59"/>
      <c r="O559" s="36"/>
    </row>
    <row r="560" spans="1:15" ht="14" x14ac:dyDescent="0.3">
      <c r="A560" s="91">
        <v>2</v>
      </c>
      <c r="B560" s="40" t="s">
        <v>685</v>
      </c>
      <c r="C560" s="39">
        <v>71</v>
      </c>
      <c r="D560" s="40" t="s">
        <v>1334</v>
      </c>
      <c r="E560" s="44" t="s">
        <v>852</v>
      </c>
      <c r="F560" s="60">
        <v>193.72010106856661</v>
      </c>
      <c r="G560" s="72">
        <v>194.03406524037533</v>
      </c>
      <c r="H560" s="72">
        <v>202.77870614931928</v>
      </c>
      <c r="I560" s="79">
        <v>0.31396417180872049</v>
      </c>
      <c r="J560" s="152">
        <v>1.6207103448577138E-3</v>
      </c>
      <c r="K560" s="79">
        <v>9.0586050807526703</v>
      </c>
      <c r="L560" s="152">
        <v>4.6761306807012237E-2</v>
      </c>
      <c r="M560" s="36"/>
      <c r="N560" s="59"/>
      <c r="O560" s="36"/>
    </row>
    <row r="561" spans="1:15" ht="14.5" x14ac:dyDescent="0.35">
      <c r="A561" s="92">
        <v>3</v>
      </c>
      <c r="B561" s="62" t="s">
        <v>848</v>
      </c>
      <c r="C561" s="61">
        <v>710</v>
      </c>
      <c r="D561" s="62" t="s">
        <v>1335</v>
      </c>
      <c r="E561" s="44" t="s">
        <v>852</v>
      </c>
      <c r="F561" s="63">
        <v>0.3831556493466336</v>
      </c>
      <c r="G561" s="70">
        <v>0.38930054488585852</v>
      </c>
      <c r="H561" s="70">
        <v>0.40743908921835742</v>
      </c>
      <c r="I561" s="80">
        <v>6.144895539224926E-3</v>
      </c>
      <c r="J561" s="159">
        <v>1.6037596077999528E-2</v>
      </c>
      <c r="K561" s="80">
        <v>2.4283439871723822E-2</v>
      </c>
      <c r="L561" s="159">
        <v>6.3377480961412269E-2</v>
      </c>
      <c r="M561" s="36"/>
      <c r="N561" s="59"/>
      <c r="O561" s="36"/>
    </row>
    <row r="562" spans="1:15" ht="14" x14ac:dyDescent="0.3">
      <c r="A562" s="93">
        <v>4</v>
      </c>
      <c r="B562" s="44" t="s">
        <v>848</v>
      </c>
      <c r="C562" s="43">
        <v>7100</v>
      </c>
      <c r="D562" s="44" t="s">
        <v>1335</v>
      </c>
      <c r="E562" s="44">
        <v>4</v>
      </c>
      <c r="F562" s="64">
        <v>0.3831556493466336</v>
      </c>
      <c r="G562" s="71">
        <v>0.38930054488585852</v>
      </c>
      <c r="H562" s="71">
        <v>0.40743908921835742</v>
      </c>
      <c r="I562" s="81">
        <v>6.144895539224926E-3</v>
      </c>
      <c r="J562" s="160">
        <v>1.6037596077999528E-2</v>
      </c>
      <c r="K562" s="81">
        <v>2.4283439871723822E-2</v>
      </c>
      <c r="L562" s="160">
        <v>6.3377480961412269E-2</v>
      </c>
      <c r="M562" s="36"/>
      <c r="N562" s="59"/>
      <c r="O562" s="36"/>
    </row>
    <row r="563" spans="1:15" ht="14.5" x14ac:dyDescent="0.35">
      <c r="A563" s="92">
        <v>3</v>
      </c>
      <c r="B563" s="62" t="s">
        <v>685</v>
      </c>
      <c r="C563" s="61">
        <v>711</v>
      </c>
      <c r="D563" s="62" t="s">
        <v>1336</v>
      </c>
      <c r="E563" s="44" t="s">
        <v>852</v>
      </c>
      <c r="F563" s="63">
        <v>57.440698555457303</v>
      </c>
      <c r="G563" s="70">
        <v>57.424259463942249</v>
      </c>
      <c r="H563" s="70">
        <v>59.70896487397858</v>
      </c>
      <c r="I563" s="80">
        <v>-1.6439091515053406E-2</v>
      </c>
      <c r="J563" s="159">
        <v>-2.8619240239891047E-4</v>
      </c>
      <c r="K563" s="80">
        <v>2.2682663185212775</v>
      </c>
      <c r="L563" s="159">
        <v>3.9488835887525442E-2</v>
      </c>
      <c r="M563" s="36"/>
      <c r="N563" s="59"/>
      <c r="O563" s="36"/>
    </row>
    <row r="564" spans="1:15" ht="14" x14ac:dyDescent="0.3">
      <c r="A564" s="93">
        <v>4</v>
      </c>
      <c r="B564" s="44" t="s">
        <v>848</v>
      </c>
      <c r="C564" s="43">
        <v>7110</v>
      </c>
      <c r="D564" s="44" t="s">
        <v>1337</v>
      </c>
      <c r="E564" s="44">
        <v>4</v>
      </c>
      <c r="F564" s="64">
        <v>11.023971965045709</v>
      </c>
      <c r="G564" s="71">
        <v>11.280270782279514</v>
      </c>
      <c r="H564" s="71">
        <v>11.789096674060206</v>
      </c>
      <c r="I564" s="81">
        <v>0.25629881723380521</v>
      </c>
      <c r="J564" s="160">
        <v>2.3249226145210331E-2</v>
      </c>
      <c r="K564" s="81">
        <v>0.76512470901449703</v>
      </c>
      <c r="L564" s="160">
        <v>6.9405538352285231E-2</v>
      </c>
      <c r="M564" s="36"/>
      <c r="N564" s="59"/>
      <c r="O564" s="36"/>
    </row>
    <row r="565" spans="1:15" ht="14" x14ac:dyDescent="0.3">
      <c r="A565" s="93">
        <v>4</v>
      </c>
      <c r="B565" s="44" t="s">
        <v>685</v>
      </c>
      <c r="C565" s="43">
        <v>7111</v>
      </c>
      <c r="D565" s="44" t="s">
        <v>1338</v>
      </c>
      <c r="E565" s="44">
        <v>4</v>
      </c>
      <c r="F565" s="64">
        <v>2.9759449959151176</v>
      </c>
      <c r="G565" s="71">
        <v>2.9479455119481743</v>
      </c>
      <c r="H565" s="71">
        <v>3.0574454396348401</v>
      </c>
      <c r="I565" s="81">
        <v>-2.7999483966943295E-2</v>
      </c>
      <c r="J565" s="160">
        <v>-9.4086026473526978E-3</v>
      </c>
      <c r="K565" s="81">
        <v>8.1500443719722426E-2</v>
      </c>
      <c r="L565" s="160">
        <v>2.7386407958343614E-2</v>
      </c>
      <c r="M565" s="36"/>
      <c r="N565" s="59"/>
      <c r="O565" s="36"/>
    </row>
    <row r="566" spans="1:15" ht="14" x14ac:dyDescent="0.3">
      <c r="A566" s="93">
        <v>4</v>
      </c>
      <c r="B566" s="44" t="s">
        <v>685</v>
      </c>
      <c r="C566" s="43">
        <v>7112</v>
      </c>
      <c r="D566" s="44" t="s">
        <v>1339</v>
      </c>
      <c r="E566" s="44">
        <v>4</v>
      </c>
      <c r="F566" s="64">
        <v>6.7466322549339326</v>
      </c>
      <c r="G566" s="71">
        <v>6.6292932377002094</v>
      </c>
      <c r="H566" s="71">
        <v>6.8804814325349835</v>
      </c>
      <c r="I566" s="81">
        <v>-0.1173390172337232</v>
      </c>
      <c r="J566" s="160">
        <v>-1.7392235533204136E-2</v>
      </c>
      <c r="K566" s="81">
        <v>0.13384917760105086</v>
      </c>
      <c r="L566" s="160">
        <v>1.9839406172340909E-2</v>
      </c>
      <c r="M566" s="36"/>
      <c r="N566" s="59"/>
      <c r="O566" s="36"/>
    </row>
    <row r="567" spans="1:15" ht="14" x14ac:dyDescent="0.3">
      <c r="A567" s="93">
        <v>4</v>
      </c>
      <c r="B567" s="44" t="s">
        <v>685</v>
      </c>
      <c r="C567" s="43">
        <v>7113</v>
      </c>
      <c r="D567" s="44" t="s">
        <v>1340</v>
      </c>
      <c r="E567" s="44">
        <v>4</v>
      </c>
      <c r="F567" s="64">
        <v>6.0119652257808536</v>
      </c>
      <c r="G567" s="71">
        <v>5.9659386523240014</v>
      </c>
      <c r="H567" s="71">
        <v>6.0626127354879848</v>
      </c>
      <c r="I567" s="81">
        <v>-4.6026573456852127E-2</v>
      </c>
      <c r="J567" s="160">
        <v>-7.6558282904695173E-3</v>
      </c>
      <c r="K567" s="81">
        <v>5.0647509707131277E-2</v>
      </c>
      <c r="L567" s="160">
        <v>8.4244515403949956E-3</v>
      </c>
      <c r="M567" s="36"/>
      <c r="N567" s="59"/>
      <c r="O567" s="36"/>
    </row>
    <row r="568" spans="1:15" ht="14" x14ac:dyDescent="0.3">
      <c r="A568" s="93">
        <v>4</v>
      </c>
      <c r="B568" s="44" t="s">
        <v>685</v>
      </c>
      <c r="C568" s="43">
        <v>7114</v>
      </c>
      <c r="D568" s="44" t="s">
        <v>1341</v>
      </c>
      <c r="E568" s="44">
        <v>4</v>
      </c>
      <c r="F568" s="64">
        <v>0.81950241640150223</v>
      </c>
      <c r="G568" s="71">
        <v>0.82504364247069761</v>
      </c>
      <c r="H568" s="71">
        <v>0.86078027531081924</v>
      </c>
      <c r="I568" s="81">
        <v>5.5412260691953819E-3</v>
      </c>
      <c r="J568" s="160">
        <v>6.7616958269961728E-3</v>
      </c>
      <c r="K568" s="81">
        <v>4.1277858909317011E-2</v>
      </c>
      <c r="L568" s="160">
        <v>5.036941695739125E-2</v>
      </c>
      <c r="M568" s="36"/>
      <c r="N568" s="59"/>
      <c r="O568" s="36"/>
    </row>
    <row r="569" spans="1:15" ht="14" x14ac:dyDescent="0.3">
      <c r="A569" s="93">
        <v>4</v>
      </c>
      <c r="B569" s="44" t="s">
        <v>685</v>
      </c>
      <c r="C569" s="43">
        <v>7115</v>
      </c>
      <c r="D569" s="44" t="s">
        <v>1342</v>
      </c>
      <c r="E569" s="44">
        <v>4</v>
      </c>
      <c r="F569" s="64">
        <v>7.089535332329036</v>
      </c>
      <c r="G569" s="71">
        <v>6.8945379636105439</v>
      </c>
      <c r="H569" s="71">
        <v>7.1556541871014403</v>
      </c>
      <c r="I569" s="81">
        <v>-0.19499736871849205</v>
      </c>
      <c r="J569" s="160">
        <v>-2.7504957599870226E-2</v>
      </c>
      <c r="K569" s="81">
        <v>6.6118854772404312E-2</v>
      </c>
      <c r="L569" s="160">
        <v>9.3262607029964313E-3</v>
      </c>
      <c r="M569" s="36"/>
      <c r="N569" s="59"/>
      <c r="O569" s="36"/>
    </row>
    <row r="570" spans="1:15" ht="14" x14ac:dyDescent="0.3">
      <c r="A570" s="93">
        <v>4</v>
      </c>
      <c r="B570" s="44" t="s">
        <v>685</v>
      </c>
      <c r="C570" s="43">
        <v>7116</v>
      </c>
      <c r="D570" s="44" t="s">
        <v>1343</v>
      </c>
      <c r="E570" s="44">
        <v>4</v>
      </c>
      <c r="F570" s="64">
        <v>5.8759246143628081</v>
      </c>
      <c r="G570" s="71">
        <v>5.6562314416209221</v>
      </c>
      <c r="H570" s="71">
        <v>5.8822448881017051</v>
      </c>
      <c r="I570" s="81">
        <v>-0.21969317274188604</v>
      </c>
      <c r="J570" s="160">
        <v>-3.7388698317347244E-2</v>
      </c>
      <c r="K570" s="81">
        <v>6.3202737388969865E-3</v>
      </c>
      <c r="L570" s="160">
        <v>1.0756219920603578E-3</v>
      </c>
      <c r="M570" s="36"/>
      <c r="N570" s="59"/>
      <c r="O570" s="36"/>
    </row>
    <row r="571" spans="1:15" ht="14" x14ac:dyDescent="0.3">
      <c r="A571" s="93">
        <v>4</v>
      </c>
      <c r="B571" s="44" t="s">
        <v>685</v>
      </c>
      <c r="C571" s="43">
        <v>7117</v>
      </c>
      <c r="D571" s="44" t="s">
        <v>1344</v>
      </c>
      <c r="E571" s="44">
        <v>4</v>
      </c>
      <c r="F571" s="64">
        <v>1.4677311353245295</v>
      </c>
      <c r="G571" s="71">
        <v>1.4331554190656166</v>
      </c>
      <c r="H571" s="71">
        <v>1.4819571989026004</v>
      </c>
      <c r="I571" s="81">
        <v>-3.457571625891287E-2</v>
      </c>
      <c r="J571" s="160">
        <v>-2.3557254749704507E-2</v>
      </c>
      <c r="K571" s="81">
        <v>1.422606357807088E-2</v>
      </c>
      <c r="L571" s="160">
        <v>9.692554198576217E-3</v>
      </c>
      <c r="M571" s="36"/>
      <c r="N571" s="59"/>
      <c r="O571" s="36"/>
    </row>
    <row r="572" spans="1:15" ht="14" x14ac:dyDescent="0.3">
      <c r="A572" s="93">
        <v>4</v>
      </c>
      <c r="B572" s="44" t="s">
        <v>685</v>
      </c>
      <c r="C572" s="43">
        <v>7119</v>
      </c>
      <c r="D572" s="44" t="s">
        <v>1345</v>
      </c>
      <c r="E572" s="44">
        <v>4</v>
      </c>
      <c r="F572" s="64">
        <v>15.429490615363814</v>
      </c>
      <c r="G572" s="71">
        <v>15.791842812922566</v>
      </c>
      <c r="H572" s="71">
        <v>16.538692042844001</v>
      </c>
      <c r="I572" s="81">
        <v>0.36235219755875114</v>
      </c>
      <c r="J572" s="160">
        <v>2.3484391454760029E-2</v>
      </c>
      <c r="K572" s="81">
        <v>1.1092014274801869</v>
      </c>
      <c r="L572" s="160">
        <v>7.1888402224744061E-2</v>
      </c>
      <c r="M572" s="36"/>
      <c r="N572" s="59"/>
      <c r="O572" s="36"/>
    </row>
    <row r="573" spans="1:15" ht="14.5" x14ac:dyDescent="0.35">
      <c r="A573" s="92">
        <v>3</v>
      </c>
      <c r="B573" s="62" t="s">
        <v>685</v>
      </c>
      <c r="C573" s="61">
        <v>712</v>
      </c>
      <c r="D573" s="62" t="s">
        <v>1346</v>
      </c>
      <c r="E573" s="44" t="s">
        <v>852</v>
      </c>
      <c r="F573" s="63">
        <v>135.89624686376266</v>
      </c>
      <c r="G573" s="70">
        <v>136.22050523154718</v>
      </c>
      <c r="H573" s="70">
        <v>142.66230218612233</v>
      </c>
      <c r="I573" s="80">
        <v>0.32425836778452322</v>
      </c>
      <c r="J573" s="159">
        <v>2.3860730172305445E-3</v>
      </c>
      <c r="K573" s="80">
        <v>6.7660553223596764</v>
      </c>
      <c r="L573" s="159">
        <v>4.9788389882045328E-2</v>
      </c>
      <c r="M573" s="36"/>
      <c r="N573" s="59"/>
      <c r="O573" s="36"/>
    </row>
    <row r="574" spans="1:15" ht="14" x14ac:dyDescent="0.3">
      <c r="A574" s="93">
        <v>4</v>
      </c>
      <c r="B574" s="44" t="s">
        <v>848</v>
      </c>
      <c r="C574" s="43">
        <v>7120</v>
      </c>
      <c r="D574" s="44" t="s">
        <v>1347</v>
      </c>
      <c r="E574" s="44">
        <v>4</v>
      </c>
      <c r="F574" s="64">
        <v>0.24497793814354099</v>
      </c>
      <c r="G574" s="71">
        <v>0.24804333772487561</v>
      </c>
      <c r="H574" s="71">
        <v>0.26039098359803431</v>
      </c>
      <c r="I574" s="81">
        <v>3.0653995813346158E-3</v>
      </c>
      <c r="J574" s="160">
        <v>1.2512961797966043E-2</v>
      </c>
      <c r="K574" s="81">
        <v>1.5413045454493318E-2</v>
      </c>
      <c r="L574" s="160">
        <v>6.2916055099877174E-2</v>
      </c>
      <c r="M574" s="36"/>
      <c r="N574" s="59"/>
      <c r="O574" s="36"/>
    </row>
    <row r="575" spans="1:15" ht="14" x14ac:dyDescent="0.3">
      <c r="A575" s="93">
        <v>4</v>
      </c>
      <c r="B575" s="44" t="s">
        <v>685</v>
      </c>
      <c r="C575" s="43">
        <v>7121</v>
      </c>
      <c r="D575" s="44" t="s">
        <v>1348</v>
      </c>
      <c r="E575" s="44">
        <v>4</v>
      </c>
      <c r="F575" s="64">
        <v>14.7626128640205</v>
      </c>
      <c r="G575" s="71">
        <v>15.215971099253183</v>
      </c>
      <c r="H575" s="71">
        <v>15.840053355405695</v>
      </c>
      <c r="I575" s="81">
        <v>0.45335823523268282</v>
      </c>
      <c r="J575" s="160">
        <v>3.0709891223769034E-2</v>
      </c>
      <c r="K575" s="81">
        <v>1.0774404913851949</v>
      </c>
      <c r="L575" s="160">
        <v>7.2984403324098293E-2</v>
      </c>
      <c r="M575" s="36"/>
      <c r="N575" s="59"/>
      <c r="O575" s="36"/>
    </row>
    <row r="576" spans="1:15" ht="14" x14ac:dyDescent="0.3">
      <c r="A576" s="93">
        <v>4</v>
      </c>
      <c r="B576" s="44" t="s">
        <v>685</v>
      </c>
      <c r="C576" s="43">
        <v>7122</v>
      </c>
      <c r="D576" s="44" t="s">
        <v>1349</v>
      </c>
      <c r="E576" s="44">
        <v>4</v>
      </c>
      <c r="F576" s="64">
        <v>71.006897428653943</v>
      </c>
      <c r="G576" s="71">
        <v>70.552223833712489</v>
      </c>
      <c r="H576" s="71">
        <v>73.834089704491774</v>
      </c>
      <c r="I576" s="81">
        <v>-0.45467359494145398</v>
      </c>
      <c r="J576" s="160">
        <v>-6.4032313959119696E-3</v>
      </c>
      <c r="K576" s="81">
        <v>2.8271922758378309</v>
      </c>
      <c r="L576" s="160">
        <v>3.9815741543679346E-2</v>
      </c>
      <c r="M576" s="36"/>
      <c r="N576" s="59"/>
      <c r="O576" s="36"/>
    </row>
    <row r="577" spans="1:15" ht="14" x14ac:dyDescent="0.3">
      <c r="A577" s="93">
        <v>4</v>
      </c>
      <c r="B577" s="44" t="s">
        <v>685</v>
      </c>
      <c r="C577" s="43">
        <v>7123</v>
      </c>
      <c r="D577" s="44" t="s">
        <v>1350</v>
      </c>
      <c r="E577" s="44">
        <v>4</v>
      </c>
      <c r="F577" s="64">
        <v>23.286453045035895</v>
      </c>
      <c r="G577" s="71">
        <v>23.148410024336297</v>
      </c>
      <c r="H577" s="71">
        <v>24.522325014906414</v>
      </c>
      <c r="I577" s="81">
        <v>-0.13804302069959817</v>
      </c>
      <c r="J577" s="160">
        <v>-5.9280398106411605E-3</v>
      </c>
      <c r="K577" s="81">
        <v>1.2358719698705194</v>
      </c>
      <c r="L577" s="160">
        <v>5.3072572601776238E-2</v>
      </c>
      <c r="M577" s="36"/>
      <c r="N577" s="59"/>
      <c r="O577" s="36"/>
    </row>
    <row r="578" spans="1:15" ht="14" x14ac:dyDescent="0.3">
      <c r="A578" s="93">
        <v>4</v>
      </c>
      <c r="B578" s="44" t="s">
        <v>685</v>
      </c>
      <c r="C578" s="43">
        <v>7129</v>
      </c>
      <c r="D578" s="44" t="s">
        <v>1351</v>
      </c>
      <c r="E578" s="44">
        <v>4</v>
      </c>
      <c r="F578" s="64">
        <v>26.595305587908786</v>
      </c>
      <c r="G578" s="71">
        <v>27.055856936520343</v>
      </c>
      <c r="H578" s="71">
        <v>28.205443127720418</v>
      </c>
      <c r="I578" s="81">
        <v>0.46055134861155622</v>
      </c>
      <c r="J578" s="160">
        <v>1.7317016609914034E-2</v>
      </c>
      <c r="K578" s="81">
        <v>1.6101375398116318</v>
      </c>
      <c r="L578" s="160">
        <v>6.0542171041781792E-2</v>
      </c>
      <c r="M578" s="36"/>
      <c r="N578" s="59"/>
      <c r="O578" s="36"/>
    </row>
    <row r="579" spans="1:15" ht="14" x14ac:dyDescent="0.3">
      <c r="A579" s="91">
        <v>2</v>
      </c>
      <c r="B579" s="40" t="s">
        <v>685</v>
      </c>
      <c r="C579" s="39">
        <v>72</v>
      </c>
      <c r="D579" s="40" t="s">
        <v>1352</v>
      </c>
      <c r="E579" s="44" t="s">
        <v>852</v>
      </c>
      <c r="F579" s="60">
        <v>163.9966189763135</v>
      </c>
      <c r="G579" s="72">
        <v>164.96647003739764</v>
      </c>
      <c r="H579" s="72">
        <v>170.46374147918257</v>
      </c>
      <c r="I579" s="79">
        <v>0.96985106108414243</v>
      </c>
      <c r="J579" s="152">
        <v>5.9138479020973689E-3</v>
      </c>
      <c r="K579" s="79">
        <v>6.4671225028690742</v>
      </c>
      <c r="L579" s="152">
        <v>3.9434486779286265E-2</v>
      </c>
      <c r="M579" s="36"/>
      <c r="N579" s="59"/>
      <c r="O579" s="36"/>
    </row>
    <row r="580" spans="1:15" ht="14.5" x14ac:dyDescent="0.35">
      <c r="A580" s="92">
        <v>3</v>
      </c>
      <c r="B580" s="62" t="s">
        <v>685</v>
      </c>
      <c r="C580" s="61">
        <v>721</v>
      </c>
      <c r="D580" s="62" t="s">
        <v>1352</v>
      </c>
      <c r="E580" s="44" t="s">
        <v>852</v>
      </c>
      <c r="F580" s="63">
        <v>163.9966189763135</v>
      </c>
      <c r="G580" s="70">
        <v>164.96647003739764</v>
      </c>
      <c r="H580" s="70">
        <v>170.46374147918257</v>
      </c>
      <c r="I580" s="80">
        <v>0.96985106108414243</v>
      </c>
      <c r="J580" s="159">
        <v>5.9138479020973689E-3</v>
      </c>
      <c r="K580" s="80">
        <v>6.4671225028690742</v>
      </c>
      <c r="L580" s="159">
        <v>3.9434486779286265E-2</v>
      </c>
      <c r="M580" s="36"/>
      <c r="N580" s="59"/>
      <c r="O580" s="36"/>
    </row>
    <row r="581" spans="1:15" ht="14" x14ac:dyDescent="0.3">
      <c r="A581" s="93">
        <v>4</v>
      </c>
      <c r="B581" s="44" t="s">
        <v>848</v>
      </c>
      <c r="C581" s="43">
        <v>7210</v>
      </c>
      <c r="D581" s="44" t="s">
        <v>1353</v>
      </c>
      <c r="E581" s="44">
        <v>4</v>
      </c>
      <c r="F581" s="64">
        <v>3.5439733688424013</v>
      </c>
      <c r="G581" s="71">
        <v>3.6343203379087816</v>
      </c>
      <c r="H581" s="71">
        <v>3.7583545982600932</v>
      </c>
      <c r="I581" s="81">
        <v>9.0346969066380289E-2</v>
      </c>
      <c r="J581" s="160">
        <v>2.5493128661937821E-2</v>
      </c>
      <c r="K581" s="81">
        <v>0.21438122941769189</v>
      </c>
      <c r="L581" s="160">
        <v>6.0491772117271039E-2</v>
      </c>
      <c r="M581" s="36"/>
      <c r="N581" s="59"/>
      <c r="O581" s="36"/>
    </row>
    <row r="582" spans="1:15" ht="14" x14ac:dyDescent="0.3">
      <c r="A582" s="93">
        <v>4</v>
      </c>
      <c r="B582" s="44" t="s">
        <v>685</v>
      </c>
      <c r="C582" s="43">
        <v>7211</v>
      </c>
      <c r="D582" s="44" t="s">
        <v>1354</v>
      </c>
      <c r="E582" s="44">
        <v>4</v>
      </c>
      <c r="F582" s="64">
        <v>17.693188133937046</v>
      </c>
      <c r="G582" s="71">
        <v>17.941685289635952</v>
      </c>
      <c r="H582" s="71">
        <v>18.671330833572384</v>
      </c>
      <c r="I582" s="81">
        <v>0.24849715569890662</v>
      </c>
      <c r="J582" s="160">
        <v>1.404479248272214E-2</v>
      </c>
      <c r="K582" s="81">
        <v>0.97814269963533818</v>
      </c>
      <c r="L582" s="160">
        <v>5.5283575364192226E-2</v>
      </c>
      <c r="M582" s="36"/>
      <c r="N582" s="59"/>
      <c r="O582" s="36"/>
    </row>
    <row r="583" spans="1:15" ht="14" x14ac:dyDescent="0.3">
      <c r="A583" s="93">
        <v>4</v>
      </c>
      <c r="B583" s="44" t="s">
        <v>685</v>
      </c>
      <c r="C583" s="43">
        <v>7212</v>
      </c>
      <c r="D583" s="44" t="s">
        <v>1355</v>
      </c>
      <c r="E583" s="44">
        <v>4</v>
      </c>
      <c r="F583" s="64">
        <v>55.674821291396903</v>
      </c>
      <c r="G583" s="71">
        <v>56.286332086844062</v>
      </c>
      <c r="H583" s="71">
        <v>58.044503232411927</v>
      </c>
      <c r="I583" s="81">
        <v>0.61151079544715969</v>
      </c>
      <c r="J583" s="160">
        <v>1.0983614877658414E-2</v>
      </c>
      <c r="K583" s="81">
        <v>2.3696819410150241</v>
      </c>
      <c r="L583" s="160">
        <v>4.256290161422023E-2</v>
      </c>
      <c r="M583" s="36"/>
      <c r="N583" s="59"/>
      <c r="O583" s="36"/>
    </row>
    <row r="584" spans="1:15" ht="14" x14ac:dyDescent="0.3">
      <c r="A584" s="93">
        <v>4</v>
      </c>
      <c r="B584" s="44" t="s">
        <v>685</v>
      </c>
      <c r="C584" s="43">
        <v>7213</v>
      </c>
      <c r="D584" s="44" t="s">
        <v>1356</v>
      </c>
      <c r="E584" s="44">
        <v>4</v>
      </c>
      <c r="F584" s="64">
        <v>73.897804130982919</v>
      </c>
      <c r="G584" s="71">
        <v>73.594278653327635</v>
      </c>
      <c r="H584" s="71">
        <v>75.972174873612417</v>
      </c>
      <c r="I584" s="81">
        <v>-0.3035254776552847</v>
      </c>
      <c r="J584" s="160">
        <v>-4.1073680229696758E-3</v>
      </c>
      <c r="K584" s="81">
        <v>2.0743707426294975</v>
      </c>
      <c r="L584" s="160">
        <v>2.8070803551249031E-2</v>
      </c>
      <c r="M584" s="36"/>
      <c r="N584" s="59"/>
      <c r="O584" s="36"/>
    </row>
    <row r="585" spans="1:15" ht="14" x14ac:dyDescent="0.3">
      <c r="A585" s="93">
        <v>4</v>
      </c>
      <c r="B585" s="44" t="s">
        <v>685</v>
      </c>
      <c r="C585" s="43">
        <v>7219</v>
      </c>
      <c r="D585" s="44" t="s">
        <v>1357</v>
      </c>
      <c r="E585" s="44">
        <v>4</v>
      </c>
      <c r="F585" s="64">
        <v>13.186832051154235</v>
      </c>
      <c r="G585" s="71">
        <v>13.50985366968122</v>
      </c>
      <c r="H585" s="71">
        <v>14.01737794132576</v>
      </c>
      <c r="I585" s="81">
        <v>0.32302161852698497</v>
      </c>
      <c r="J585" s="160">
        <v>2.4495771029305835E-2</v>
      </c>
      <c r="K585" s="81">
        <v>0.8305458901715248</v>
      </c>
      <c r="L585" s="160">
        <v>6.2982973237975498E-2</v>
      </c>
      <c r="M585" s="36"/>
      <c r="N585" s="59"/>
      <c r="O585" s="36"/>
    </row>
    <row r="586" spans="1:15" ht="14" x14ac:dyDescent="0.3">
      <c r="A586" s="91">
        <v>2</v>
      </c>
      <c r="B586" s="40" t="s">
        <v>685</v>
      </c>
      <c r="C586" s="39">
        <v>73</v>
      </c>
      <c r="D586" s="40" t="s">
        <v>1358</v>
      </c>
      <c r="E586" s="44" t="s">
        <v>852</v>
      </c>
      <c r="F586" s="60">
        <v>383.84083455886196</v>
      </c>
      <c r="G586" s="72">
        <v>406.68028794083205</v>
      </c>
      <c r="H586" s="72">
        <v>427.94276715975576</v>
      </c>
      <c r="I586" s="79">
        <v>22.839453381970088</v>
      </c>
      <c r="J586" s="152">
        <v>5.9502406533215348E-2</v>
      </c>
      <c r="K586" s="79">
        <v>44.101932600893804</v>
      </c>
      <c r="L586" s="152">
        <v>0.11489640660973174</v>
      </c>
      <c r="M586" s="36"/>
      <c r="N586" s="59"/>
      <c r="O586" s="36"/>
    </row>
    <row r="587" spans="1:15" ht="14.5" x14ac:dyDescent="0.35">
      <c r="A587" s="92">
        <v>3</v>
      </c>
      <c r="B587" s="62" t="s">
        <v>848</v>
      </c>
      <c r="C587" s="61">
        <v>730</v>
      </c>
      <c r="D587" s="62" t="s">
        <v>1359</v>
      </c>
      <c r="E587" s="44" t="s">
        <v>852</v>
      </c>
      <c r="F587" s="63">
        <v>2.131436377977999</v>
      </c>
      <c r="G587" s="70">
        <v>2.2405669967800885</v>
      </c>
      <c r="H587" s="70">
        <v>2.3548879822277677</v>
      </c>
      <c r="I587" s="80">
        <v>0.10913061880208952</v>
      </c>
      <c r="J587" s="159">
        <v>5.1200504940999876E-2</v>
      </c>
      <c r="K587" s="80">
        <v>0.22345160424976873</v>
      </c>
      <c r="L587" s="159">
        <v>0.10483615957692684</v>
      </c>
      <c r="M587" s="36"/>
      <c r="N587" s="59"/>
      <c r="O587" s="36"/>
    </row>
    <row r="588" spans="1:15" ht="14" x14ac:dyDescent="0.3">
      <c r="A588" s="93">
        <v>4</v>
      </c>
      <c r="B588" s="44" t="s">
        <v>848</v>
      </c>
      <c r="C588" s="43">
        <v>7300</v>
      </c>
      <c r="D588" s="44" t="s">
        <v>1359</v>
      </c>
      <c r="E588" s="44">
        <v>4</v>
      </c>
      <c r="F588" s="64">
        <v>2.131436377977999</v>
      </c>
      <c r="G588" s="71">
        <v>2.2405669967800885</v>
      </c>
      <c r="H588" s="71">
        <v>2.3548879822277677</v>
      </c>
      <c r="I588" s="81">
        <v>0.10913061880208952</v>
      </c>
      <c r="J588" s="160">
        <v>5.1200504940999876E-2</v>
      </c>
      <c r="K588" s="81">
        <v>0.22345160424976873</v>
      </c>
      <c r="L588" s="160">
        <v>0.10483615957692684</v>
      </c>
      <c r="M588" s="36"/>
      <c r="N588" s="59"/>
      <c r="O588" s="36"/>
    </row>
    <row r="589" spans="1:15" ht="14.5" x14ac:dyDescent="0.35">
      <c r="A589" s="92">
        <v>3</v>
      </c>
      <c r="B589" s="62" t="s">
        <v>685</v>
      </c>
      <c r="C589" s="61">
        <v>731</v>
      </c>
      <c r="D589" s="62" t="s">
        <v>1360</v>
      </c>
      <c r="E589" s="44" t="s">
        <v>852</v>
      </c>
      <c r="F589" s="63">
        <v>108.22556460619982</v>
      </c>
      <c r="G589" s="70">
        <v>113.14870314541307</v>
      </c>
      <c r="H589" s="70">
        <v>118.48105928151269</v>
      </c>
      <c r="I589" s="80">
        <v>4.923138539213241</v>
      </c>
      <c r="J589" s="159">
        <v>4.5489608274413278E-2</v>
      </c>
      <c r="K589" s="80">
        <v>10.25549467531286</v>
      </c>
      <c r="L589" s="159">
        <v>9.4760371199074003E-2</v>
      </c>
      <c r="M589" s="36"/>
      <c r="N589" s="59"/>
      <c r="O589" s="36"/>
    </row>
    <row r="590" spans="1:15" ht="14" x14ac:dyDescent="0.3">
      <c r="A590" s="93">
        <v>4</v>
      </c>
      <c r="B590" s="44" t="s">
        <v>848</v>
      </c>
      <c r="C590" s="43">
        <v>7310</v>
      </c>
      <c r="D590" s="44" t="s">
        <v>1361</v>
      </c>
      <c r="E590" s="44">
        <v>4</v>
      </c>
      <c r="F590" s="64">
        <v>0.10234010352302332</v>
      </c>
      <c r="G590" s="71">
        <v>0.10808760354617838</v>
      </c>
      <c r="H590" s="71">
        <v>0.11433133087150223</v>
      </c>
      <c r="I590" s="81">
        <v>5.7475000231550638E-3</v>
      </c>
      <c r="J590" s="160">
        <v>5.6160779843866998E-2</v>
      </c>
      <c r="K590" s="81">
        <v>1.1991227348478906E-2</v>
      </c>
      <c r="L590" s="160">
        <v>0.11717036563072525</v>
      </c>
      <c r="M590" s="36"/>
      <c r="N590" s="59"/>
      <c r="O590" s="36"/>
    </row>
    <row r="591" spans="1:15" ht="14" x14ac:dyDescent="0.3">
      <c r="A591" s="93">
        <v>4</v>
      </c>
      <c r="B591" s="44" t="s">
        <v>685</v>
      </c>
      <c r="C591" s="43">
        <v>7311</v>
      </c>
      <c r="D591" s="44" t="s">
        <v>1362</v>
      </c>
      <c r="E591" s="44">
        <v>4</v>
      </c>
      <c r="F591" s="64">
        <v>55.514152464878912</v>
      </c>
      <c r="G591" s="71">
        <v>58.067126333605621</v>
      </c>
      <c r="H591" s="71">
        <v>60.944439971279891</v>
      </c>
      <c r="I591" s="81">
        <v>2.5529738687267098</v>
      </c>
      <c r="J591" s="160">
        <v>4.5987802305760689E-2</v>
      </c>
      <c r="K591" s="81">
        <v>5.4302875064009797</v>
      </c>
      <c r="L591" s="160">
        <v>9.7818074586231971E-2</v>
      </c>
      <c r="M591" s="36"/>
      <c r="N591" s="59"/>
      <c r="O591" s="36"/>
    </row>
    <row r="592" spans="1:15" ht="14" x14ac:dyDescent="0.3">
      <c r="A592" s="93">
        <v>4</v>
      </c>
      <c r="B592" s="44" t="s">
        <v>685</v>
      </c>
      <c r="C592" s="43">
        <v>7312</v>
      </c>
      <c r="D592" s="44" t="s">
        <v>1363</v>
      </c>
      <c r="E592" s="44">
        <v>4</v>
      </c>
      <c r="F592" s="64">
        <v>38.181616182618228</v>
      </c>
      <c r="G592" s="71">
        <v>39.958982236706618</v>
      </c>
      <c r="H592" s="71">
        <v>41.930694975711134</v>
      </c>
      <c r="I592" s="81">
        <v>1.7773660540883895</v>
      </c>
      <c r="J592" s="160">
        <v>4.655030959369167E-2</v>
      </c>
      <c r="K592" s="81">
        <v>3.7490787930929059</v>
      </c>
      <c r="L592" s="160">
        <v>9.8190678340107432E-2</v>
      </c>
      <c r="M592" s="36"/>
      <c r="N592" s="59"/>
      <c r="O592" s="36"/>
    </row>
    <row r="593" spans="1:15" ht="14" x14ac:dyDescent="0.3">
      <c r="A593" s="93">
        <v>4</v>
      </c>
      <c r="B593" s="44" t="s">
        <v>685</v>
      </c>
      <c r="C593" s="43">
        <v>7313</v>
      </c>
      <c r="D593" s="44" t="s">
        <v>1364</v>
      </c>
      <c r="E593" s="44">
        <v>4</v>
      </c>
      <c r="F593" s="64">
        <v>14.427455855179666</v>
      </c>
      <c r="G593" s="71">
        <v>15.014506971554642</v>
      </c>
      <c r="H593" s="71">
        <v>15.491593003650161</v>
      </c>
      <c r="I593" s="81">
        <v>0.58705111637497609</v>
      </c>
      <c r="J593" s="160">
        <v>4.0689857052254731E-2</v>
      </c>
      <c r="K593" s="81">
        <v>1.0641371484704951</v>
      </c>
      <c r="L593" s="160">
        <v>7.3757782325042112E-2</v>
      </c>
      <c r="M593" s="36"/>
      <c r="N593" s="59"/>
      <c r="O593" s="36"/>
    </row>
    <row r="594" spans="1:15" ht="14.5" x14ac:dyDescent="0.35">
      <c r="A594" s="92">
        <v>3</v>
      </c>
      <c r="B594" s="62" t="s">
        <v>685</v>
      </c>
      <c r="C594" s="61">
        <v>732</v>
      </c>
      <c r="D594" s="62" t="s">
        <v>1365</v>
      </c>
      <c r="E594" s="44" t="s">
        <v>852</v>
      </c>
      <c r="F594" s="63">
        <v>88.261786520591841</v>
      </c>
      <c r="G594" s="70">
        <v>104.11700532707864</v>
      </c>
      <c r="H594" s="70">
        <v>113.5292197378587</v>
      </c>
      <c r="I594" s="80">
        <v>15.855218806486803</v>
      </c>
      <c r="J594" s="159">
        <v>0.17963854383105787</v>
      </c>
      <c r="K594" s="80">
        <v>25.267433217266856</v>
      </c>
      <c r="L594" s="159">
        <v>0.28627828886481771</v>
      </c>
      <c r="M594" s="36"/>
      <c r="N594" s="59"/>
      <c r="O594" s="36"/>
    </row>
    <row r="595" spans="1:15" ht="14" x14ac:dyDescent="0.3">
      <c r="A595" s="93">
        <v>4</v>
      </c>
      <c r="B595" s="44" t="s">
        <v>685</v>
      </c>
      <c r="C595" s="43">
        <v>7321</v>
      </c>
      <c r="D595" s="44" t="s">
        <v>1365</v>
      </c>
      <c r="E595" s="44">
        <v>4</v>
      </c>
      <c r="F595" s="64">
        <v>88.261786520591841</v>
      </c>
      <c r="G595" s="71">
        <v>104.11700532707864</v>
      </c>
      <c r="H595" s="71">
        <v>113.5292197378587</v>
      </c>
      <c r="I595" s="81">
        <v>15.855218806486803</v>
      </c>
      <c r="J595" s="160">
        <v>0.17963854383105787</v>
      </c>
      <c r="K595" s="81">
        <v>25.267433217266856</v>
      </c>
      <c r="L595" s="160">
        <v>0.28627828886481771</v>
      </c>
      <c r="M595" s="36"/>
      <c r="N595" s="59"/>
      <c r="O595" s="36"/>
    </row>
    <row r="596" spans="1:15" ht="14.5" x14ac:dyDescent="0.35">
      <c r="A596" s="92">
        <v>3</v>
      </c>
      <c r="B596" s="62" t="s">
        <v>685</v>
      </c>
      <c r="C596" s="61">
        <v>733</v>
      </c>
      <c r="D596" s="62" t="s">
        <v>1366</v>
      </c>
      <c r="E596" s="44" t="s">
        <v>852</v>
      </c>
      <c r="F596" s="63">
        <v>185.22204705409229</v>
      </c>
      <c r="G596" s="70">
        <v>187.17401247156025</v>
      </c>
      <c r="H596" s="70">
        <v>193.5776001581566</v>
      </c>
      <c r="I596" s="80">
        <v>1.9519654174679602</v>
      </c>
      <c r="J596" s="159">
        <v>1.0538515519688148E-2</v>
      </c>
      <c r="K596" s="80">
        <v>8.3555531040643132</v>
      </c>
      <c r="L596" s="159">
        <v>4.5111007231359197E-2</v>
      </c>
      <c r="M596" s="36"/>
      <c r="N596" s="59"/>
      <c r="O596" s="36"/>
    </row>
    <row r="597" spans="1:15" ht="14" x14ac:dyDescent="0.3">
      <c r="A597" s="93">
        <v>4</v>
      </c>
      <c r="B597" s="44" t="s">
        <v>685</v>
      </c>
      <c r="C597" s="43">
        <v>7331</v>
      </c>
      <c r="D597" s="44" t="s">
        <v>1366</v>
      </c>
      <c r="E597" s="44">
        <v>4</v>
      </c>
      <c r="F597" s="64">
        <v>185.22204705409229</v>
      </c>
      <c r="G597" s="71">
        <v>187.17401247156025</v>
      </c>
      <c r="H597" s="71">
        <v>193.5776001581566</v>
      </c>
      <c r="I597" s="81">
        <v>1.9519654174679602</v>
      </c>
      <c r="J597" s="160">
        <v>1.0538515519688148E-2</v>
      </c>
      <c r="K597" s="81">
        <v>8.3555531040643132</v>
      </c>
      <c r="L597" s="160">
        <v>4.5111007231359197E-2</v>
      </c>
      <c r="M597" s="36"/>
      <c r="N597" s="59"/>
      <c r="O597" s="36"/>
    </row>
    <row r="598" spans="1:15" ht="14" x14ac:dyDescent="0.3">
      <c r="A598" s="91">
        <v>2</v>
      </c>
      <c r="B598" s="40" t="s">
        <v>685</v>
      </c>
      <c r="C598" s="39">
        <v>74</v>
      </c>
      <c r="D598" s="40" t="s">
        <v>1367</v>
      </c>
      <c r="E598" s="44" t="s">
        <v>852</v>
      </c>
      <c r="F598" s="60">
        <v>173.39749897707435</v>
      </c>
      <c r="G598" s="72">
        <v>188.96409605784834</v>
      </c>
      <c r="H598" s="72">
        <v>200.93161664477557</v>
      </c>
      <c r="I598" s="79">
        <v>15.566597080773988</v>
      </c>
      <c r="J598" s="152">
        <v>8.9774057714823927E-2</v>
      </c>
      <c r="K598" s="79">
        <v>27.534117667701224</v>
      </c>
      <c r="L598" s="152">
        <v>0.1587918962507161</v>
      </c>
      <c r="M598" s="36"/>
      <c r="N598" s="59"/>
      <c r="O598" s="36"/>
    </row>
    <row r="599" spans="1:15" ht="14.5" x14ac:dyDescent="0.35">
      <c r="A599" s="92">
        <v>3</v>
      </c>
      <c r="B599" s="62" t="s">
        <v>685</v>
      </c>
      <c r="C599" s="61">
        <v>741</v>
      </c>
      <c r="D599" s="62" t="s">
        <v>1367</v>
      </c>
      <c r="E599" s="44" t="s">
        <v>852</v>
      </c>
      <c r="F599" s="63">
        <v>173.39749897707435</v>
      </c>
      <c r="G599" s="70">
        <v>188.96409605784834</v>
      </c>
      <c r="H599" s="70">
        <v>200.93161664477557</v>
      </c>
      <c r="I599" s="80">
        <v>15.566597080773988</v>
      </c>
      <c r="J599" s="159">
        <v>8.9774057714823927E-2</v>
      </c>
      <c r="K599" s="80">
        <v>27.534117667701224</v>
      </c>
      <c r="L599" s="159">
        <v>0.1587918962507161</v>
      </c>
      <c r="M599" s="36"/>
      <c r="N599" s="59"/>
      <c r="O599" s="36"/>
    </row>
    <row r="600" spans="1:15" ht="14" x14ac:dyDescent="0.3">
      <c r="A600" s="93">
        <v>4</v>
      </c>
      <c r="B600" s="44" t="s">
        <v>685</v>
      </c>
      <c r="C600" s="43">
        <v>7411</v>
      </c>
      <c r="D600" s="44" t="s">
        <v>1367</v>
      </c>
      <c r="E600" s="44">
        <v>4</v>
      </c>
      <c r="F600" s="64">
        <v>173.39749897707435</v>
      </c>
      <c r="G600" s="71">
        <v>188.96409605784834</v>
      </c>
      <c r="H600" s="71">
        <v>200.93161664477557</v>
      </c>
      <c r="I600" s="81">
        <v>15.566597080773988</v>
      </c>
      <c r="J600" s="160">
        <v>8.9774057714823927E-2</v>
      </c>
      <c r="K600" s="81">
        <v>27.534117667701224</v>
      </c>
      <c r="L600" s="160">
        <v>0.1587918962507161</v>
      </c>
      <c r="M600" s="36"/>
      <c r="N600" s="59"/>
      <c r="O600" s="36"/>
    </row>
    <row r="601" spans="1:15" ht="14" x14ac:dyDescent="0.3">
      <c r="A601" s="94">
        <v>1</v>
      </c>
      <c r="B601" s="50" t="s">
        <v>685</v>
      </c>
      <c r="C601" s="49">
        <v>8</v>
      </c>
      <c r="D601" s="50" t="s">
        <v>49</v>
      </c>
      <c r="E601" s="44" t="s">
        <v>852</v>
      </c>
      <c r="F601" s="65">
        <v>1217.8800855611862</v>
      </c>
      <c r="G601" s="73">
        <v>1227.9255114335417</v>
      </c>
      <c r="H601" s="73">
        <v>1272.4390546572813</v>
      </c>
      <c r="I601" s="82">
        <v>10.045425872355509</v>
      </c>
      <c r="J601" s="154">
        <v>8.2482881454840774E-3</v>
      </c>
      <c r="K601" s="82">
        <v>54.558969096095097</v>
      </c>
      <c r="L601" s="154">
        <v>4.4798309573273687E-2</v>
      </c>
      <c r="M601" s="36"/>
      <c r="N601" s="59"/>
      <c r="O601" s="36"/>
    </row>
    <row r="602" spans="1:15" ht="14" x14ac:dyDescent="0.3">
      <c r="A602" s="91">
        <v>2</v>
      </c>
      <c r="B602" s="40" t="s">
        <v>848</v>
      </c>
      <c r="C602" s="39">
        <v>80</v>
      </c>
      <c r="D602" s="40" t="s">
        <v>1368</v>
      </c>
      <c r="E602" s="44" t="s">
        <v>852</v>
      </c>
      <c r="F602" s="60">
        <v>6.9903209106779256</v>
      </c>
      <c r="G602" s="72">
        <v>7.0133721706158028</v>
      </c>
      <c r="H602" s="72">
        <v>7.2493873825091457</v>
      </c>
      <c r="I602" s="79">
        <v>2.3051259937877155E-2</v>
      </c>
      <c r="J602" s="152">
        <v>3.2975968102788608E-3</v>
      </c>
      <c r="K602" s="79">
        <v>0.25906647183122011</v>
      </c>
      <c r="L602" s="152">
        <v>3.7060740864627288E-2</v>
      </c>
      <c r="M602" s="36"/>
      <c r="N602" s="59"/>
      <c r="O602" s="36"/>
    </row>
    <row r="603" spans="1:15" ht="14.5" x14ac:dyDescent="0.35">
      <c r="A603" s="92">
        <v>3</v>
      </c>
      <c r="B603" s="62" t="s">
        <v>848</v>
      </c>
      <c r="C603" s="61">
        <v>800</v>
      </c>
      <c r="D603" s="62" t="s">
        <v>1368</v>
      </c>
      <c r="E603" s="44" t="s">
        <v>852</v>
      </c>
      <c r="F603" s="63">
        <v>6.9903209106779256</v>
      </c>
      <c r="G603" s="70">
        <v>7.0133721706158028</v>
      </c>
      <c r="H603" s="70">
        <v>7.2493873825091457</v>
      </c>
      <c r="I603" s="80">
        <v>2.3051259937877155E-2</v>
      </c>
      <c r="J603" s="159">
        <v>3.2975968102788608E-3</v>
      </c>
      <c r="K603" s="80">
        <v>0.25906647183122011</v>
      </c>
      <c r="L603" s="159">
        <v>3.7060740864627288E-2</v>
      </c>
      <c r="M603" s="36"/>
      <c r="N603" s="59"/>
      <c r="O603" s="36"/>
    </row>
    <row r="604" spans="1:15" ht="14" x14ac:dyDescent="0.3">
      <c r="A604" s="93">
        <v>4</v>
      </c>
      <c r="B604" s="44" t="s">
        <v>848</v>
      </c>
      <c r="C604" s="43">
        <v>8000</v>
      </c>
      <c r="D604" s="44" t="s">
        <v>1368</v>
      </c>
      <c r="E604" s="44">
        <v>5</v>
      </c>
      <c r="F604" s="64">
        <v>6.9903209106779256</v>
      </c>
      <c r="G604" s="71">
        <v>7.0133721706158028</v>
      </c>
      <c r="H604" s="71">
        <v>7.2493873825091457</v>
      </c>
      <c r="I604" s="81">
        <v>2.3051259937877155E-2</v>
      </c>
      <c r="J604" s="160">
        <v>3.2975968102788608E-3</v>
      </c>
      <c r="K604" s="81">
        <v>0.25906647183122011</v>
      </c>
      <c r="L604" s="160">
        <v>3.7060740864627288E-2</v>
      </c>
      <c r="M604" s="36"/>
      <c r="N604" s="59"/>
      <c r="O604" s="36"/>
    </row>
    <row r="605" spans="1:15" ht="14" x14ac:dyDescent="0.3">
      <c r="A605" s="91">
        <v>2</v>
      </c>
      <c r="B605" s="40" t="s">
        <v>685</v>
      </c>
      <c r="C605" s="39">
        <v>81</v>
      </c>
      <c r="D605" s="40" t="s">
        <v>1369</v>
      </c>
      <c r="E605" s="44" t="s">
        <v>852</v>
      </c>
      <c r="F605" s="60">
        <v>275.14282474296061</v>
      </c>
      <c r="G605" s="72">
        <v>273.52880329021559</v>
      </c>
      <c r="H605" s="72">
        <v>282.93352924113657</v>
      </c>
      <c r="I605" s="79">
        <v>-1.6140214527450212</v>
      </c>
      <c r="J605" s="152">
        <v>-5.8661222739602231E-3</v>
      </c>
      <c r="K605" s="79">
        <v>7.7907044981759555</v>
      </c>
      <c r="L605" s="152">
        <v>2.8315128717072823E-2</v>
      </c>
      <c r="M605" s="36"/>
      <c r="N605" s="59"/>
      <c r="O605" s="36"/>
    </row>
    <row r="606" spans="1:15" ht="14.5" x14ac:dyDescent="0.35">
      <c r="A606" s="92">
        <v>3</v>
      </c>
      <c r="B606" s="62" t="s">
        <v>685</v>
      </c>
      <c r="C606" s="61">
        <v>811</v>
      </c>
      <c r="D606" s="62" t="s">
        <v>1369</v>
      </c>
      <c r="E606" s="44" t="s">
        <v>852</v>
      </c>
      <c r="F606" s="63">
        <v>275.14282474296061</v>
      </c>
      <c r="G606" s="70">
        <v>273.52880329021559</v>
      </c>
      <c r="H606" s="70">
        <v>282.93352924113657</v>
      </c>
      <c r="I606" s="80">
        <v>-1.6140214527450212</v>
      </c>
      <c r="J606" s="159">
        <v>-5.8661222739602231E-3</v>
      </c>
      <c r="K606" s="80">
        <v>7.7907044981759555</v>
      </c>
      <c r="L606" s="159">
        <v>2.8315128717072823E-2</v>
      </c>
      <c r="M606" s="36"/>
      <c r="N606" s="59"/>
      <c r="O606" s="36"/>
    </row>
    <row r="607" spans="1:15" ht="14" x14ac:dyDescent="0.3">
      <c r="A607" s="93">
        <v>4</v>
      </c>
      <c r="B607" s="44" t="s">
        <v>848</v>
      </c>
      <c r="C607" s="43">
        <v>8110</v>
      </c>
      <c r="D607" s="44" t="s">
        <v>1370</v>
      </c>
      <c r="E607" s="44">
        <v>5</v>
      </c>
      <c r="F607" s="64">
        <v>13.427436267109746</v>
      </c>
      <c r="G607" s="71">
        <v>13.53168263500339</v>
      </c>
      <c r="H607" s="71">
        <v>14.035224832270311</v>
      </c>
      <c r="I607" s="81">
        <v>0.10424636789364428</v>
      </c>
      <c r="J607" s="160">
        <v>7.7636836861399439E-3</v>
      </c>
      <c r="K607" s="81">
        <v>0.60778856516056479</v>
      </c>
      <c r="L607" s="160">
        <v>4.526467696959631E-2</v>
      </c>
      <c r="M607" s="36"/>
      <c r="N607" s="59"/>
      <c r="O607" s="36"/>
    </row>
    <row r="608" spans="1:15" ht="14" x14ac:dyDescent="0.3">
      <c r="A608" s="93">
        <v>4</v>
      </c>
      <c r="B608" s="44" t="s">
        <v>685</v>
      </c>
      <c r="C608" s="43">
        <v>8111</v>
      </c>
      <c r="D608" s="44" t="s">
        <v>1371</v>
      </c>
      <c r="E608" s="44">
        <v>5</v>
      </c>
      <c r="F608" s="64">
        <v>17.968602185272395</v>
      </c>
      <c r="G608" s="71">
        <v>17.596022068358607</v>
      </c>
      <c r="H608" s="71">
        <v>17.986335937413141</v>
      </c>
      <c r="I608" s="81">
        <v>-0.37258011691378812</v>
      </c>
      <c r="J608" s="160">
        <v>-2.0735064034038568E-2</v>
      </c>
      <c r="K608" s="81">
        <v>1.7733752140745906E-2</v>
      </c>
      <c r="L608" s="160">
        <v>9.8692997696157424E-4</v>
      </c>
      <c r="M608" s="36"/>
      <c r="N608" s="59"/>
      <c r="O608" s="36"/>
    </row>
    <row r="609" spans="1:15" ht="14" x14ac:dyDescent="0.3">
      <c r="A609" s="93">
        <v>4</v>
      </c>
      <c r="B609" s="44" t="s">
        <v>685</v>
      </c>
      <c r="C609" s="43">
        <v>8112</v>
      </c>
      <c r="D609" s="44" t="s">
        <v>1372</v>
      </c>
      <c r="E609" s="44">
        <v>5</v>
      </c>
      <c r="F609" s="64">
        <v>149.10072538496726</v>
      </c>
      <c r="G609" s="71">
        <v>148.26929615893684</v>
      </c>
      <c r="H609" s="71">
        <v>153.29419835488136</v>
      </c>
      <c r="I609" s="81">
        <v>-0.8314292260304228</v>
      </c>
      <c r="J609" s="160">
        <v>-5.5762922942442505E-3</v>
      </c>
      <c r="K609" s="81">
        <v>4.1934729699140973</v>
      </c>
      <c r="L609" s="160">
        <v>2.8125101062297812E-2</v>
      </c>
      <c r="M609" s="36"/>
      <c r="N609" s="59"/>
      <c r="O609" s="36"/>
    </row>
    <row r="610" spans="1:15" ht="14" x14ac:dyDescent="0.3">
      <c r="A610" s="93">
        <v>4</v>
      </c>
      <c r="B610" s="44" t="s">
        <v>685</v>
      </c>
      <c r="C610" s="43">
        <v>8113</v>
      </c>
      <c r="D610" s="44" t="s">
        <v>1373</v>
      </c>
      <c r="E610" s="44">
        <v>5</v>
      </c>
      <c r="F610" s="64">
        <v>35.50220549851025</v>
      </c>
      <c r="G610" s="71">
        <v>35.520686016445353</v>
      </c>
      <c r="H610" s="71">
        <v>36.673153091519019</v>
      </c>
      <c r="I610" s="81">
        <v>1.848051793510308E-2</v>
      </c>
      <c r="J610" s="160">
        <v>5.2054563021099859E-4</v>
      </c>
      <c r="K610" s="81">
        <v>1.1709475930087692</v>
      </c>
      <c r="L610" s="160">
        <v>3.2982390152011827E-2</v>
      </c>
      <c r="M610" s="36"/>
      <c r="N610" s="59"/>
      <c r="O610" s="36"/>
    </row>
    <row r="611" spans="1:15" ht="14" x14ac:dyDescent="0.3">
      <c r="A611" s="93">
        <v>4</v>
      </c>
      <c r="B611" s="44" t="s">
        <v>685</v>
      </c>
      <c r="C611" s="43">
        <v>8114</v>
      </c>
      <c r="D611" s="44" t="s">
        <v>1374</v>
      </c>
      <c r="E611" s="44">
        <v>5</v>
      </c>
      <c r="F611" s="64">
        <v>33.121753698843435</v>
      </c>
      <c r="G611" s="71">
        <v>32.676499581574568</v>
      </c>
      <c r="H611" s="71">
        <v>34.056115364886594</v>
      </c>
      <c r="I611" s="81">
        <v>-0.44525411726886688</v>
      </c>
      <c r="J611" s="160">
        <v>-1.344295115884569E-2</v>
      </c>
      <c r="K611" s="81">
        <v>0.93436166604315929</v>
      </c>
      <c r="L611" s="160">
        <v>2.820990924993759E-2</v>
      </c>
      <c r="M611" s="36"/>
      <c r="N611" s="59"/>
      <c r="O611" s="36"/>
    </row>
    <row r="612" spans="1:15" ht="14" x14ac:dyDescent="0.3">
      <c r="A612" s="93">
        <v>4</v>
      </c>
      <c r="B612" s="44" t="s">
        <v>685</v>
      </c>
      <c r="C612" s="43">
        <v>8115</v>
      </c>
      <c r="D612" s="44" t="s">
        <v>1375</v>
      </c>
      <c r="E612" s="44">
        <v>5</v>
      </c>
      <c r="F612" s="64">
        <v>13.313231265341292</v>
      </c>
      <c r="G612" s="71">
        <v>13.326602391411186</v>
      </c>
      <c r="H612" s="71">
        <v>13.926910126339417</v>
      </c>
      <c r="I612" s="81">
        <v>1.3371126069893435E-2</v>
      </c>
      <c r="J612" s="160">
        <v>1.0043486666307885E-3</v>
      </c>
      <c r="K612" s="81">
        <v>0.61367886099812452</v>
      </c>
      <c r="L612" s="160">
        <v>4.6095410555642667E-2</v>
      </c>
      <c r="M612" s="36"/>
      <c r="N612" s="59"/>
      <c r="O612" s="36"/>
    </row>
    <row r="613" spans="1:15" ht="14" x14ac:dyDescent="0.3">
      <c r="A613" s="93">
        <v>4</v>
      </c>
      <c r="B613" s="44" t="s">
        <v>685</v>
      </c>
      <c r="C613" s="43">
        <v>8116</v>
      </c>
      <c r="D613" s="44" t="s">
        <v>1376</v>
      </c>
      <c r="E613" s="44">
        <v>5</v>
      </c>
      <c r="F613" s="64">
        <v>12.708870442916227</v>
      </c>
      <c r="G613" s="71">
        <v>12.608014438485695</v>
      </c>
      <c r="H613" s="71">
        <v>12.961591533826697</v>
      </c>
      <c r="I613" s="81">
        <v>-0.10085600443053266</v>
      </c>
      <c r="J613" s="160">
        <v>-7.9358747800242161E-3</v>
      </c>
      <c r="K613" s="81">
        <v>0.25272109091046957</v>
      </c>
      <c r="L613" s="160">
        <v>1.9885409332450352E-2</v>
      </c>
      <c r="M613" s="36"/>
      <c r="N613" s="59"/>
      <c r="O613" s="36"/>
    </row>
    <row r="614" spans="1:15" ht="14" x14ac:dyDescent="0.3">
      <c r="A614" s="91">
        <v>2</v>
      </c>
      <c r="B614" s="40" t="s">
        <v>685</v>
      </c>
      <c r="C614" s="39">
        <v>82</v>
      </c>
      <c r="D614" s="40" t="s">
        <v>1377</v>
      </c>
      <c r="E614" s="44" t="s">
        <v>852</v>
      </c>
      <c r="F614" s="60">
        <v>189.66573590537405</v>
      </c>
      <c r="G614" s="72">
        <v>193.0287794625086</v>
      </c>
      <c r="H614" s="72">
        <v>198.94763969277798</v>
      </c>
      <c r="I614" s="79">
        <v>3.3630435571345458</v>
      </c>
      <c r="J614" s="152">
        <v>1.773142387095367E-2</v>
      </c>
      <c r="K614" s="79">
        <v>9.2819037874039338</v>
      </c>
      <c r="L614" s="152">
        <v>4.8938221461544043E-2</v>
      </c>
      <c r="M614" s="36"/>
      <c r="N614" s="59"/>
      <c r="O614" s="36"/>
    </row>
    <row r="615" spans="1:15" ht="14.5" x14ac:dyDescent="0.35">
      <c r="A615" s="92">
        <v>3</v>
      </c>
      <c r="B615" s="62" t="s">
        <v>685</v>
      </c>
      <c r="C615" s="61">
        <v>821</v>
      </c>
      <c r="D615" s="62" t="s">
        <v>1377</v>
      </c>
      <c r="E615" s="44" t="s">
        <v>852</v>
      </c>
      <c r="F615" s="63">
        <v>189.66573590537405</v>
      </c>
      <c r="G615" s="70">
        <v>193.0287794625086</v>
      </c>
      <c r="H615" s="70">
        <v>198.94763969277798</v>
      </c>
      <c r="I615" s="80">
        <v>3.3630435571345458</v>
      </c>
      <c r="J615" s="159">
        <v>1.773142387095367E-2</v>
      </c>
      <c r="K615" s="80">
        <v>9.2819037874039338</v>
      </c>
      <c r="L615" s="159">
        <v>4.8938221461544043E-2</v>
      </c>
      <c r="M615" s="36"/>
      <c r="N615" s="59"/>
      <c r="O615" s="36"/>
    </row>
    <row r="616" spans="1:15" ht="14" x14ac:dyDescent="0.3">
      <c r="A616" s="93">
        <v>4</v>
      </c>
      <c r="B616" s="44" t="s">
        <v>848</v>
      </c>
      <c r="C616" s="43">
        <v>8210</v>
      </c>
      <c r="D616" s="44" t="s">
        <v>1378</v>
      </c>
      <c r="E616" s="44">
        <v>5</v>
      </c>
      <c r="F616" s="64">
        <v>0.43055396484468</v>
      </c>
      <c r="G616" s="71">
        <v>0.4398756278845295</v>
      </c>
      <c r="H616" s="71">
        <v>0.45301824622647019</v>
      </c>
      <c r="I616" s="81">
        <v>9.3216630398494926E-3</v>
      </c>
      <c r="J616" s="160">
        <v>2.1650394145626306E-2</v>
      </c>
      <c r="K616" s="81">
        <v>2.2464281381790185E-2</v>
      </c>
      <c r="L616" s="160">
        <v>5.2175297909273749E-2</v>
      </c>
      <c r="M616" s="36"/>
      <c r="N616" s="59"/>
      <c r="O616" s="36"/>
    </row>
    <row r="617" spans="1:15" ht="14" x14ac:dyDescent="0.3">
      <c r="A617" s="93">
        <v>4</v>
      </c>
      <c r="B617" s="44" t="s">
        <v>685</v>
      </c>
      <c r="C617" s="43">
        <v>8211</v>
      </c>
      <c r="D617" s="44" t="s">
        <v>1379</v>
      </c>
      <c r="E617" s="44">
        <v>5</v>
      </c>
      <c r="F617" s="64">
        <v>70.236934773428828</v>
      </c>
      <c r="G617" s="71">
        <v>72.004657132465908</v>
      </c>
      <c r="H617" s="71">
        <v>74.28111680068514</v>
      </c>
      <c r="I617" s="81">
        <v>1.7677223590370801</v>
      </c>
      <c r="J617" s="160">
        <v>2.5167988391569349E-2</v>
      </c>
      <c r="K617" s="81">
        <v>4.044182027256312</v>
      </c>
      <c r="L617" s="160">
        <v>5.7579136109827081E-2</v>
      </c>
      <c r="M617" s="36"/>
      <c r="N617" s="59"/>
      <c r="O617" s="36"/>
    </row>
    <row r="618" spans="1:15" ht="14" x14ac:dyDescent="0.3">
      <c r="A618" s="93">
        <v>4</v>
      </c>
      <c r="B618" s="44" t="s">
        <v>685</v>
      </c>
      <c r="C618" s="43">
        <v>8212</v>
      </c>
      <c r="D618" s="44" t="s">
        <v>1380</v>
      </c>
      <c r="E618" s="44">
        <v>5</v>
      </c>
      <c r="F618" s="64">
        <v>36.195883002574547</v>
      </c>
      <c r="G618" s="71">
        <v>36.91075215527318</v>
      </c>
      <c r="H618" s="71">
        <v>37.976404394548872</v>
      </c>
      <c r="I618" s="81">
        <v>0.7148691526986326</v>
      </c>
      <c r="J618" s="160">
        <v>1.9750012802499724E-2</v>
      </c>
      <c r="K618" s="81">
        <v>1.7805213919743252</v>
      </c>
      <c r="L618" s="160">
        <v>4.9191268295559476E-2</v>
      </c>
      <c r="M618" s="36"/>
      <c r="N618" s="59"/>
      <c r="O618" s="36"/>
    </row>
    <row r="619" spans="1:15" ht="14" x14ac:dyDescent="0.3">
      <c r="A619" s="93">
        <v>4</v>
      </c>
      <c r="B619" s="44" t="s">
        <v>685</v>
      </c>
      <c r="C619" s="43">
        <v>8213</v>
      </c>
      <c r="D619" s="44" t="s">
        <v>1381</v>
      </c>
      <c r="E619" s="44">
        <v>4</v>
      </c>
      <c r="F619" s="64">
        <v>14.338848857991586</v>
      </c>
      <c r="G619" s="71">
        <v>14.591246197083827</v>
      </c>
      <c r="H619" s="71">
        <v>15.014896172527282</v>
      </c>
      <c r="I619" s="81">
        <v>0.25239733909224071</v>
      </c>
      <c r="J619" s="160">
        <v>1.760234322796209E-2</v>
      </c>
      <c r="K619" s="81">
        <v>0.67604731453569578</v>
      </c>
      <c r="L619" s="160">
        <v>4.7147948990264206E-2</v>
      </c>
      <c r="M619" s="36"/>
      <c r="N619" s="59"/>
      <c r="O619" s="36"/>
    </row>
    <row r="620" spans="1:15" ht="14" x14ac:dyDescent="0.3">
      <c r="A620" s="93">
        <v>4</v>
      </c>
      <c r="B620" s="44" t="s">
        <v>685</v>
      </c>
      <c r="C620" s="43">
        <v>8214</v>
      </c>
      <c r="D620" s="44" t="s">
        <v>1382</v>
      </c>
      <c r="E620" s="44">
        <v>4</v>
      </c>
      <c r="F620" s="64">
        <v>26.646292278498066</v>
      </c>
      <c r="G620" s="71">
        <v>27.290605657024031</v>
      </c>
      <c r="H620" s="71">
        <v>28.10982016739317</v>
      </c>
      <c r="I620" s="81">
        <v>0.64431337852596471</v>
      </c>
      <c r="J620" s="160">
        <v>2.4180226344131511E-2</v>
      </c>
      <c r="K620" s="81">
        <v>1.4635278888951042</v>
      </c>
      <c r="L620" s="160">
        <v>5.4924260140915789E-2</v>
      </c>
      <c r="M620" s="36"/>
      <c r="N620" s="59"/>
      <c r="O620" s="36"/>
    </row>
    <row r="621" spans="1:15" ht="14" x14ac:dyDescent="0.3">
      <c r="A621" s="93">
        <v>4</v>
      </c>
      <c r="B621" s="44" t="s">
        <v>685</v>
      </c>
      <c r="C621" s="43">
        <v>8215</v>
      </c>
      <c r="D621" s="44" t="s">
        <v>1383</v>
      </c>
      <c r="E621" s="44">
        <v>5</v>
      </c>
      <c r="F621" s="64">
        <v>7.0321659682828317</v>
      </c>
      <c r="G621" s="71">
        <v>6.9037623397211751</v>
      </c>
      <c r="H621" s="71">
        <v>7.1064148414216044</v>
      </c>
      <c r="I621" s="81">
        <v>-0.12840362856165655</v>
      </c>
      <c r="J621" s="160">
        <v>-1.8259470715110318E-2</v>
      </c>
      <c r="K621" s="81">
        <v>7.4248873138772709E-2</v>
      </c>
      <c r="L621" s="160">
        <v>1.0558464273121194E-2</v>
      </c>
      <c r="M621" s="36"/>
      <c r="N621" s="59"/>
      <c r="O621" s="36"/>
    </row>
    <row r="622" spans="1:15" ht="14" x14ac:dyDescent="0.3">
      <c r="A622" s="93">
        <v>4</v>
      </c>
      <c r="B622" s="44" t="s">
        <v>685</v>
      </c>
      <c r="C622" s="43">
        <v>8216</v>
      </c>
      <c r="D622" s="44" t="s">
        <v>1384</v>
      </c>
      <c r="E622" s="44">
        <v>4</v>
      </c>
      <c r="F622" s="64">
        <v>6.3080486095541994</v>
      </c>
      <c r="G622" s="71">
        <v>6.2454909192837018</v>
      </c>
      <c r="H622" s="71">
        <v>6.4046553433216129</v>
      </c>
      <c r="I622" s="81">
        <v>-6.2557690270497623E-2</v>
      </c>
      <c r="J622" s="160">
        <v>-9.9171224165499998E-3</v>
      </c>
      <c r="K622" s="81">
        <v>9.6606733767413466E-2</v>
      </c>
      <c r="L622" s="160">
        <v>1.5314836607487928E-2</v>
      </c>
      <c r="M622" s="36"/>
      <c r="N622" s="59"/>
      <c r="O622" s="36"/>
    </row>
    <row r="623" spans="1:15" ht="14" x14ac:dyDescent="0.3">
      <c r="A623" s="93">
        <v>4</v>
      </c>
      <c r="B623" s="44" t="s">
        <v>685</v>
      </c>
      <c r="C623" s="43">
        <v>8217</v>
      </c>
      <c r="D623" s="44" t="s">
        <v>1385</v>
      </c>
      <c r="E623" s="44">
        <v>4</v>
      </c>
      <c r="F623" s="64">
        <v>22.502041760898027</v>
      </c>
      <c r="G623" s="71">
        <v>22.736725637882106</v>
      </c>
      <c r="H623" s="71">
        <v>23.501014544958998</v>
      </c>
      <c r="I623" s="81">
        <v>0.23468387698407867</v>
      </c>
      <c r="J623" s="160">
        <v>1.0429448113099305E-2</v>
      </c>
      <c r="K623" s="81">
        <v>0.99897278406097101</v>
      </c>
      <c r="L623" s="160">
        <v>4.4394761803210808E-2</v>
      </c>
      <c r="M623" s="36"/>
      <c r="N623" s="59"/>
      <c r="O623" s="36"/>
    </row>
    <row r="624" spans="1:15" ht="14" x14ac:dyDescent="0.3">
      <c r="A624" s="93">
        <v>4</v>
      </c>
      <c r="B624" s="44" t="s">
        <v>685</v>
      </c>
      <c r="C624" s="43">
        <v>8219</v>
      </c>
      <c r="D624" s="44" t="s">
        <v>1386</v>
      </c>
      <c r="E624" s="44">
        <v>5</v>
      </c>
      <c r="F624" s="64">
        <v>5.974966689301314</v>
      </c>
      <c r="G624" s="71">
        <v>5.9056637958901517</v>
      </c>
      <c r="H624" s="71">
        <v>6.1002991816948011</v>
      </c>
      <c r="I624" s="81">
        <v>-6.9302893411162358E-2</v>
      </c>
      <c r="J624" s="160">
        <v>-1.1598875276619434E-2</v>
      </c>
      <c r="K624" s="81">
        <v>0.12533249239348709</v>
      </c>
      <c r="L624" s="160">
        <v>2.097626629750194E-2</v>
      </c>
      <c r="M624" s="36"/>
      <c r="N624" s="59"/>
      <c r="O624" s="36"/>
    </row>
    <row r="625" spans="1:15" ht="14" x14ac:dyDescent="0.3">
      <c r="A625" s="91">
        <v>2</v>
      </c>
      <c r="B625" s="40" t="s">
        <v>685</v>
      </c>
      <c r="C625" s="39">
        <v>83</v>
      </c>
      <c r="D625" s="40" t="s">
        <v>1387</v>
      </c>
      <c r="E625" s="44" t="s">
        <v>852</v>
      </c>
      <c r="F625" s="60">
        <v>182.9565012732312</v>
      </c>
      <c r="G625" s="72">
        <v>180.12609722708382</v>
      </c>
      <c r="H625" s="72">
        <v>186.04052359290336</v>
      </c>
      <c r="I625" s="79">
        <v>-2.8304040461473789</v>
      </c>
      <c r="J625" s="152">
        <v>-1.5470366051220041E-2</v>
      </c>
      <c r="K625" s="79">
        <v>3.0840223196721581</v>
      </c>
      <c r="L625" s="152">
        <v>1.6856587758346E-2</v>
      </c>
      <c r="M625" s="36"/>
      <c r="N625" s="59"/>
      <c r="O625" s="36"/>
    </row>
    <row r="626" spans="1:15" ht="14.5" x14ac:dyDescent="0.35">
      <c r="A626" s="92">
        <v>3</v>
      </c>
      <c r="B626" s="62" t="s">
        <v>848</v>
      </c>
      <c r="C626" s="61">
        <v>830</v>
      </c>
      <c r="D626" s="62" t="s">
        <v>1388</v>
      </c>
      <c r="E626" s="44" t="s">
        <v>852</v>
      </c>
      <c r="F626" s="63">
        <v>5.2901790712924539</v>
      </c>
      <c r="G626" s="70">
        <v>5.2154198976027928</v>
      </c>
      <c r="H626" s="70">
        <v>5.3885027123649563</v>
      </c>
      <c r="I626" s="80">
        <v>-7.4759173689661118E-2</v>
      </c>
      <c r="J626" s="159">
        <v>-1.4131690568916139E-2</v>
      </c>
      <c r="K626" s="80">
        <v>9.8323641072502355E-2</v>
      </c>
      <c r="L626" s="159">
        <v>1.8586070480309941E-2</v>
      </c>
      <c r="M626" s="36"/>
      <c r="N626" s="59"/>
      <c r="O626" s="36"/>
    </row>
    <row r="627" spans="1:15" ht="14" x14ac:dyDescent="0.3">
      <c r="A627" s="93">
        <v>4</v>
      </c>
      <c r="B627" s="44" t="s">
        <v>848</v>
      </c>
      <c r="C627" s="43">
        <v>8300</v>
      </c>
      <c r="D627" s="44" t="s">
        <v>1388</v>
      </c>
      <c r="E627" s="44">
        <v>5</v>
      </c>
      <c r="F627" s="64">
        <v>5.2901790712924539</v>
      </c>
      <c r="G627" s="71">
        <v>5.2154198976027928</v>
      </c>
      <c r="H627" s="71">
        <v>5.3885027123649563</v>
      </c>
      <c r="I627" s="81">
        <v>-7.4759173689661118E-2</v>
      </c>
      <c r="J627" s="160">
        <v>-1.4131690568916139E-2</v>
      </c>
      <c r="K627" s="81">
        <v>9.8323641072502355E-2</v>
      </c>
      <c r="L627" s="160">
        <v>1.8586070480309941E-2</v>
      </c>
      <c r="M627" s="36"/>
      <c r="N627" s="59"/>
      <c r="O627" s="36"/>
    </row>
    <row r="628" spans="1:15" ht="14.5" x14ac:dyDescent="0.35">
      <c r="A628" s="92">
        <v>3</v>
      </c>
      <c r="B628" s="62" t="s">
        <v>685</v>
      </c>
      <c r="C628" s="61">
        <v>831</v>
      </c>
      <c r="D628" s="62" t="s">
        <v>1389</v>
      </c>
      <c r="E628" s="44" t="s">
        <v>852</v>
      </c>
      <c r="F628" s="63">
        <v>49.321674796183416</v>
      </c>
      <c r="G628" s="70">
        <v>49.229555437525313</v>
      </c>
      <c r="H628" s="70">
        <v>50.667718974197022</v>
      </c>
      <c r="I628" s="80">
        <v>-9.2119358658102612E-2</v>
      </c>
      <c r="J628" s="159">
        <v>-1.8677256812300092E-3</v>
      </c>
      <c r="K628" s="80">
        <v>1.3460441780136065</v>
      </c>
      <c r="L628" s="159">
        <v>2.7291128769977642E-2</v>
      </c>
      <c r="M628" s="36"/>
      <c r="N628" s="59"/>
      <c r="O628" s="36"/>
    </row>
    <row r="629" spans="1:15" ht="14" x14ac:dyDescent="0.3">
      <c r="A629" s="93">
        <v>4</v>
      </c>
      <c r="B629" s="44" t="s">
        <v>848</v>
      </c>
      <c r="C629" s="43">
        <v>8310</v>
      </c>
      <c r="D629" s="44" t="s">
        <v>1390</v>
      </c>
      <c r="E629" s="44">
        <v>5</v>
      </c>
      <c r="F629" s="64">
        <v>0.13179842151024015</v>
      </c>
      <c r="G629" s="71">
        <v>0.12909417649533214</v>
      </c>
      <c r="H629" s="71">
        <v>0.13315297231768444</v>
      </c>
      <c r="I629" s="81">
        <v>-2.7042450149080133E-3</v>
      </c>
      <c r="J629" s="160">
        <v>-2.0518037954634513E-2</v>
      </c>
      <c r="K629" s="81">
        <v>1.354550807444288E-3</v>
      </c>
      <c r="L629" s="160">
        <v>1.0277443325366583E-2</v>
      </c>
      <c r="M629" s="36"/>
      <c r="N629" s="59"/>
      <c r="O629" s="36"/>
    </row>
    <row r="630" spans="1:15" ht="14" x14ac:dyDescent="0.3">
      <c r="A630" s="93">
        <v>4</v>
      </c>
      <c r="B630" s="44" t="s">
        <v>685</v>
      </c>
      <c r="C630" s="43">
        <v>8311</v>
      </c>
      <c r="D630" s="44" t="s">
        <v>1391</v>
      </c>
      <c r="E630" s="44">
        <v>5</v>
      </c>
      <c r="F630" s="64">
        <v>30.285458839528918</v>
      </c>
      <c r="G630" s="71">
        <v>30.154556766995675</v>
      </c>
      <c r="H630" s="71">
        <v>31.110623236038624</v>
      </c>
      <c r="I630" s="81">
        <v>-0.13090207253324238</v>
      </c>
      <c r="J630" s="160">
        <v>-4.3222747004376342E-3</v>
      </c>
      <c r="K630" s="81">
        <v>0.82516439650970597</v>
      </c>
      <c r="L630" s="160">
        <v>2.7246224033848635E-2</v>
      </c>
      <c r="M630" s="36"/>
      <c r="N630" s="59"/>
      <c r="O630" s="36"/>
    </row>
    <row r="631" spans="1:15" ht="14" x14ac:dyDescent="0.3">
      <c r="A631" s="93">
        <v>4</v>
      </c>
      <c r="B631" s="44" t="s">
        <v>685</v>
      </c>
      <c r="C631" s="43">
        <v>8312</v>
      </c>
      <c r="D631" s="44" t="s">
        <v>1392</v>
      </c>
      <c r="E631" s="44">
        <v>4</v>
      </c>
      <c r="F631" s="64">
        <v>5.5961904039799677</v>
      </c>
      <c r="G631" s="71">
        <v>5.6092791834637437</v>
      </c>
      <c r="H631" s="71">
        <v>5.7425445381896001</v>
      </c>
      <c r="I631" s="81">
        <v>1.3088779483775959E-2</v>
      </c>
      <c r="J631" s="160">
        <v>2.3388731510042382E-3</v>
      </c>
      <c r="K631" s="81">
        <v>0.14635413420963239</v>
      </c>
      <c r="L631" s="160">
        <v>2.6152457948097403E-2</v>
      </c>
      <c r="M631" s="36"/>
      <c r="N631" s="59"/>
      <c r="O631" s="36"/>
    </row>
    <row r="632" spans="1:15" ht="14" x14ac:dyDescent="0.3">
      <c r="A632" s="93">
        <v>4</v>
      </c>
      <c r="B632" s="44" t="s">
        <v>685</v>
      </c>
      <c r="C632" s="43">
        <v>8313</v>
      </c>
      <c r="D632" s="44" t="s">
        <v>1393</v>
      </c>
      <c r="E632" s="44">
        <v>5</v>
      </c>
      <c r="F632" s="64">
        <v>13.308227131164287</v>
      </c>
      <c r="G632" s="71">
        <v>13.336625310570559</v>
      </c>
      <c r="H632" s="71">
        <v>13.681398227651119</v>
      </c>
      <c r="I632" s="81">
        <v>2.8398179406272206E-2</v>
      </c>
      <c r="J632" s="160">
        <v>2.1338814799585141E-3</v>
      </c>
      <c r="K632" s="81">
        <v>0.373171096486832</v>
      </c>
      <c r="L632" s="160">
        <v>2.8040631769273478E-2</v>
      </c>
      <c r="M632" s="36"/>
      <c r="N632" s="59"/>
      <c r="O632" s="36"/>
    </row>
    <row r="633" spans="1:15" ht="14.5" x14ac:dyDescent="0.35">
      <c r="A633" s="92">
        <v>3</v>
      </c>
      <c r="B633" s="62" t="s">
        <v>685</v>
      </c>
      <c r="C633" s="61">
        <v>832</v>
      </c>
      <c r="D633" s="62" t="s">
        <v>1394</v>
      </c>
      <c r="E633" s="44" t="s">
        <v>852</v>
      </c>
      <c r="F633" s="63">
        <v>86.778945789377545</v>
      </c>
      <c r="G633" s="70">
        <v>85.609757089111341</v>
      </c>
      <c r="H633" s="70">
        <v>88.793134889867829</v>
      </c>
      <c r="I633" s="80">
        <v>-1.1691887002662043</v>
      </c>
      <c r="J633" s="159">
        <v>-1.3473183957592111E-2</v>
      </c>
      <c r="K633" s="80">
        <v>2.0141891004902845</v>
      </c>
      <c r="L633" s="159">
        <v>2.3210573511447747E-2</v>
      </c>
      <c r="M633" s="36"/>
      <c r="N633" s="59"/>
      <c r="O633" s="36"/>
    </row>
    <row r="634" spans="1:15" ht="14" x14ac:dyDescent="0.3">
      <c r="A634" s="93">
        <v>4</v>
      </c>
      <c r="B634" s="44" t="s">
        <v>848</v>
      </c>
      <c r="C634" s="43">
        <v>8320</v>
      </c>
      <c r="D634" s="44" t="s">
        <v>1395</v>
      </c>
      <c r="E634" s="44">
        <v>5</v>
      </c>
      <c r="F634" s="64">
        <v>0.10049222225020377</v>
      </c>
      <c r="G634" s="71">
        <v>9.9715311658214484E-2</v>
      </c>
      <c r="H634" s="71">
        <v>0.10347750096208097</v>
      </c>
      <c r="I634" s="81">
        <v>-7.769105919892827E-4</v>
      </c>
      <c r="J634" s="160">
        <v>-7.7310519619611922E-3</v>
      </c>
      <c r="K634" s="81">
        <v>2.9852787118772039E-3</v>
      </c>
      <c r="L634" s="160">
        <v>2.9706564797069623E-2</v>
      </c>
      <c r="M634" s="36"/>
      <c r="N634" s="59"/>
      <c r="O634" s="36"/>
    </row>
    <row r="635" spans="1:15" ht="14" x14ac:dyDescent="0.3">
      <c r="A635" s="93">
        <v>4</v>
      </c>
      <c r="B635" s="44" t="s">
        <v>685</v>
      </c>
      <c r="C635" s="43">
        <v>8321</v>
      </c>
      <c r="D635" s="44" t="s">
        <v>1396</v>
      </c>
      <c r="E635" s="44">
        <v>5</v>
      </c>
      <c r="F635" s="64">
        <v>63.977575605569584</v>
      </c>
      <c r="G635" s="71">
        <v>63.956109973068941</v>
      </c>
      <c r="H635" s="71">
        <v>66.291755526558674</v>
      </c>
      <c r="I635" s="81">
        <v>-2.1465632500643039E-2</v>
      </c>
      <c r="J635" s="160">
        <v>-3.3551806703308176E-4</v>
      </c>
      <c r="K635" s="81">
        <v>2.3141799209890905</v>
      </c>
      <c r="L635" s="160">
        <v>3.6171735160086739E-2</v>
      </c>
      <c r="M635" s="36"/>
      <c r="N635" s="59"/>
      <c r="O635" s="36"/>
    </row>
    <row r="636" spans="1:15" ht="14" x14ac:dyDescent="0.3">
      <c r="A636" s="93">
        <v>4</v>
      </c>
      <c r="B636" s="44" t="s">
        <v>685</v>
      </c>
      <c r="C636" s="43">
        <v>8322</v>
      </c>
      <c r="D636" s="44" t="s">
        <v>1397</v>
      </c>
      <c r="E636" s="44">
        <v>5</v>
      </c>
      <c r="F636" s="64">
        <v>22.700877961557751</v>
      </c>
      <c r="G636" s="71">
        <v>21.553931804384192</v>
      </c>
      <c r="H636" s="71">
        <v>22.397901862347069</v>
      </c>
      <c r="I636" s="81">
        <v>-1.1469461571735593</v>
      </c>
      <c r="J636" s="160">
        <v>-5.0524308315996733E-2</v>
      </c>
      <c r="K636" s="81">
        <v>-0.30297609921068158</v>
      </c>
      <c r="L636" s="160">
        <v>-1.3346448526076818E-2</v>
      </c>
      <c r="M636" s="36"/>
      <c r="N636" s="59"/>
      <c r="O636" s="36"/>
    </row>
    <row r="637" spans="1:15" ht="14.5" x14ac:dyDescent="0.35">
      <c r="A637" s="92">
        <v>3</v>
      </c>
      <c r="B637" s="62" t="s">
        <v>685</v>
      </c>
      <c r="C637" s="61">
        <v>839</v>
      </c>
      <c r="D637" s="62" t="s">
        <v>1398</v>
      </c>
      <c r="E637" s="44" t="s">
        <v>852</v>
      </c>
      <c r="F637" s="63">
        <v>41.565701616377766</v>
      </c>
      <c r="G637" s="70">
        <v>40.071364802844371</v>
      </c>
      <c r="H637" s="70">
        <v>41.19116701647355</v>
      </c>
      <c r="I637" s="80">
        <v>-1.4943368135333941</v>
      </c>
      <c r="J637" s="159">
        <v>-3.5951199075744567E-2</v>
      </c>
      <c r="K637" s="80">
        <v>-0.37453459990421578</v>
      </c>
      <c r="L637" s="159">
        <v>-9.010664690828743E-3</v>
      </c>
      <c r="M637" s="36"/>
      <c r="N637" s="59"/>
      <c r="O637" s="36"/>
    </row>
    <row r="638" spans="1:15" ht="14" x14ac:dyDescent="0.3">
      <c r="A638" s="93">
        <v>4</v>
      </c>
      <c r="B638" s="44" t="s">
        <v>848</v>
      </c>
      <c r="C638" s="43">
        <v>8390</v>
      </c>
      <c r="D638" s="44" t="s">
        <v>1399</v>
      </c>
      <c r="E638" s="44">
        <v>5</v>
      </c>
      <c r="F638" s="64">
        <v>0.734100666657451</v>
      </c>
      <c r="G638" s="71">
        <v>0.72376650337217008</v>
      </c>
      <c r="H638" s="71">
        <v>0.7484068226749746</v>
      </c>
      <c r="I638" s="81">
        <v>-1.0334163285280917E-2</v>
      </c>
      <c r="J638" s="160">
        <v>-1.4077310857562718E-2</v>
      </c>
      <c r="K638" s="81">
        <v>1.4306156017523608E-2</v>
      </c>
      <c r="L638" s="160">
        <v>1.9488003031877314E-2</v>
      </c>
      <c r="M638" s="36"/>
      <c r="N638" s="59"/>
      <c r="O638" s="36"/>
    </row>
    <row r="639" spans="1:15" ht="14" x14ac:dyDescent="0.3">
      <c r="A639" s="93">
        <v>4</v>
      </c>
      <c r="B639" s="44" t="s">
        <v>685</v>
      </c>
      <c r="C639" s="43">
        <v>8391</v>
      </c>
      <c r="D639" s="44" t="s">
        <v>1400</v>
      </c>
      <c r="E639" s="44">
        <v>5</v>
      </c>
      <c r="F639" s="64">
        <v>9.181909956158222</v>
      </c>
      <c r="G639" s="71">
        <v>8.7150612094891908</v>
      </c>
      <c r="H639" s="71">
        <v>9.0123953572696749</v>
      </c>
      <c r="I639" s="81">
        <v>-0.4668487466690312</v>
      </c>
      <c r="J639" s="160">
        <v>-5.0844404802284089E-2</v>
      </c>
      <c r="K639" s="81">
        <v>-0.16951459888854714</v>
      </c>
      <c r="L639" s="160">
        <v>-1.8461801487701924E-2</v>
      </c>
      <c r="M639" s="36"/>
      <c r="N639" s="59"/>
      <c r="O639" s="36"/>
    </row>
    <row r="640" spans="1:15" ht="14" x14ac:dyDescent="0.3">
      <c r="A640" s="93">
        <v>4</v>
      </c>
      <c r="B640" s="44" t="s">
        <v>685</v>
      </c>
      <c r="C640" s="43">
        <v>8392</v>
      </c>
      <c r="D640" s="44" t="s">
        <v>1401</v>
      </c>
      <c r="E640" s="44">
        <v>5</v>
      </c>
      <c r="F640" s="64">
        <v>1.6940242588573431</v>
      </c>
      <c r="G640" s="71">
        <v>1.5766571037394692</v>
      </c>
      <c r="H640" s="71">
        <v>1.6228528974039926</v>
      </c>
      <c r="I640" s="81">
        <v>-0.11736715511787388</v>
      </c>
      <c r="J640" s="160">
        <v>-6.9283042733426128E-2</v>
      </c>
      <c r="K640" s="81">
        <v>-7.1171361453350457E-2</v>
      </c>
      <c r="L640" s="160">
        <v>-4.2013189056310914E-2</v>
      </c>
      <c r="M640" s="36"/>
      <c r="N640" s="59"/>
      <c r="O640" s="36"/>
    </row>
    <row r="641" spans="1:15" ht="14" x14ac:dyDescent="0.3">
      <c r="A641" s="93">
        <v>4</v>
      </c>
      <c r="B641" s="44" t="s">
        <v>685</v>
      </c>
      <c r="C641" s="43">
        <v>8393</v>
      </c>
      <c r="D641" s="44" t="s">
        <v>1402</v>
      </c>
      <c r="E641" s="44">
        <v>4</v>
      </c>
      <c r="F641" s="64">
        <v>13.327138072289342</v>
      </c>
      <c r="G641" s="71">
        <v>12.803546268939511</v>
      </c>
      <c r="H641" s="71">
        <v>13.144205381281289</v>
      </c>
      <c r="I641" s="81">
        <v>-0.5235918033498308</v>
      </c>
      <c r="J641" s="160">
        <v>-3.9287640040176167E-2</v>
      </c>
      <c r="K641" s="81">
        <v>-0.18293269100805354</v>
      </c>
      <c r="L641" s="160">
        <v>-1.3726329690274619E-2</v>
      </c>
      <c r="M641" s="36"/>
      <c r="N641" s="59"/>
      <c r="O641" s="36"/>
    </row>
    <row r="642" spans="1:15" ht="14" x14ac:dyDescent="0.3">
      <c r="A642" s="93">
        <v>4</v>
      </c>
      <c r="B642" s="44" t="s">
        <v>685</v>
      </c>
      <c r="C642" s="43">
        <v>8394</v>
      </c>
      <c r="D642" s="44" t="s">
        <v>1403</v>
      </c>
      <c r="E642" s="44">
        <v>5</v>
      </c>
      <c r="F642" s="64">
        <v>5.2798040199063436</v>
      </c>
      <c r="G642" s="71">
        <v>5.0838890071045455</v>
      </c>
      <c r="H642" s="71">
        <v>5.0808227058217321</v>
      </c>
      <c r="I642" s="81">
        <v>-0.19591501280179813</v>
      </c>
      <c r="J642" s="160">
        <v>-3.710649335906098E-2</v>
      </c>
      <c r="K642" s="81">
        <v>-0.1989813140846115</v>
      </c>
      <c r="L642" s="160">
        <v>-3.7687253794723506E-2</v>
      </c>
      <c r="M642" s="36"/>
      <c r="N642" s="59"/>
      <c r="O642" s="36"/>
    </row>
    <row r="643" spans="1:15" ht="14" x14ac:dyDescent="0.3">
      <c r="A643" s="93">
        <v>4</v>
      </c>
      <c r="B643" s="44" t="s">
        <v>685</v>
      </c>
      <c r="C643" s="43">
        <v>8399</v>
      </c>
      <c r="D643" s="44" t="s">
        <v>1404</v>
      </c>
      <c r="E643" s="44">
        <v>5</v>
      </c>
      <c r="F643" s="64">
        <v>11.348724642509062</v>
      </c>
      <c r="G643" s="71">
        <v>11.168444710199484</v>
      </c>
      <c r="H643" s="71">
        <v>11.582483852021882</v>
      </c>
      <c r="I643" s="81">
        <v>-0.18027993230957762</v>
      </c>
      <c r="J643" s="160">
        <v>-1.5885479469146698E-2</v>
      </c>
      <c r="K643" s="81">
        <v>0.23375920951282048</v>
      </c>
      <c r="L643" s="160">
        <v>2.0597839570203811E-2</v>
      </c>
      <c r="M643" s="36"/>
      <c r="N643" s="59"/>
      <c r="O643" s="36"/>
    </row>
    <row r="644" spans="1:15" ht="14" x14ac:dyDescent="0.3">
      <c r="A644" s="91">
        <v>2</v>
      </c>
      <c r="B644" s="40" t="s">
        <v>685</v>
      </c>
      <c r="C644" s="39">
        <v>84</v>
      </c>
      <c r="D644" s="40" t="s">
        <v>1405</v>
      </c>
      <c r="E644" s="44" t="s">
        <v>852</v>
      </c>
      <c r="F644" s="60">
        <v>116.82342916343556</v>
      </c>
      <c r="G644" s="72">
        <v>117.6593926297122</v>
      </c>
      <c r="H644" s="72">
        <v>122.09940011903591</v>
      </c>
      <c r="I644" s="79">
        <v>0.8359634662766382</v>
      </c>
      <c r="J644" s="152">
        <v>7.1557860633171709E-3</v>
      </c>
      <c r="K644" s="79">
        <v>5.2759709556003429</v>
      </c>
      <c r="L644" s="152">
        <v>4.5161925081134938E-2</v>
      </c>
      <c r="M644" s="36"/>
      <c r="N644" s="59"/>
      <c r="O644" s="36"/>
    </row>
    <row r="645" spans="1:15" ht="14.5" x14ac:dyDescent="0.35">
      <c r="A645" s="92">
        <v>3</v>
      </c>
      <c r="B645" s="62" t="s">
        <v>685</v>
      </c>
      <c r="C645" s="61">
        <v>841</v>
      </c>
      <c r="D645" s="62" t="s">
        <v>1405</v>
      </c>
      <c r="E645" s="44" t="s">
        <v>852</v>
      </c>
      <c r="F645" s="63">
        <v>116.82342916343556</v>
      </c>
      <c r="G645" s="70">
        <v>117.6593926297122</v>
      </c>
      <c r="H645" s="70">
        <v>122.09940011903591</v>
      </c>
      <c r="I645" s="80">
        <v>0.8359634662766382</v>
      </c>
      <c r="J645" s="159">
        <v>7.1557860633171709E-3</v>
      </c>
      <c r="K645" s="80">
        <v>5.2759709556003429</v>
      </c>
      <c r="L645" s="159">
        <v>4.5161925081134938E-2</v>
      </c>
      <c r="M645" s="36"/>
      <c r="N645" s="59"/>
      <c r="O645" s="36"/>
    </row>
    <row r="646" spans="1:15" ht="14" x14ac:dyDescent="0.3">
      <c r="A646" s="93">
        <v>4</v>
      </c>
      <c r="B646" s="44" t="s">
        <v>848</v>
      </c>
      <c r="C646" s="43">
        <v>8410</v>
      </c>
      <c r="D646" s="44" t="s">
        <v>1406</v>
      </c>
      <c r="E646" s="44">
        <v>5</v>
      </c>
      <c r="F646" s="64">
        <v>7.6805239061001167</v>
      </c>
      <c r="G646" s="71">
        <v>7.7642987512219372</v>
      </c>
      <c r="H646" s="71">
        <v>8.0939404042765144</v>
      </c>
      <c r="I646" s="81">
        <v>8.377484512182054E-2</v>
      </c>
      <c r="J646" s="160">
        <v>1.0907438886464987E-2</v>
      </c>
      <c r="K646" s="81">
        <v>0.4134164981763977</v>
      </c>
      <c r="L646" s="160">
        <v>5.3826601314013144E-2</v>
      </c>
      <c r="M646" s="36"/>
      <c r="N646" s="59"/>
      <c r="O646" s="36"/>
    </row>
    <row r="647" spans="1:15" ht="14" x14ac:dyDescent="0.3">
      <c r="A647" s="93">
        <v>4</v>
      </c>
      <c r="B647" s="44" t="s">
        <v>685</v>
      </c>
      <c r="C647" s="43">
        <v>8411</v>
      </c>
      <c r="D647" s="44" t="s">
        <v>1407</v>
      </c>
      <c r="E647" s="44">
        <v>5</v>
      </c>
      <c r="F647" s="64">
        <v>0.89362882780347697</v>
      </c>
      <c r="G647" s="71">
        <v>0.90693598982929413</v>
      </c>
      <c r="H647" s="71">
        <v>0.97388447443467352</v>
      </c>
      <c r="I647" s="81">
        <v>1.3307162025817165E-2</v>
      </c>
      <c r="J647" s="160">
        <v>1.4891151238401701E-2</v>
      </c>
      <c r="K647" s="81">
        <v>8.0255646631196553E-2</v>
      </c>
      <c r="L647" s="160">
        <v>8.9808703719265012E-2</v>
      </c>
      <c r="M647" s="36"/>
      <c r="N647" s="59"/>
      <c r="O647" s="36"/>
    </row>
    <row r="648" spans="1:15" ht="14" x14ac:dyDescent="0.3">
      <c r="A648" s="93">
        <v>4</v>
      </c>
      <c r="B648" s="44" t="s">
        <v>685</v>
      </c>
      <c r="C648" s="43">
        <v>8412</v>
      </c>
      <c r="D648" s="44" t="s">
        <v>1408</v>
      </c>
      <c r="E648" s="44">
        <v>5</v>
      </c>
      <c r="F648" s="64">
        <v>20.590311579744185</v>
      </c>
      <c r="G648" s="71">
        <v>20.684936869075308</v>
      </c>
      <c r="H648" s="71">
        <v>21.662933839020095</v>
      </c>
      <c r="I648" s="81">
        <v>9.4625289331123241E-2</v>
      </c>
      <c r="J648" s="160">
        <v>4.5956220217769428E-3</v>
      </c>
      <c r="K648" s="81">
        <v>1.07262225927591</v>
      </c>
      <c r="L648" s="160">
        <v>5.2093541912746226E-2</v>
      </c>
      <c r="M648" s="36"/>
      <c r="N648" s="59"/>
      <c r="O648" s="36"/>
    </row>
    <row r="649" spans="1:15" ht="14" x14ac:dyDescent="0.3">
      <c r="A649" s="93">
        <v>4</v>
      </c>
      <c r="B649" s="44" t="s">
        <v>685</v>
      </c>
      <c r="C649" s="43">
        <v>8413</v>
      </c>
      <c r="D649" s="44" t="s">
        <v>1409</v>
      </c>
      <c r="E649" s="44">
        <v>4</v>
      </c>
      <c r="F649" s="64">
        <v>2.1620838080735965</v>
      </c>
      <c r="G649" s="71">
        <v>2.1875290240564298</v>
      </c>
      <c r="H649" s="71">
        <v>2.291051612653455</v>
      </c>
      <c r="I649" s="81">
        <v>2.5445215982833336E-2</v>
      </c>
      <c r="J649" s="160">
        <v>1.176883888025825E-2</v>
      </c>
      <c r="K649" s="81">
        <v>0.12896780457985857</v>
      </c>
      <c r="L649" s="160">
        <v>5.964977125228451E-2</v>
      </c>
      <c r="M649" s="36"/>
      <c r="N649" s="59"/>
      <c r="O649" s="36"/>
    </row>
    <row r="650" spans="1:15" ht="14" x14ac:dyDescent="0.3">
      <c r="A650" s="93">
        <v>4</v>
      </c>
      <c r="B650" s="44" t="s">
        <v>685</v>
      </c>
      <c r="C650" s="43">
        <v>8414</v>
      </c>
      <c r="D650" s="44" t="s">
        <v>1410</v>
      </c>
      <c r="E650" s="44">
        <v>5</v>
      </c>
      <c r="F650" s="64">
        <v>34.847916972797798</v>
      </c>
      <c r="G650" s="71">
        <v>35.004501081292588</v>
      </c>
      <c r="H650" s="71">
        <v>36.218329918209406</v>
      </c>
      <c r="I650" s="81">
        <v>0.15658410849479054</v>
      </c>
      <c r="J650" s="160">
        <v>4.4933563351008572E-3</v>
      </c>
      <c r="K650" s="81">
        <v>1.3704129454116085</v>
      </c>
      <c r="L650" s="160">
        <v>3.9325534047884289E-2</v>
      </c>
      <c r="M650" s="36"/>
      <c r="N650" s="59"/>
      <c r="O650" s="36"/>
    </row>
    <row r="651" spans="1:15" ht="14" x14ac:dyDescent="0.3">
      <c r="A651" s="93">
        <v>4</v>
      </c>
      <c r="B651" s="44" t="s">
        <v>685</v>
      </c>
      <c r="C651" s="43">
        <v>8415</v>
      </c>
      <c r="D651" s="44" t="s">
        <v>1411</v>
      </c>
      <c r="E651" s="44">
        <v>5</v>
      </c>
      <c r="F651" s="64">
        <v>32.710736293900524</v>
      </c>
      <c r="G651" s="71">
        <v>33.085893880541207</v>
      </c>
      <c r="H651" s="71">
        <v>34.269418624089923</v>
      </c>
      <c r="I651" s="81">
        <v>0.37515758664068244</v>
      </c>
      <c r="J651" s="160">
        <v>1.1468943507414502E-2</v>
      </c>
      <c r="K651" s="81">
        <v>1.5586823301893986</v>
      </c>
      <c r="L651" s="160">
        <v>4.7650481364433221E-2</v>
      </c>
      <c r="M651" s="36"/>
      <c r="N651" s="59"/>
      <c r="O651" s="36"/>
    </row>
    <row r="652" spans="1:15" ht="14" x14ac:dyDescent="0.3">
      <c r="A652" s="93">
        <v>4</v>
      </c>
      <c r="B652" s="44" t="s">
        <v>685</v>
      </c>
      <c r="C652" s="43">
        <v>8416</v>
      </c>
      <c r="D652" s="44" t="s">
        <v>1412</v>
      </c>
      <c r="E652" s="44">
        <v>5</v>
      </c>
      <c r="F652" s="64">
        <v>4.1128325529756662</v>
      </c>
      <c r="G652" s="71">
        <v>4.1782642811501871</v>
      </c>
      <c r="H652" s="71">
        <v>4.3325064931820503</v>
      </c>
      <c r="I652" s="81">
        <v>6.543172817452092E-2</v>
      </c>
      <c r="J652" s="160">
        <v>1.5909164142163104E-2</v>
      </c>
      <c r="K652" s="81">
        <v>0.21967394020638409</v>
      </c>
      <c r="L652" s="160">
        <v>5.3411836581445354E-2</v>
      </c>
      <c r="M652" s="36"/>
      <c r="N652" s="59"/>
      <c r="O652" s="36"/>
    </row>
    <row r="653" spans="1:15" ht="14" x14ac:dyDescent="0.3">
      <c r="A653" s="93">
        <v>4</v>
      </c>
      <c r="B653" s="44" t="s">
        <v>685</v>
      </c>
      <c r="C653" s="43">
        <v>8419</v>
      </c>
      <c r="D653" s="44" t="s">
        <v>1413</v>
      </c>
      <c r="E653" s="44">
        <v>4</v>
      </c>
      <c r="F653" s="64">
        <v>13.825395222040196</v>
      </c>
      <c r="G653" s="71">
        <v>13.847032752545241</v>
      </c>
      <c r="H653" s="71">
        <v>14.257334753169804</v>
      </c>
      <c r="I653" s="81">
        <v>2.1637530505044467E-2</v>
      </c>
      <c r="J653" s="160">
        <v>1.5650569229695534E-3</v>
      </c>
      <c r="K653" s="81">
        <v>0.4319395311296077</v>
      </c>
      <c r="L653" s="160">
        <v>3.1242472579808524E-2</v>
      </c>
      <c r="M653" s="36"/>
      <c r="N653" s="59"/>
      <c r="O653" s="36"/>
    </row>
    <row r="654" spans="1:15" ht="14" x14ac:dyDescent="0.3">
      <c r="A654" s="91">
        <v>2</v>
      </c>
      <c r="B654" s="40" t="s">
        <v>685</v>
      </c>
      <c r="C654" s="39">
        <v>85</v>
      </c>
      <c r="D654" s="40" t="s">
        <v>1414</v>
      </c>
      <c r="E654" s="44" t="s">
        <v>852</v>
      </c>
      <c r="F654" s="60">
        <v>206.94612116216032</v>
      </c>
      <c r="G654" s="72">
        <v>217.55918152317199</v>
      </c>
      <c r="H654" s="72">
        <v>229.06083468674279</v>
      </c>
      <c r="I654" s="79">
        <v>10.613060361011662</v>
      </c>
      <c r="J654" s="152">
        <v>5.1284171461688788E-2</v>
      </c>
      <c r="K654" s="79">
        <v>22.11471352458247</v>
      </c>
      <c r="L654" s="152">
        <v>0.10686217939428626</v>
      </c>
      <c r="M654" s="36"/>
      <c r="N654" s="59"/>
      <c r="O654" s="36"/>
    </row>
    <row r="655" spans="1:15" ht="14.5" x14ac:dyDescent="0.35">
      <c r="A655" s="92">
        <v>3</v>
      </c>
      <c r="B655" s="62" t="s">
        <v>685</v>
      </c>
      <c r="C655" s="61">
        <v>851</v>
      </c>
      <c r="D655" s="62" t="s">
        <v>1414</v>
      </c>
      <c r="E655" s="44" t="s">
        <v>852</v>
      </c>
      <c r="F655" s="63">
        <v>206.94612116216032</v>
      </c>
      <c r="G655" s="70">
        <v>217.55918152317199</v>
      </c>
      <c r="H655" s="70">
        <v>229.06083468674279</v>
      </c>
      <c r="I655" s="80">
        <v>10.613060361011662</v>
      </c>
      <c r="J655" s="159">
        <v>5.1284171461688788E-2</v>
      </c>
      <c r="K655" s="80">
        <v>22.11471352458247</v>
      </c>
      <c r="L655" s="159">
        <v>0.10686217939428626</v>
      </c>
      <c r="M655" s="36"/>
      <c r="N655" s="59"/>
      <c r="O655" s="36"/>
    </row>
    <row r="656" spans="1:15" ht="14" x14ac:dyDescent="0.3">
      <c r="A656" s="93">
        <v>4</v>
      </c>
      <c r="B656" s="44" t="s">
        <v>848</v>
      </c>
      <c r="C656" s="43">
        <v>8510</v>
      </c>
      <c r="D656" s="44" t="s">
        <v>1415</v>
      </c>
      <c r="E656" s="44">
        <v>5</v>
      </c>
      <c r="F656" s="64">
        <v>1.0633427471369243</v>
      </c>
      <c r="G656" s="71">
        <v>1.0961148540262482</v>
      </c>
      <c r="H656" s="71">
        <v>1.1462503650133911</v>
      </c>
      <c r="I656" s="81">
        <v>3.277210688932386E-2</v>
      </c>
      <c r="J656" s="160">
        <v>3.0819890367018068E-2</v>
      </c>
      <c r="K656" s="81">
        <v>8.2907617876466722E-2</v>
      </c>
      <c r="L656" s="160">
        <v>7.7968856325674324E-2</v>
      </c>
      <c r="M656" s="36"/>
      <c r="N656" s="59"/>
      <c r="O656" s="36"/>
    </row>
    <row r="657" spans="1:15" ht="14" x14ac:dyDescent="0.3">
      <c r="A657" s="93">
        <v>4</v>
      </c>
      <c r="B657" s="44" t="s">
        <v>685</v>
      </c>
      <c r="C657" s="43">
        <v>8511</v>
      </c>
      <c r="D657" s="44" t="s">
        <v>1416</v>
      </c>
      <c r="E657" s="44">
        <v>5</v>
      </c>
      <c r="F657" s="64">
        <v>50.361558496096627</v>
      </c>
      <c r="G657" s="71">
        <v>52.727074617503789</v>
      </c>
      <c r="H657" s="71">
        <v>55.162720314826444</v>
      </c>
      <c r="I657" s="81">
        <v>2.3655161214071612</v>
      </c>
      <c r="J657" s="160">
        <v>4.6970669535385798E-2</v>
      </c>
      <c r="K657" s="81">
        <v>4.8011618187298168</v>
      </c>
      <c r="L657" s="160">
        <v>9.5333861026201935E-2</v>
      </c>
      <c r="M657" s="36"/>
      <c r="N657" s="59"/>
      <c r="O657" s="36"/>
    </row>
    <row r="658" spans="1:15" ht="14" x14ac:dyDescent="0.3">
      <c r="A658" s="93">
        <v>4</v>
      </c>
      <c r="B658" s="44" t="s">
        <v>685</v>
      </c>
      <c r="C658" s="43">
        <v>8512</v>
      </c>
      <c r="D658" s="44" t="s">
        <v>1417</v>
      </c>
      <c r="E658" s="44">
        <v>5</v>
      </c>
      <c r="F658" s="64">
        <v>5.695529610049431</v>
      </c>
      <c r="G658" s="71">
        <v>5.8190822685418784</v>
      </c>
      <c r="H658" s="71">
        <v>6.0283616940394511</v>
      </c>
      <c r="I658" s="81">
        <v>0.12355265849244734</v>
      </c>
      <c r="J658" s="160">
        <v>2.169291829761465E-2</v>
      </c>
      <c r="K658" s="81">
        <v>0.33283208399002007</v>
      </c>
      <c r="L658" s="160">
        <v>5.8437424924059359E-2</v>
      </c>
      <c r="M658" s="36"/>
      <c r="N658" s="59"/>
      <c r="O658" s="36"/>
    </row>
    <row r="659" spans="1:15" ht="14" x14ac:dyDescent="0.3">
      <c r="A659" s="93">
        <v>4</v>
      </c>
      <c r="B659" s="44" t="s">
        <v>685</v>
      </c>
      <c r="C659" s="43">
        <v>8513</v>
      </c>
      <c r="D659" s="44" t="s">
        <v>1418</v>
      </c>
      <c r="E659" s="44">
        <v>5</v>
      </c>
      <c r="F659" s="64">
        <v>149.82569030887734</v>
      </c>
      <c r="G659" s="71">
        <v>157.91690978310007</v>
      </c>
      <c r="H659" s="71">
        <v>166.72350231286353</v>
      </c>
      <c r="I659" s="81">
        <v>8.0912194742227257</v>
      </c>
      <c r="J659" s="160">
        <v>5.4004219553682911E-2</v>
      </c>
      <c r="K659" s="81">
        <v>16.897812003986189</v>
      </c>
      <c r="L659" s="160">
        <v>0.1127831413234274</v>
      </c>
      <c r="M659" s="36"/>
      <c r="N659" s="59"/>
      <c r="O659" s="36"/>
    </row>
    <row r="660" spans="1:15" ht="14" x14ac:dyDescent="0.3">
      <c r="A660" s="91">
        <v>2</v>
      </c>
      <c r="B660" s="40" t="s">
        <v>685</v>
      </c>
      <c r="C660" s="39">
        <v>89</v>
      </c>
      <c r="D660" s="40" t="s">
        <v>1419</v>
      </c>
      <c r="E660" s="44" t="s">
        <v>852</v>
      </c>
      <c r="F660" s="60">
        <v>239.35515588960664</v>
      </c>
      <c r="G660" s="72">
        <v>239.00988606263533</v>
      </c>
      <c r="H660" s="72">
        <v>246.10773979044828</v>
      </c>
      <c r="I660" s="79">
        <v>-0.34526982697130393</v>
      </c>
      <c r="J660" s="152">
        <v>-1.4425000609994295E-3</v>
      </c>
      <c r="K660" s="79">
        <v>6.7525839008416426</v>
      </c>
      <c r="L660" s="152">
        <v>2.8211566513971487E-2</v>
      </c>
      <c r="M660" s="36"/>
      <c r="N660" s="59"/>
      <c r="O660" s="36"/>
    </row>
    <row r="661" spans="1:15" ht="14.5" x14ac:dyDescent="0.35">
      <c r="A661" s="92">
        <v>3</v>
      </c>
      <c r="B661" s="62" t="s">
        <v>848</v>
      </c>
      <c r="C661" s="61">
        <v>890</v>
      </c>
      <c r="D661" s="62" t="s">
        <v>1420</v>
      </c>
      <c r="E661" s="44" t="s">
        <v>852</v>
      </c>
      <c r="F661" s="63">
        <v>0.3183299847636053</v>
      </c>
      <c r="G661" s="70">
        <v>0.31659489097079074</v>
      </c>
      <c r="H661" s="70">
        <v>0.32575794085319099</v>
      </c>
      <c r="I661" s="80">
        <v>-1.7350937928145571E-3</v>
      </c>
      <c r="J661" s="159">
        <v>-5.4506137525908811E-3</v>
      </c>
      <c r="K661" s="80">
        <v>7.4279560895856855E-3</v>
      </c>
      <c r="L661" s="159">
        <v>2.3334138928513895E-2</v>
      </c>
      <c r="M661" s="36"/>
      <c r="N661" s="59"/>
      <c r="O661" s="36"/>
    </row>
    <row r="662" spans="1:15" ht="14" x14ac:dyDescent="0.3">
      <c r="A662" s="93">
        <v>4</v>
      </c>
      <c r="B662" s="44" t="s">
        <v>848</v>
      </c>
      <c r="C662" s="43">
        <v>8900</v>
      </c>
      <c r="D662" s="44" t="s">
        <v>1420</v>
      </c>
      <c r="E662" s="44">
        <v>5</v>
      </c>
      <c r="F662" s="64">
        <v>0.3183299847636053</v>
      </c>
      <c r="G662" s="71">
        <v>0.31659489097079074</v>
      </c>
      <c r="H662" s="71">
        <v>0.32575794085319099</v>
      </c>
      <c r="I662" s="81">
        <v>-1.7350937928145571E-3</v>
      </c>
      <c r="J662" s="160">
        <v>-5.4506137525908811E-3</v>
      </c>
      <c r="K662" s="81">
        <v>7.4279560895856855E-3</v>
      </c>
      <c r="L662" s="160">
        <v>2.3334138928513895E-2</v>
      </c>
      <c r="M662" s="36"/>
      <c r="N662" s="59"/>
      <c r="O662" s="36"/>
    </row>
    <row r="663" spans="1:15" ht="14.5" x14ac:dyDescent="0.35">
      <c r="A663" s="92">
        <v>3</v>
      </c>
      <c r="B663" s="62" t="s">
        <v>685</v>
      </c>
      <c r="C663" s="61">
        <v>891</v>
      </c>
      <c r="D663" s="62" t="s">
        <v>1421</v>
      </c>
      <c r="E663" s="44" t="s">
        <v>852</v>
      </c>
      <c r="F663" s="63">
        <v>87.07767741750915</v>
      </c>
      <c r="G663" s="70">
        <v>85.269994905348767</v>
      </c>
      <c r="H663" s="70">
        <v>86.901628714595915</v>
      </c>
      <c r="I663" s="80">
        <v>-1.8076825121603832</v>
      </c>
      <c r="J663" s="159">
        <v>-2.0759424984352081E-2</v>
      </c>
      <c r="K663" s="80">
        <v>-0.17604870291323493</v>
      </c>
      <c r="L663" s="159">
        <v>-2.0217432082982449E-3</v>
      </c>
      <c r="M663" s="36"/>
      <c r="N663" s="59"/>
      <c r="O663" s="36"/>
    </row>
    <row r="664" spans="1:15" ht="14" x14ac:dyDescent="0.3">
      <c r="A664" s="93">
        <v>4</v>
      </c>
      <c r="B664" s="44" t="s">
        <v>848</v>
      </c>
      <c r="C664" s="43">
        <v>8910</v>
      </c>
      <c r="D664" s="44" t="s">
        <v>1422</v>
      </c>
      <c r="E664" s="44">
        <v>5</v>
      </c>
      <c r="F664" s="64">
        <v>0.10057199999068621</v>
      </c>
      <c r="G664" s="71">
        <v>0.10012234229060553</v>
      </c>
      <c r="H664" s="71">
        <v>0.10297585726726301</v>
      </c>
      <c r="I664" s="81">
        <v>-4.4965770008068007E-4</v>
      </c>
      <c r="J664" s="160">
        <v>-4.4710028648363371E-3</v>
      </c>
      <c r="K664" s="81">
        <v>2.4038572765767985E-3</v>
      </c>
      <c r="L664" s="160">
        <v>2.3901854162186473E-2</v>
      </c>
      <c r="M664" s="36"/>
      <c r="N664" s="59"/>
      <c r="O664" s="36"/>
    </row>
    <row r="665" spans="1:15" ht="14" x14ac:dyDescent="0.3">
      <c r="A665" s="93">
        <v>4</v>
      </c>
      <c r="B665" s="44" t="s">
        <v>685</v>
      </c>
      <c r="C665" s="43">
        <v>8911</v>
      </c>
      <c r="D665" s="44" t="s">
        <v>1423</v>
      </c>
      <c r="E665" s="44">
        <v>5</v>
      </c>
      <c r="F665" s="64">
        <v>16.584976631478352</v>
      </c>
      <c r="G665" s="71">
        <v>16.348933109811416</v>
      </c>
      <c r="H665" s="71">
        <v>16.772727024273266</v>
      </c>
      <c r="I665" s="81">
        <v>-0.23604352166693587</v>
      </c>
      <c r="J665" s="160">
        <v>-1.4232369867734643E-2</v>
      </c>
      <c r="K665" s="81">
        <v>0.18775039279491423</v>
      </c>
      <c r="L665" s="160">
        <v>1.1320509939010927E-2</v>
      </c>
      <c r="M665" s="36"/>
      <c r="N665" s="59"/>
      <c r="O665" s="36"/>
    </row>
    <row r="666" spans="1:15" ht="14" x14ac:dyDescent="0.3">
      <c r="A666" s="93">
        <v>4</v>
      </c>
      <c r="B666" s="44" t="s">
        <v>685</v>
      </c>
      <c r="C666" s="43">
        <v>8912</v>
      </c>
      <c r="D666" s="44" t="s">
        <v>1424</v>
      </c>
      <c r="E666" s="44">
        <v>5</v>
      </c>
      <c r="F666" s="64">
        <v>70.392128786040118</v>
      </c>
      <c r="G666" s="71">
        <v>68.820939453246737</v>
      </c>
      <c r="H666" s="71">
        <v>70.025925833055396</v>
      </c>
      <c r="I666" s="81">
        <v>-1.5711893327933808</v>
      </c>
      <c r="J666" s="160">
        <v>-2.2320525886766068E-2</v>
      </c>
      <c r="K666" s="81">
        <v>-0.36620295298472172</v>
      </c>
      <c r="L666" s="160">
        <v>-5.2023281480491944E-3</v>
      </c>
      <c r="M666" s="36"/>
      <c r="N666" s="59"/>
      <c r="O666" s="36"/>
    </row>
    <row r="667" spans="1:15" ht="14.5" x14ac:dyDescent="0.35">
      <c r="A667" s="92">
        <v>3</v>
      </c>
      <c r="B667" s="62" t="s">
        <v>685</v>
      </c>
      <c r="C667" s="61">
        <v>899</v>
      </c>
      <c r="D667" s="62" t="s">
        <v>1425</v>
      </c>
      <c r="E667" s="44" t="s">
        <v>852</v>
      </c>
      <c r="F667" s="63">
        <v>151.95914848733392</v>
      </c>
      <c r="G667" s="70">
        <v>153.42329626631579</v>
      </c>
      <c r="H667" s="70">
        <v>158.88035313499915</v>
      </c>
      <c r="I667" s="80">
        <v>1.464147778981868</v>
      </c>
      <c r="J667" s="159">
        <v>9.6351407174667652E-3</v>
      </c>
      <c r="K667" s="80">
        <v>6.9212046476652347</v>
      </c>
      <c r="L667" s="159">
        <v>4.5546482173412263E-2</v>
      </c>
      <c r="M667" s="36"/>
      <c r="N667" s="59"/>
      <c r="O667" s="36"/>
    </row>
    <row r="668" spans="1:15" ht="14" x14ac:dyDescent="0.3">
      <c r="A668" s="93">
        <v>4</v>
      </c>
      <c r="B668" s="44" t="s">
        <v>848</v>
      </c>
      <c r="C668" s="43">
        <v>8990</v>
      </c>
      <c r="D668" s="44" t="s">
        <v>1426</v>
      </c>
      <c r="E668" s="44">
        <v>5</v>
      </c>
      <c r="F668" s="64">
        <v>0.43829237222380074</v>
      </c>
      <c r="G668" s="71">
        <v>0.43572514742324531</v>
      </c>
      <c r="H668" s="71">
        <v>0.44940455107365013</v>
      </c>
      <c r="I668" s="81">
        <v>-2.5672248005554343E-3</v>
      </c>
      <c r="J668" s="160">
        <v>-5.8573339698564523E-3</v>
      </c>
      <c r="K668" s="81">
        <v>1.1112178849849386E-2</v>
      </c>
      <c r="L668" s="160">
        <v>2.5353347569040712E-2</v>
      </c>
      <c r="M668" s="36"/>
      <c r="N668" s="59"/>
      <c r="O668" s="36"/>
    </row>
    <row r="669" spans="1:15" ht="14" x14ac:dyDescent="0.3">
      <c r="A669" s="93">
        <v>4</v>
      </c>
      <c r="B669" s="44" t="s">
        <v>685</v>
      </c>
      <c r="C669" s="43">
        <v>8991</v>
      </c>
      <c r="D669" s="44" t="s">
        <v>1427</v>
      </c>
      <c r="E669" s="44">
        <v>5</v>
      </c>
      <c r="F669" s="64">
        <v>6.299878862815449</v>
      </c>
      <c r="G669" s="71">
        <v>6.3038448428479148</v>
      </c>
      <c r="H669" s="71">
        <v>6.5263869745859466</v>
      </c>
      <c r="I669" s="81">
        <v>3.9659800324658434E-3</v>
      </c>
      <c r="J669" s="160">
        <v>6.2953274480801054E-4</v>
      </c>
      <c r="K669" s="81">
        <v>0.22650811177049768</v>
      </c>
      <c r="L669" s="160">
        <v>3.5954359869908671E-2</v>
      </c>
      <c r="M669" s="36"/>
      <c r="N669" s="59"/>
      <c r="O669" s="36"/>
    </row>
    <row r="670" spans="1:15" ht="14" x14ac:dyDescent="0.3">
      <c r="A670" s="93">
        <v>4</v>
      </c>
      <c r="B670" s="44" t="s">
        <v>685</v>
      </c>
      <c r="C670" s="43">
        <v>8992</v>
      </c>
      <c r="D670" s="44" t="s">
        <v>1428</v>
      </c>
      <c r="E670" s="44">
        <v>4</v>
      </c>
      <c r="F670" s="64">
        <v>6.6861621379167726</v>
      </c>
      <c r="G670" s="71">
        <v>6.7303490310287009</v>
      </c>
      <c r="H670" s="71">
        <v>6.9607701847358969</v>
      </c>
      <c r="I670" s="81">
        <v>4.4186893111928249E-2</v>
      </c>
      <c r="J670" s="160">
        <v>6.608707985309996E-3</v>
      </c>
      <c r="K670" s="81">
        <v>0.27460804681912432</v>
      </c>
      <c r="L670" s="160">
        <v>4.1071101949777783E-2</v>
      </c>
      <c r="M670" s="36"/>
      <c r="N670" s="59"/>
      <c r="O670" s="36"/>
    </row>
    <row r="671" spans="1:15" ht="14" x14ac:dyDescent="0.3">
      <c r="A671" s="93">
        <v>4</v>
      </c>
      <c r="B671" s="44" t="s">
        <v>685</v>
      </c>
      <c r="C671" s="43">
        <v>8993</v>
      </c>
      <c r="D671" s="44" t="s">
        <v>1429</v>
      </c>
      <c r="E671" s="44">
        <v>5</v>
      </c>
      <c r="F671" s="64">
        <v>44.323552266711673</v>
      </c>
      <c r="G671" s="71">
        <v>45.824040120922753</v>
      </c>
      <c r="H671" s="71">
        <v>47.661748941516279</v>
      </c>
      <c r="I671" s="81">
        <v>1.5004878542110802</v>
      </c>
      <c r="J671" s="160">
        <v>3.3853059546808624E-2</v>
      </c>
      <c r="K671" s="81">
        <v>3.3381966748046068</v>
      </c>
      <c r="L671" s="160">
        <v>7.5314285613152218E-2</v>
      </c>
      <c r="M671" s="36"/>
      <c r="N671" s="59"/>
      <c r="O671" s="36"/>
    </row>
    <row r="672" spans="1:15" ht="14" x14ac:dyDescent="0.3">
      <c r="A672" s="93">
        <v>4</v>
      </c>
      <c r="B672" s="44" t="s">
        <v>685</v>
      </c>
      <c r="C672" s="43">
        <v>8994</v>
      </c>
      <c r="D672" s="44" t="s">
        <v>1430</v>
      </c>
      <c r="E672" s="44">
        <v>4</v>
      </c>
      <c r="F672" s="64">
        <v>14.248459010991075</v>
      </c>
      <c r="G672" s="71">
        <v>14.199678963633822</v>
      </c>
      <c r="H672" s="71">
        <v>14.668552826815739</v>
      </c>
      <c r="I672" s="81">
        <v>-4.8780047357253054E-2</v>
      </c>
      <c r="J672" s="160">
        <v>-3.4235314373031542E-3</v>
      </c>
      <c r="K672" s="81">
        <v>0.42009381582466432</v>
      </c>
      <c r="L672" s="160">
        <v>2.9483456105717089E-2</v>
      </c>
      <c r="M672" s="36"/>
      <c r="N672" s="36"/>
      <c r="O672" s="36"/>
    </row>
    <row r="673" spans="1:15" ht="14" x14ac:dyDescent="0.3">
      <c r="A673" s="93">
        <v>4</v>
      </c>
      <c r="B673" s="44" t="s">
        <v>685</v>
      </c>
      <c r="C673" s="43">
        <v>8995</v>
      </c>
      <c r="D673" s="44" t="s">
        <v>1431</v>
      </c>
      <c r="E673" s="44">
        <v>4</v>
      </c>
      <c r="F673" s="64">
        <v>2.4252836445733883</v>
      </c>
      <c r="G673" s="71">
        <v>2.3272987820215931</v>
      </c>
      <c r="H673" s="71">
        <v>2.4185513405631638</v>
      </c>
      <c r="I673" s="81">
        <v>-9.7984862551795171E-2</v>
      </c>
      <c r="J673" s="160">
        <v>-4.0401403263093764E-2</v>
      </c>
      <c r="K673" s="81">
        <v>-6.7323040102245102E-3</v>
      </c>
      <c r="L673" s="160">
        <v>-2.7758831530028632E-3</v>
      </c>
      <c r="M673" s="36"/>
      <c r="N673" s="36"/>
      <c r="O673" s="36"/>
    </row>
    <row r="674" spans="1:15" ht="14" x14ac:dyDescent="0.3">
      <c r="A674" s="93">
        <v>4</v>
      </c>
      <c r="B674" s="44" t="s">
        <v>685</v>
      </c>
      <c r="C674" s="43">
        <v>8996</v>
      </c>
      <c r="D674" s="44" t="s">
        <v>1432</v>
      </c>
      <c r="E674" s="44">
        <v>5</v>
      </c>
      <c r="F674" s="64">
        <v>4.2833023614491923</v>
      </c>
      <c r="G674" s="71">
        <v>4.3630700990890512</v>
      </c>
      <c r="H674" s="71">
        <v>4.5018373434025651</v>
      </c>
      <c r="I674" s="81">
        <v>7.9767737639858893E-2</v>
      </c>
      <c r="J674" s="160">
        <v>1.8622952784699168E-2</v>
      </c>
      <c r="K674" s="81">
        <v>0.21853498195337284</v>
      </c>
      <c r="L674" s="160">
        <v>5.1020209061177504E-2</v>
      </c>
      <c r="M674" s="36"/>
      <c r="N674" s="36"/>
      <c r="O674" s="36"/>
    </row>
    <row r="675" spans="1:15" ht="14" x14ac:dyDescent="0.3">
      <c r="A675" s="93">
        <v>4</v>
      </c>
      <c r="B675" s="44" t="s">
        <v>685</v>
      </c>
      <c r="C675" s="43">
        <v>8997</v>
      </c>
      <c r="D675" s="44" t="s">
        <v>1433</v>
      </c>
      <c r="E675" s="44">
        <v>5</v>
      </c>
      <c r="F675" s="64">
        <v>4.5360399977840524</v>
      </c>
      <c r="G675" s="71">
        <v>4.5963120400824167</v>
      </c>
      <c r="H675" s="71">
        <v>4.7770873085055463</v>
      </c>
      <c r="I675" s="81">
        <v>6.0272042298364248E-2</v>
      </c>
      <c r="J675" s="160">
        <v>1.3287370113096005E-2</v>
      </c>
      <c r="K675" s="81">
        <v>0.24104731072149388</v>
      </c>
      <c r="L675" s="160">
        <v>5.3140472932172202E-2</v>
      </c>
      <c r="M675" s="36"/>
      <c r="N675" s="36"/>
      <c r="O675" s="36"/>
    </row>
    <row r="676" spans="1:15" ht="14" x14ac:dyDescent="0.3">
      <c r="A676" s="164">
        <v>4</v>
      </c>
      <c r="B676" s="54" t="s">
        <v>685</v>
      </c>
      <c r="C676" s="53">
        <v>8999</v>
      </c>
      <c r="D676" s="54" t="s">
        <v>1434</v>
      </c>
      <c r="E676" s="54">
        <v>5</v>
      </c>
      <c r="F676" s="74">
        <v>68.718177832868491</v>
      </c>
      <c r="G676" s="74">
        <v>68.642977239266301</v>
      </c>
      <c r="H676" s="74">
        <v>70.916013663800371</v>
      </c>
      <c r="I676" s="76">
        <v>-7.5200593602190224E-2</v>
      </c>
      <c r="J676" s="161">
        <v>-1.0943333477946161E-3</v>
      </c>
      <c r="K676" s="76">
        <v>2.1978358309318793</v>
      </c>
      <c r="L676" s="161">
        <v>3.1983325231313725E-2</v>
      </c>
      <c r="M676" s="36"/>
      <c r="N676" s="36"/>
      <c r="O676" s="36"/>
    </row>
    <row r="677" spans="1:15" x14ac:dyDescent="0.2">
      <c r="N677" s="36"/>
    </row>
  </sheetData>
  <mergeCells count="7">
    <mergeCell ref="I8:J8"/>
    <mergeCell ref="K8:L8"/>
    <mergeCell ref="A8:A9"/>
    <mergeCell ref="B8:B9"/>
    <mergeCell ref="C8:C9"/>
    <mergeCell ref="D8:D9"/>
    <mergeCell ref="E8:E9"/>
  </mergeCells>
  <hyperlinks>
    <hyperlink ref="O2" location="Contents!A1" display="Back to Contents" xr:uid="{3579D550-7B09-4AF8-91DB-E0E60001C47B}"/>
  </hyperlink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79213681387C94D9B92267598DFD251" ma:contentTypeVersion="15" ma:contentTypeDescription="Create a new document." ma:contentTypeScope="" ma:versionID="ed87569a31106c7e392e533f4fdf1193">
  <xsd:schema xmlns:xsd="http://www.w3.org/2001/XMLSchema" xmlns:xs="http://www.w3.org/2001/XMLSchema" xmlns:p="http://schemas.microsoft.com/office/2006/metadata/properties" xmlns:ns2="877676d7-0581-4ea8-b31a-49d927508dd8" xmlns:ns3="ce9780f4-bea7-4f53-9f8f-abfcb010f713" targetNamespace="http://schemas.microsoft.com/office/2006/metadata/properties" ma:root="true" ma:fieldsID="69e5bbc7c8188ce232590447de367451" ns2:_="" ns3:_="">
    <xsd:import namespace="877676d7-0581-4ea8-b31a-49d927508dd8"/>
    <xsd:import namespace="ce9780f4-bea7-4f53-9f8f-abfcb010f71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PageTa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7676d7-0581-4ea8-b31a-49d927508d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PageTag" ma:index="22" nillable="true" ma:displayName="PageTag" ma:format="Dropdown" ma:internalName="PageTag">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e9780f4-bea7-4f53-9f8f-abfcb010f713"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d49ef7d6-956c-4980-95bf-28d773b62d06}" ma:internalName="TaxCatchAll" ma:showField="CatchAllData" ma:web="ce9780f4-bea7-4f53-9f8f-abfcb010f71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77676d7-0581-4ea8-b31a-49d927508dd8">
      <Terms xmlns="http://schemas.microsoft.com/office/infopath/2007/PartnerControls"/>
    </lcf76f155ced4ddcb4097134ff3c332f>
    <TaxCatchAll xmlns="ce9780f4-bea7-4f53-9f8f-abfcb010f713" xsi:nil="true"/>
    <PageTag xmlns="877676d7-0581-4ea8-b31a-49d927508dd8" xsi:nil="true"/>
  </documentManagement>
</p:properties>
</file>

<file path=customXml/itemProps1.xml><?xml version="1.0" encoding="utf-8"?>
<ds:datastoreItem xmlns:ds="http://schemas.openxmlformats.org/officeDocument/2006/customXml" ds:itemID="{B668E06D-566C-4A08-AF32-BBFE349D4B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7676d7-0581-4ea8-b31a-49d927508dd8"/>
    <ds:schemaRef ds:uri="ce9780f4-bea7-4f53-9f8f-abfcb010f71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E909A6C-5088-43C9-8237-C276DB2DACF5}">
  <ds:schemaRefs>
    <ds:schemaRef ds:uri="http://schemas.microsoft.com/sharepoint/v3/contenttype/forms"/>
  </ds:schemaRefs>
</ds:datastoreItem>
</file>

<file path=customXml/itemProps3.xml><?xml version="1.0" encoding="utf-8"?>
<ds:datastoreItem xmlns:ds="http://schemas.openxmlformats.org/officeDocument/2006/customXml" ds:itemID="{4B709EE4-78FC-41F0-9EAE-B0BB749FF8C5}">
  <ds:schemaRefs>
    <ds:schemaRef ds:uri="http://purl.org/dc/terms/"/>
    <ds:schemaRef ds:uri="http://www.w3.org/XML/1998/namespace"/>
    <ds:schemaRef ds:uri="http://purl.org/dc/dcmitype/"/>
    <ds:schemaRef ds:uri="ce9780f4-bea7-4f53-9f8f-abfcb010f713"/>
    <ds:schemaRef ds:uri="http://schemas.microsoft.com/office/2006/documentManagement/types"/>
    <ds:schemaRef ds:uri="http://schemas.microsoft.com/office/infopath/2007/PartnerControls"/>
    <ds:schemaRef ds:uri="http://schemas.openxmlformats.org/package/2006/metadata/core-properties"/>
    <ds:schemaRef ds:uri="877676d7-0581-4ea8-b31a-49d927508dd8"/>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Contents</vt:lpstr>
      <vt:lpstr>Data_Dictionary</vt:lpstr>
      <vt:lpstr>Table_1 Industry Division</vt:lpstr>
      <vt:lpstr>Table_2 Major Occupation</vt:lpstr>
      <vt:lpstr>Table_3 Skill Level</vt:lpstr>
      <vt:lpstr>Table_4 State &amp; Territory</vt:lpstr>
      <vt:lpstr>Table_5 Industry Group</vt:lpstr>
      <vt:lpstr>Table_6 Occupation Unit Group</vt:lpstr>
      <vt:lpstr>Data_Dictionary!Print_Area</vt:lpstr>
    </vt:vector>
  </TitlesOfParts>
  <Manager/>
  <Company>Australian Bureau of Statistics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ABS</dc:creator>
  <cp:keywords/>
  <dc:description/>
  <cp:lastModifiedBy>AAMIR,Sevda</cp:lastModifiedBy>
  <cp:revision/>
  <cp:lastPrinted>2024-02-19T04:49:22Z</cp:lastPrinted>
  <dcterms:created xsi:type="dcterms:W3CDTF">2024-01-25T03:47:32Z</dcterms:created>
  <dcterms:modified xsi:type="dcterms:W3CDTF">2024-11-05T05:00:59Z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2024-02-12T22:20:47Z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c5d7e3bc-787d-49b4-9623-a5314aa617d8</vt:lpwstr>
  </property>
  <property fmtid="{D5CDD505-2E9C-101B-9397-08002B2CF9AE}" pid="8" name="MSIP_Label_79d889eb-932f-4752-8739-64d25806ef64_ContentBits">
    <vt:lpwstr>0</vt:lpwstr>
  </property>
  <property fmtid="{D5CDD505-2E9C-101B-9397-08002B2CF9AE}" pid="9" name="ContentTypeId">
    <vt:lpwstr>0x010100279213681387C94D9B92267598DFD251</vt:lpwstr>
  </property>
  <property fmtid="{D5CDD505-2E9C-101B-9397-08002B2CF9AE}" pid="10" name="MediaServiceImageTags">
    <vt:lpwstr/>
  </property>
</Properties>
</file>