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pivotTables/pivotTable3.xml" ContentType="application/vnd.openxmlformats-officedocument.spreadsheetml.pivotTable+xml"/>
  <Override PartName="/xl/drawings/drawing3.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haredservicescentre-my.sharepoint.com/personal/kathryn_hedley_jobsandskills_gov_au/Documents/Desktop/"/>
    </mc:Choice>
  </mc:AlternateContent>
  <xr:revisionPtr revIDLastSave="0" documentId="8_{3212DD4E-C269-40D9-86FA-B08A1C40C8E1}" xr6:coauthVersionLast="47" xr6:coauthVersionMax="47" xr10:uidLastSave="{00000000-0000-0000-0000-000000000000}"/>
  <bookViews>
    <workbookView xWindow="28680" yWindow="-16290" windowWidth="29040" windowHeight="15840" tabRatio="551" xr2:uid="{A59375BD-AE85-426C-AAED-E8615583136A}"/>
  </bookViews>
  <sheets>
    <sheet name="Overview" sheetId="29" r:id="rId1"/>
    <sheet name="Figure 1" sheetId="1" r:id="rId2"/>
    <sheet name="Figure 2" sheetId="2" r:id="rId3"/>
    <sheet name="Figure 3" sheetId="3" r:id="rId4"/>
    <sheet name="Figure 4" sheetId="4" r:id="rId5"/>
    <sheet name="Figure 5" sheetId="5" r:id="rId6"/>
    <sheet name="Figure 6" sheetId="6" r:id="rId7"/>
    <sheet name="Figure 7" sheetId="7" r:id="rId8"/>
    <sheet name="Figure 8" sheetId="8" r:id="rId9"/>
    <sheet name="Figure 9" sheetId="9" r:id="rId10"/>
    <sheet name="Figure 10" sheetId="12" r:id="rId11"/>
    <sheet name="Figure 11" sheetId="14" r:id="rId12"/>
    <sheet name="Figure 12" sheetId="11" r:id="rId13"/>
    <sheet name="Figure 13" sheetId="28" r:id="rId14"/>
    <sheet name="Figure 14" sheetId="15" r:id="rId15"/>
    <sheet name="Figure 15" sheetId="16" r:id="rId16"/>
    <sheet name="Figure 16" sheetId="17" r:id="rId17"/>
    <sheet name="Figure 17" sheetId="19" r:id="rId18"/>
    <sheet name="Figure 18" sheetId="20" r:id="rId19"/>
    <sheet name="Figure 19" sheetId="18" r:id="rId20"/>
    <sheet name="Figure 20" sheetId="23" r:id="rId21"/>
    <sheet name="Figure 21" sheetId="22" r:id="rId22"/>
    <sheet name="Figure 22" sheetId="24" r:id="rId23"/>
    <sheet name="Figure 23" sheetId="21" r:id="rId24"/>
    <sheet name="Figure 24" sheetId="26" r:id="rId25"/>
    <sheet name="Figure 25" sheetId="27" r:id="rId26"/>
    <sheet name="Pivot tables" sheetId="31" r:id="rId27"/>
    <sheet name="Demographic profile" sheetId="32" r:id="rId28"/>
    <sheet name="Labour force profile" sheetId="33" r:id="rId29"/>
    <sheet name="Industry employment index" sheetId="34" r:id="rId30"/>
    <sheet name="Apprenticeships &amp; Traineeships" sheetId="35" r:id="rId31"/>
  </sheets>
  <externalReferences>
    <externalReference r:id="rId32"/>
  </externalReferences>
  <definedNames>
    <definedName name="_Toc135120651" localSheetId="0">Overview!$A$18</definedName>
    <definedName name="_Toc135120651" localSheetId="26">'Pivot tables'!$A$18</definedName>
    <definedName name="_Toc135120658" localSheetId="3">'Figure 3'!$A$1</definedName>
    <definedName name="_Toc135120667" localSheetId="12">'Figure 12'!$A$1</definedName>
  </definedNames>
  <calcPr calcId="191029"/>
  <pivotCaches>
    <pivotCache cacheId="0" r:id="rId33"/>
    <pivotCache cacheId="1" r:id="rId34"/>
    <pivotCache cacheId="2"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87" i="34" l="1"/>
  <c r="B3687" i="34"/>
  <c r="D2816" i="33" a="1"/>
  <c r="D2816" i="33" s="1"/>
  <c r="D2815" i="33" a="1"/>
  <c r="D2815" i="33" s="1"/>
  <c r="D2814" i="33" a="1"/>
  <c r="D2814" i="33" s="1"/>
  <c r="D2813" i="33" a="1"/>
  <c r="D2813" i="33" s="1"/>
  <c r="D2812" i="33" a="1"/>
  <c r="D2812" i="33" s="1"/>
  <c r="D2811" i="33" a="1"/>
  <c r="D2811" i="33" s="1"/>
  <c r="D2810" i="33" a="1"/>
  <c r="D2810" i="33" s="1"/>
  <c r="D2809" i="33" a="1"/>
  <c r="D2809" i="33" s="1"/>
  <c r="D2808" i="33" a="1"/>
  <c r="D2808" i="33" s="1"/>
  <c r="D2807" i="33" a="1"/>
  <c r="D2807" i="33" s="1"/>
  <c r="D2806" i="33" a="1"/>
  <c r="D2806" i="33" s="1"/>
  <c r="D2805" i="33" a="1"/>
  <c r="D2805" i="33" s="1"/>
  <c r="D2804" i="33" a="1"/>
  <c r="D2804" i="33" s="1"/>
  <c r="D2803" i="33" a="1"/>
  <c r="D2803" i="33" s="1"/>
  <c r="D2802" i="33" a="1"/>
  <c r="D2802" i="33" s="1"/>
  <c r="D2801" i="33" a="1"/>
  <c r="D2801" i="33" s="1"/>
  <c r="D2800" i="33" a="1"/>
  <c r="D2800" i="33" s="1"/>
  <c r="D2799" i="33" a="1"/>
  <c r="D2799" i="33" s="1"/>
  <c r="D2798" i="33" a="1"/>
  <c r="D2798" i="33" s="1"/>
  <c r="D2797" i="33" a="1"/>
  <c r="D2797" i="33" s="1"/>
  <c r="D2796" i="33" a="1"/>
  <c r="D2796" i="33" s="1"/>
  <c r="D2795" i="33" a="1"/>
  <c r="D2795" i="33" s="1"/>
  <c r="D2794" i="33" a="1"/>
  <c r="D2794" i="33" s="1"/>
  <c r="D2793" i="33" a="1"/>
  <c r="D2793" i="33" s="1"/>
  <c r="D2792" i="33" a="1"/>
  <c r="D2792" i="33" s="1"/>
  <c r="D2791" i="33" a="1"/>
  <c r="D2791" i="33" s="1"/>
  <c r="D2790" i="33" a="1"/>
  <c r="D2790" i="33" s="1"/>
  <c r="D2789" i="33" a="1"/>
  <c r="D2789" i="33" s="1"/>
  <c r="D2788" i="33" a="1"/>
  <c r="D2788" i="33" s="1"/>
  <c r="D2787" i="33" a="1"/>
  <c r="D2787" i="33" s="1"/>
  <c r="D2786" i="33" a="1"/>
  <c r="D2786" i="33" s="1"/>
  <c r="D2785" i="33" a="1"/>
  <c r="D2785" i="33" s="1"/>
  <c r="D2784" i="33" a="1"/>
  <c r="D2784" i="33" s="1"/>
  <c r="D2783" i="33" a="1"/>
  <c r="D2783" i="33" s="1"/>
  <c r="D2782" i="33" a="1"/>
  <c r="D2782" i="33" s="1"/>
  <c r="D2781" i="33" a="1"/>
  <c r="D2781" i="33" s="1"/>
  <c r="D2780" i="33" a="1"/>
  <c r="D2780" i="33" s="1"/>
  <c r="D2779" i="33" a="1"/>
  <c r="D2779" i="33" s="1"/>
  <c r="D2778" i="33" a="1"/>
  <c r="D2778" i="33" s="1"/>
  <c r="D2777" i="33" a="1"/>
  <c r="D2777" i="33" s="1"/>
  <c r="D2776" i="33" a="1"/>
  <c r="D2776" i="33" s="1"/>
  <c r="D2775" i="33" a="1"/>
  <c r="D2775" i="33" s="1"/>
  <c r="D2774" i="33" a="1"/>
  <c r="D2774" i="33" s="1"/>
  <c r="D2773" i="33" a="1"/>
  <c r="D2773" i="33" s="1"/>
  <c r="D2772" i="33" a="1"/>
  <c r="D2772" i="33" s="1"/>
  <c r="D2771" i="33" a="1"/>
  <c r="D2771" i="33" s="1"/>
  <c r="D2770" i="33" a="1"/>
  <c r="D2770" i="33" s="1"/>
  <c r="D2769" i="33" a="1"/>
  <c r="D2769" i="33" s="1"/>
  <c r="D2768" i="33" a="1"/>
  <c r="D2768" i="33" s="1"/>
  <c r="D2767" i="33" a="1"/>
  <c r="D2767" i="33" s="1"/>
  <c r="D2766" i="33" a="1"/>
  <c r="D2766" i="33" s="1"/>
  <c r="D2765" i="33" a="1"/>
  <c r="D2765" i="33" s="1"/>
  <c r="D2764" i="33" a="1"/>
  <c r="D2764" i="33" s="1"/>
  <c r="D2763" i="33" a="1"/>
  <c r="D2763" i="33" s="1"/>
  <c r="D2762" i="33" a="1"/>
  <c r="D2762" i="33" s="1"/>
  <c r="D2761" i="33" a="1"/>
  <c r="D2761" i="33" s="1"/>
  <c r="D2760" i="33" a="1"/>
  <c r="D2760" i="33" s="1"/>
  <c r="D2759" i="33" a="1"/>
  <c r="D2759" i="33" s="1"/>
  <c r="D2758" i="33" a="1"/>
  <c r="D2758" i="33" s="1"/>
  <c r="D2757" i="33" a="1"/>
  <c r="D2757" i="33" s="1"/>
  <c r="D2756" i="33" a="1"/>
  <c r="D2756" i="33" s="1"/>
  <c r="D2755" i="33" a="1"/>
  <c r="D2755" i="33" s="1"/>
  <c r="D2754" i="33" a="1"/>
  <c r="D2754" i="33" s="1"/>
  <c r="D2753" i="33" a="1"/>
  <c r="D2753" i="33" s="1"/>
  <c r="D2752" i="33" a="1"/>
  <c r="D2752" i="33" s="1"/>
  <c r="D2751" i="33" a="1"/>
  <c r="D2751" i="33" s="1"/>
  <c r="D2750" i="33" a="1"/>
  <c r="D2750" i="33" s="1"/>
  <c r="D2749" i="33" a="1"/>
  <c r="D2749" i="33" s="1"/>
  <c r="D2748" i="33" a="1"/>
  <c r="D2748" i="33" s="1"/>
  <c r="D2747" i="33" a="1"/>
  <c r="D2747" i="33" s="1"/>
  <c r="D2746" i="33" a="1"/>
  <c r="D2746" i="33" s="1"/>
  <c r="D2745" i="33" a="1"/>
  <c r="D2745" i="33" s="1"/>
  <c r="D2744" i="33" a="1"/>
  <c r="D2744" i="33" s="1"/>
  <c r="D2743" i="33" a="1"/>
  <c r="D2743" i="33" s="1"/>
  <c r="D2742" i="33" a="1"/>
  <c r="D2742" i="33" s="1"/>
  <c r="D2741" i="33" a="1"/>
  <c r="D2741" i="33" s="1"/>
  <c r="D2740" i="33" a="1"/>
  <c r="D2740" i="33" s="1"/>
  <c r="D2739" i="33" a="1"/>
  <c r="D2739" i="33" s="1"/>
  <c r="D2738" i="33" a="1"/>
  <c r="D2738" i="33" s="1"/>
  <c r="D2737" i="33" a="1"/>
  <c r="D2737" i="33" s="1"/>
  <c r="D2736" i="33" a="1"/>
  <c r="D2736" i="33" s="1"/>
  <c r="D2735" i="33" a="1"/>
  <c r="D2735" i="33" s="1"/>
  <c r="D2734" i="33" a="1"/>
  <c r="D2734" i="33" s="1"/>
  <c r="D2733" i="33" a="1"/>
  <c r="D2733" i="33" s="1"/>
  <c r="D2732" i="33" a="1"/>
  <c r="D2732" i="33" s="1"/>
  <c r="D2731" i="33" a="1"/>
  <c r="D2731" i="33" s="1"/>
  <c r="D2730" i="33" a="1"/>
  <c r="D2730" i="33" s="1"/>
  <c r="D2729" i="33" a="1"/>
  <c r="D2729" i="33" s="1"/>
  <c r="D2728" i="33" a="1"/>
  <c r="D2728" i="33" s="1"/>
  <c r="D2727" i="33" a="1"/>
  <c r="D2727" i="33" s="1"/>
  <c r="D2726" i="33" a="1"/>
  <c r="D2726" i="33" s="1"/>
  <c r="D2725" i="33" a="1"/>
  <c r="D2725" i="33" s="1"/>
  <c r="D2724" i="33" a="1"/>
  <c r="D2724" i="33" s="1"/>
  <c r="D2723" i="33" a="1"/>
  <c r="D2723" i="33" s="1"/>
  <c r="D2722" i="33" a="1"/>
  <c r="D2722" i="33" s="1"/>
  <c r="D2721" i="33" a="1"/>
  <c r="D2721" i="33" s="1"/>
  <c r="D2720" i="33" a="1"/>
  <c r="D2720" i="33" s="1"/>
  <c r="D2719" i="33" a="1"/>
  <c r="D2719" i="33" s="1"/>
  <c r="D2718" i="33" a="1"/>
  <c r="D2718" i="33" s="1"/>
  <c r="D2717" i="33" a="1"/>
  <c r="D2717" i="33" s="1"/>
  <c r="D2716" i="33" a="1"/>
  <c r="D2716" i="33" s="1"/>
  <c r="D2715" i="33" a="1"/>
  <c r="D2715" i="33" s="1"/>
  <c r="D2714" i="33" a="1"/>
  <c r="D2714" i="33" s="1"/>
  <c r="D2713" i="33" a="1"/>
  <c r="D2713" i="33" s="1"/>
  <c r="D2712" i="33" a="1"/>
  <c r="D2712" i="33" s="1"/>
  <c r="D2711" i="33" a="1"/>
  <c r="D2711" i="33" s="1"/>
  <c r="D2710" i="33" a="1"/>
  <c r="D2710" i="33" s="1"/>
  <c r="D2709" i="33" a="1"/>
  <c r="D2709" i="33" s="1"/>
  <c r="D2708" i="33" a="1"/>
  <c r="D2708" i="33" s="1"/>
  <c r="D2707" i="33" a="1"/>
  <c r="D2707" i="33" s="1"/>
  <c r="D2706" i="33" a="1"/>
  <c r="D2706" i="33" s="1"/>
  <c r="D2705" i="33" a="1"/>
  <c r="D2705" i="33" s="1"/>
  <c r="D2704" i="33" a="1"/>
  <c r="D2704" i="33" s="1"/>
  <c r="D2703" i="33" a="1"/>
  <c r="D2703" i="33" s="1"/>
  <c r="D2702" i="33" a="1"/>
  <c r="D2702" i="33" s="1"/>
  <c r="D2701" i="33" a="1"/>
  <c r="D2701" i="33" s="1"/>
  <c r="D2700" i="33" a="1"/>
  <c r="D2700" i="33" s="1"/>
  <c r="D2699" i="33" a="1"/>
  <c r="D2699" i="33" s="1"/>
  <c r="D2698" i="33" a="1"/>
  <c r="D2698" i="33" s="1"/>
  <c r="D2697" i="33" a="1"/>
  <c r="D2697" i="33" s="1"/>
  <c r="D2696" i="33" a="1"/>
  <c r="D2696" i="33" s="1"/>
  <c r="D2695" i="33" a="1"/>
  <c r="D2695" i="33" s="1"/>
  <c r="D2694" i="33" a="1"/>
  <c r="D2694" i="33" s="1"/>
  <c r="D2693" i="33" a="1"/>
  <c r="D2693" i="33" s="1"/>
  <c r="D2692" i="33" a="1"/>
  <c r="D2692" i="33" s="1"/>
  <c r="D2691" i="33" a="1"/>
  <c r="D2691" i="33" s="1"/>
  <c r="D2690" i="33" a="1"/>
  <c r="D2690" i="33" s="1"/>
  <c r="D2689" i="33" a="1"/>
  <c r="D2689" i="33" s="1"/>
  <c r="D2688" i="33" a="1"/>
  <c r="D2688" i="33" s="1"/>
  <c r="D2687" i="33" a="1"/>
  <c r="D2687" i="33" s="1"/>
  <c r="D2686" i="33" a="1"/>
  <c r="D2686" i="33" s="1"/>
  <c r="D2685" i="33" a="1"/>
  <c r="D2685" i="33" s="1"/>
  <c r="D2684" i="33" a="1"/>
  <c r="D2684" i="33" s="1"/>
  <c r="D2683" i="33" a="1"/>
  <c r="D2683" i="33" s="1"/>
  <c r="D2682" i="33" a="1"/>
  <c r="D2682" i="33" s="1"/>
  <c r="D2681" i="33" a="1"/>
  <c r="D2681" i="33" s="1"/>
  <c r="D2680" i="33" a="1"/>
  <c r="D2680" i="33" s="1"/>
  <c r="D2679" i="33" a="1"/>
  <c r="D2679" i="33" s="1"/>
  <c r="D2678" i="33" a="1"/>
  <c r="D2678" i="33" s="1"/>
  <c r="D2677" i="33" a="1"/>
  <c r="D2677" i="33" s="1"/>
  <c r="D2676" i="33" a="1"/>
  <c r="D2676" i="33" s="1"/>
  <c r="D2675" i="33" a="1"/>
  <c r="D2675" i="33" s="1"/>
  <c r="D2674" i="33" a="1"/>
  <c r="D2674" i="33" s="1"/>
  <c r="D2673" i="33" a="1"/>
  <c r="D2673" i="33" s="1"/>
  <c r="D2672" i="33" a="1"/>
  <c r="D2672" i="33" s="1"/>
  <c r="D2671" i="33" a="1"/>
  <c r="D2671" i="33" s="1"/>
  <c r="D2670" i="33" a="1"/>
  <c r="D2670" i="33" s="1"/>
  <c r="D2669" i="33" a="1"/>
  <c r="D2669" i="33" s="1"/>
  <c r="D2668" i="33" a="1"/>
  <c r="D2668" i="33" s="1"/>
  <c r="D2667" i="33" a="1"/>
  <c r="D2667" i="33" s="1"/>
  <c r="D2666" i="33" a="1"/>
  <c r="D2666" i="33" s="1"/>
  <c r="D2665" i="33" a="1"/>
  <c r="D2665" i="33" s="1"/>
  <c r="D2664" i="33" a="1"/>
  <c r="D2664" i="33" s="1"/>
  <c r="D2663" i="33" a="1"/>
  <c r="D2663" i="33" s="1"/>
  <c r="D2662" i="33" a="1"/>
  <c r="D2662" i="33" s="1"/>
  <c r="D2661" i="33" a="1"/>
  <c r="D2661" i="33" s="1"/>
  <c r="D2660" i="33" a="1"/>
  <c r="D2660" i="33" s="1"/>
  <c r="D2659" i="33" a="1"/>
  <c r="D2659" i="33" s="1"/>
  <c r="D2658" i="33" a="1"/>
  <c r="D2658" i="33" s="1"/>
  <c r="D2657" i="33" a="1"/>
  <c r="D2657" i="33" s="1"/>
  <c r="D2656" i="33" a="1"/>
  <c r="D2656" i="33" s="1"/>
  <c r="D2655" i="33" a="1"/>
  <c r="D2655" i="33" s="1"/>
  <c r="D2654" i="33" a="1"/>
  <c r="D2654" i="33" s="1"/>
  <c r="D2653" i="33" a="1"/>
  <c r="D2653" i="33" s="1"/>
  <c r="D2652" i="33" a="1"/>
  <c r="D2652" i="33" s="1"/>
  <c r="D2651" i="33" a="1"/>
  <c r="D2651" i="33" s="1"/>
  <c r="D2650" i="33" a="1"/>
  <c r="D2650" i="33" s="1"/>
  <c r="D2649" i="33" a="1"/>
  <c r="D2649" i="33" s="1"/>
  <c r="D2648" i="33" a="1"/>
  <c r="D2648" i="33" s="1"/>
  <c r="D2647" i="33" a="1"/>
  <c r="D2647" i="33" s="1"/>
  <c r="D2646" i="33" a="1"/>
  <c r="D2646" i="33" s="1"/>
  <c r="D2645" i="33" a="1"/>
  <c r="D2645" i="33" s="1"/>
  <c r="D2644" i="33" a="1"/>
  <c r="D2644" i="33" s="1"/>
  <c r="D2643" i="33" a="1"/>
  <c r="D2643" i="33" s="1"/>
  <c r="D2642" i="33" a="1"/>
  <c r="D2642" i="33" s="1"/>
  <c r="D2641" i="33" a="1"/>
  <c r="D2641" i="33" s="1"/>
  <c r="D2640" i="33" a="1"/>
  <c r="D2640" i="33" s="1"/>
  <c r="D2639" i="33" a="1"/>
  <c r="D2639" i="33" s="1"/>
  <c r="D2638" i="33" a="1"/>
  <c r="D2638" i="33" s="1"/>
  <c r="D2637" i="33" a="1"/>
  <c r="D2637" i="33" s="1"/>
  <c r="D2636" i="33" a="1"/>
  <c r="D2636" i="33" s="1"/>
  <c r="D2635" i="33" a="1"/>
  <c r="D2635" i="33" s="1"/>
  <c r="D2634" i="33" a="1"/>
  <c r="D2634" i="33" s="1"/>
  <c r="D2633" i="33" a="1"/>
  <c r="D2633" i="33" s="1"/>
  <c r="D2632" i="33" a="1"/>
  <c r="D2632" i="33" s="1"/>
  <c r="D2631" i="33" a="1"/>
  <c r="D2631" i="33" s="1"/>
  <c r="D2630" i="33" a="1"/>
  <c r="D2630" i="33" s="1"/>
  <c r="D2629" i="33" a="1"/>
  <c r="D2629" i="33" s="1"/>
  <c r="D2628" i="33" a="1"/>
  <c r="D2628" i="33" s="1"/>
  <c r="D2627" i="33" a="1"/>
  <c r="D2627" i="33" s="1"/>
  <c r="D2626" i="33" a="1"/>
  <c r="D2626" i="33" s="1"/>
  <c r="D2625" i="33" a="1"/>
  <c r="D2625" i="33" s="1"/>
  <c r="D2624" i="33" a="1"/>
  <c r="D2624" i="33" s="1"/>
  <c r="D2623" i="33" a="1"/>
  <c r="D2623" i="33" s="1"/>
  <c r="D2622" i="33" a="1"/>
  <c r="D2622" i="33" s="1"/>
  <c r="D2621" i="33" a="1"/>
  <c r="D2621" i="33" s="1"/>
  <c r="D2620" i="33" a="1"/>
  <c r="D2620" i="33" s="1"/>
  <c r="D2619" i="33" a="1"/>
  <c r="D2619" i="33" s="1"/>
  <c r="D2618" i="33" a="1"/>
  <c r="D2618" i="33" s="1"/>
  <c r="D2617" i="33" a="1"/>
  <c r="D2617" i="33" s="1"/>
  <c r="D2616" i="33" a="1"/>
  <c r="D2616" i="33" s="1"/>
  <c r="D2615" i="33" a="1"/>
  <c r="D2615" i="33" s="1"/>
  <c r="D2614" i="33" a="1"/>
  <c r="D2614" i="33" s="1"/>
  <c r="D2613" i="33" a="1"/>
  <c r="D2613" i="33" s="1"/>
  <c r="D2612" i="33" a="1"/>
  <c r="D2612" i="33" s="1"/>
  <c r="D2611" i="33" a="1"/>
  <c r="D2611" i="33" s="1"/>
  <c r="D2610" i="33" a="1"/>
  <c r="D2610" i="33" s="1"/>
  <c r="D2609" i="33" a="1"/>
  <c r="D2609" i="33" s="1"/>
  <c r="D2608" i="33" a="1"/>
  <c r="D2608" i="33" s="1"/>
  <c r="D2607" i="33" a="1"/>
  <c r="D2607" i="33" s="1"/>
  <c r="D2606" i="33" a="1"/>
  <c r="D2606" i="33" s="1"/>
  <c r="D2605" i="33" a="1"/>
  <c r="D2605" i="33" s="1"/>
  <c r="D2604" i="33" a="1"/>
  <c r="D2604" i="33" s="1"/>
  <c r="D2603" i="33" a="1"/>
  <c r="D2603" i="33" s="1"/>
  <c r="D2602" i="33" a="1"/>
  <c r="D2602" i="33" s="1"/>
  <c r="D2601" i="33" a="1"/>
  <c r="D2601" i="33" s="1"/>
  <c r="D2600" i="33" a="1"/>
  <c r="D2600" i="33" s="1"/>
  <c r="D2599" i="33" a="1"/>
  <c r="D2599" i="33" s="1"/>
  <c r="D2598" i="33" a="1"/>
  <c r="D2598" i="33" s="1"/>
  <c r="D2597" i="33" a="1"/>
  <c r="D2597" i="33" s="1"/>
  <c r="D2596" i="33" a="1"/>
  <c r="D2596" i="33" s="1"/>
  <c r="D2595" i="33" a="1"/>
  <c r="D2595" i="33" s="1"/>
  <c r="D2594" i="33" a="1"/>
  <c r="D2594" i="33" s="1"/>
  <c r="D2593" i="33" a="1"/>
  <c r="D2593" i="33" s="1"/>
  <c r="D2592" i="33" a="1"/>
  <c r="D2592" i="33" s="1"/>
  <c r="D2591" i="33" a="1"/>
  <c r="D2591" i="33" s="1"/>
  <c r="D2590" i="33" a="1"/>
  <c r="D2590" i="33" s="1"/>
  <c r="D2589" i="33" a="1"/>
  <c r="D2589" i="33" s="1"/>
  <c r="D2588" i="33" a="1"/>
  <c r="D2588" i="33" s="1"/>
  <c r="D2587" i="33" a="1"/>
  <c r="D2587" i="33" s="1"/>
  <c r="D2586" i="33" a="1"/>
  <c r="D2586" i="33" s="1"/>
  <c r="D2585" i="33" a="1"/>
  <c r="D2585" i="33" s="1"/>
  <c r="D2584" i="33" a="1"/>
  <c r="D2584" i="33" s="1"/>
  <c r="D2583" i="33" a="1"/>
  <c r="D2583" i="33" s="1"/>
  <c r="D2582" i="33" a="1"/>
  <c r="D2582" i="33" s="1"/>
  <c r="D2581" i="33" a="1"/>
  <c r="D2581" i="33" s="1"/>
  <c r="D2580" i="33" a="1"/>
  <c r="D2580" i="33" s="1"/>
  <c r="D2579" i="33" a="1"/>
  <c r="D2579" i="33" s="1"/>
  <c r="D2578" i="33" a="1"/>
  <c r="D2578" i="33" s="1"/>
  <c r="D2577" i="33" a="1"/>
  <c r="D2577" i="33" s="1"/>
  <c r="D2576" i="33" a="1"/>
  <c r="D2576" i="33" s="1"/>
  <c r="D2575" i="33" a="1"/>
  <c r="D2575" i="33" s="1"/>
  <c r="D2574" i="33" a="1"/>
  <c r="D2574" i="33" s="1"/>
  <c r="D2573" i="33" a="1"/>
  <c r="D2573" i="33" s="1"/>
  <c r="D2572" i="33" a="1"/>
  <c r="D2572" i="33" s="1"/>
  <c r="D2571" i="33" a="1"/>
  <c r="D2571" i="33" s="1"/>
  <c r="D2570" i="33" a="1"/>
  <c r="D2570" i="33" s="1"/>
  <c r="D2569" i="33" a="1"/>
  <c r="D2569" i="33" s="1"/>
  <c r="D2568" i="33" a="1"/>
  <c r="D2568" i="33" s="1"/>
  <c r="D2567" i="33" a="1"/>
  <c r="D2567" i="33" s="1"/>
  <c r="D2566" i="33" a="1"/>
  <c r="D2566" i="33" s="1"/>
  <c r="D2565" i="33" a="1"/>
  <c r="D2565" i="33" s="1"/>
  <c r="D2564" i="33" a="1"/>
  <c r="D2564" i="33" s="1"/>
  <c r="D2563" i="33" a="1"/>
  <c r="D2563" i="33" s="1"/>
  <c r="D2562" i="33" a="1"/>
  <c r="D2562" i="33" s="1"/>
  <c r="D2561" i="33" a="1"/>
  <c r="D2561" i="33" s="1"/>
  <c r="D2560" i="33" a="1"/>
  <c r="D2560" i="33" s="1"/>
  <c r="D2559" i="33" a="1"/>
  <c r="D2559" i="33" s="1"/>
  <c r="D2558" i="33" a="1"/>
  <c r="D2558" i="33" s="1"/>
  <c r="D2557" i="33" a="1"/>
  <c r="D2557" i="33" s="1"/>
  <c r="D2556" i="33" a="1"/>
  <c r="D2556" i="33" s="1"/>
  <c r="D2555" i="33" a="1"/>
  <c r="D2555" i="33" s="1"/>
  <c r="D2554" i="33" a="1"/>
  <c r="D2554" i="33" s="1"/>
  <c r="D2553" i="33" a="1"/>
  <c r="D2553" i="33" s="1"/>
  <c r="D2552" i="33" a="1"/>
  <c r="D2552" i="33" s="1"/>
  <c r="D2551" i="33" a="1"/>
  <c r="D2551" i="33" s="1"/>
  <c r="D2550" i="33" a="1"/>
  <c r="D2550" i="33" s="1"/>
  <c r="D2549" i="33" a="1"/>
  <c r="D2549" i="33" s="1"/>
  <c r="D2548" i="33" a="1"/>
  <c r="D2548" i="33" s="1"/>
  <c r="D2547" i="33" a="1"/>
  <c r="D2547" i="33" s="1"/>
  <c r="D2546" i="33" a="1"/>
  <c r="D2546" i="33" s="1"/>
  <c r="D2545" i="33" a="1"/>
  <c r="D2545" i="33" s="1"/>
  <c r="D2544" i="33" a="1"/>
  <c r="D2544" i="33" s="1"/>
  <c r="D2543" i="33" a="1"/>
  <c r="D2543" i="33" s="1"/>
  <c r="D2542" i="33" a="1"/>
  <c r="D2542" i="33" s="1"/>
  <c r="D2541" i="33" a="1"/>
  <c r="D2541" i="33" s="1"/>
  <c r="D2540" i="33" a="1"/>
  <c r="D2540" i="33" s="1"/>
  <c r="D2539" i="33" a="1"/>
  <c r="D2539" i="33" s="1"/>
  <c r="D2538" i="33" a="1"/>
  <c r="D2538" i="33" s="1"/>
  <c r="D2537" i="33" a="1"/>
  <c r="D2537" i="33" s="1"/>
  <c r="D2536" i="33" a="1"/>
  <c r="D2536" i="33" s="1"/>
  <c r="D2535" i="33" a="1"/>
  <c r="D2535" i="33" s="1"/>
  <c r="D2534" i="33" a="1"/>
  <c r="D2534" i="33" s="1"/>
  <c r="D2533" i="33" a="1"/>
  <c r="D2533" i="33" s="1"/>
  <c r="D2532" i="33" a="1"/>
  <c r="D2532" i="33" s="1"/>
  <c r="D2531" i="33" a="1"/>
  <c r="D2531" i="33" s="1"/>
  <c r="D2530" i="33" a="1"/>
  <c r="D2530" i="33" s="1"/>
  <c r="D2529" i="33" a="1"/>
  <c r="D2529" i="33" s="1"/>
  <c r="D2528" i="33" a="1"/>
  <c r="D2528" i="33" s="1"/>
  <c r="D2527" i="33" a="1"/>
  <c r="D2527" i="33" s="1"/>
  <c r="D2526" i="33" a="1"/>
  <c r="D2526" i="33" s="1"/>
  <c r="D2525" i="33" a="1"/>
  <c r="D2525" i="33" s="1"/>
  <c r="D2524" i="33" a="1"/>
  <c r="D2524" i="33" s="1"/>
  <c r="D2523" i="33" a="1"/>
  <c r="D2523" i="33" s="1"/>
  <c r="D2522" i="33" a="1"/>
  <c r="D2522" i="33" s="1"/>
  <c r="D2521" i="33" a="1"/>
  <c r="D2521" i="33" s="1"/>
  <c r="D2520" i="33" a="1"/>
  <c r="D2520" i="33" s="1"/>
  <c r="D2519" i="33" a="1"/>
  <c r="D2519" i="33" s="1"/>
  <c r="D2518" i="33" a="1"/>
  <c r="D2518" i="33" s="1"/>
  <c r="D2517" i="33" a="1"/>
  <c r="D2517" i="33" s="1"/>
  <c r="D2516" i="33" a="1"/>
  <c r="D2516" i="33" s="1"/>
  <c r="D2515" i="33" a="1"/>
  <c r="D2515" i="33" s="1"/>
  <c r="D2514" i="33" a="1"/>
  <c r="D2514" i="33" s="1"/>
  <c r="D2513" i="33" a="1"/>
  <c r="D2513" i="33" s="1"/>
  <c r="D2512" i="33" a="1"/>
  <c r="D2512" i="33" s="1"/>
  <c r="D2511" i="33" a="1"/>
  <c r="D2511" i="33" s="1"/>
  <c r="D2510" i="33" a="1"/>
  <c r="D2510" i="33" s="1"/>
  <c r="D2509" i="33" a="1"/>
  <c r="D2509" i="33" s="1"/>
  <c r="D2508" i="33" a="1"/>
  <c r="D2508" i="33" s="1"/>
  <c r="D2507" i="33" a="1"/>
  <c r="D2507" i="33" s="1"/>
  <c r="D2506" i="33" a="1"/>
  <c r="D2506" i="33" s="1"/>
  <c r="D2505" i="33" a="1"/>
  <c r="D2505" i="33" s="1"/>
  <c r="D2504" i="33" a="1"/>
  <c r="D2504" i="33" s="1"/>
  <c r="D2503" i="33" a="1"/>
  <c r="D2503" i="33" s="1"/>
  <c r="D2502" i="33" a="1"/>
  <c r="D2502" i="33" s="1"/>
  <c r="D2501" i="33" a="1"/>
  <c r="D2501" i="33" s="1"/>
  <c r="D2500" i="33" a="1"/>
  <c r="D2500" i="33" s="1"/>
  <c r="D2499" i="33" a="1"/>
  <c r="D2499" i="33" s="1"/>
  <c r="D2498" i="33" a="1"/>
  <c r="D2498" i="33" s="1"/>
  <c r="D2497" i="33" a="1"/>
  <c r="D2497" i="33" s="1"/>
  <c r="D2496" i="33" a="1"/>
  <c r="D2496" i="33" s="1"/>
  <c r="D2495" i="33" a="1"/>
  <c r="D2495" i="33" s="1"/>
  <c r="D2494" i="33" a="1"/>
  <c r="D2494" i="33" s="1"/>
  <c r="D2493" i="33" a="1"/>
  <c r="D2493" i="33" s="1"/>
  <c r="D2492" i="33" a="1"/>
  <c r="D2492" i="33" s="1"/>
  <c r="D2491" i="33" a="1"/>
  <c r="D2491" i="33" s="1"/>
  <c r="D2490" i="33" a="1"/>
  <c r="D2490" i="33" s="1"/>
  <c r="D2489" i="33" a="1"/>
  <c r="D2489" i="33" s="1"/>
  <c r="D2488" i="33" a="1"/>
  <c r="D2488" i="33" s="1"/>
  <c r="D2487" i="33" a="1"/>
  <c r="D2487" i="33" s="1"/>
  <c r="D2486" i="33" a="1"/>
  <c r="D2486" i="33" s="1"/>
  <c r="D2485" i="33" a="1"/>
  <c r="D2485" i="33" s="1"/>
  <c r="D2484" i="33" a="1"/>
  <c r="D2484" i="33" s="1"/>
  <c r="D2483" i="33" a="1"/>
  <c r="D2483" i="33" s="1"/>
  <c r="D2482" i="33" a="1"/>
  <c r="D2482" i="33" s="1"/>
  <c r="D2481" i="33" a="1"/>
  <c r="D2481" i="33" s="1"/>
  <c r="D2480" i="33" a="1"/>
  <c r="D2480" i="33" s="1"/>
  <c r="D2479" i="33" a="1"/>
  <c r="D2479" i="33" s="1"/>
  <c r="D2478" i="33" a="1"/>
  <c r="D2478" i="33" s="1"/>
  <c r="D2477" i="33" a="1"/>
  <c r="D2477" i="33" s="1"/>
  <c r="D2476" i="33"/>
  <c r="D2476" i="33" a="1"/>
  <c r="D2475" i="33"/>
  <c r="D2475" i="33" a="1"/>
  <c r="D2474" i="33" a="1"/>
  <c r="D2474" i="33" s="1"/>
  <c r="D2473" i="33" a="1"/>
  <c r="D2473" i="33" s="1"/>
  <c r="D2472" i="33" a="1"/>
  <c r="D2472" i="33" s="1"/>
  <c r="D2471" i="33"/>
  <c r="D2471" i="33" a="1"/>
  <c r="D2470" i="33" a="1"/>
  <c r="D2470" i="33" s="1"/>
  <c r="D2469" i="33" a="1"/>
  <c r="D2469" i="33" s="1"/>
  <c r="D2468" i="33" a="1"/>
  <c r="D2468" i="33" s="1"/>
  <c r="D2467" i="33"/>
  <c r="D2467" i="33" a="1"/>
  <c r="D2466" i="33" a="1"/>
  <c r="D2466" i="33" s="1"/>
  <c r="D2465" i="33" a="1"/>
  <c r="D2465" i="33" s="1"/>
  <c r="D2464" i="33" a="1"/>
  <c r="D2464" i="33" s="1"/>
  <c r="D2463" i="33"/>
  <c r="D2463" i="33" a="1"/>
  <c r="D2462" i="33" a="1"/>
  <c r="D2462" i="33" s="1"/>
  <c r="D2461" i="33" a="1"/>
  <c r="D2461" i="33" s="1"/>
  <c r="D2460" i="33"/>
  <c r="D2460" i="33" a="1"/>
  <c r="D2459" i="33"/>
  <c r="D2459" i="33" a="1"/>
  <c r="D2458" i="33" a="1"/>
  <c r="D2458" i="33" s="1"/>
  <c r="D2457" i="33" a="1"/>
  <c r="D2457" i="33" s="1"/>
  <c r="D2456" i="33" a="1"/>
  <c r="D2456" i="33" s="1"/>
  <c r="D2455" i="33"/>
  <c r="D2455" i="33" a="1"/>
  <c r="D2454" i="33" a="1"/>
  <c r="D2454" i="33" s="1"/>
  <c r="D2453" i="33" a="1"/>
  <c r="D2453" i="33" s="1"/>
  <c r="D2452" i="33" a="1"/>
  <c r="D2452" i="33" s="1"/>
  <c r="D2451" i="33"/>
  <c r="D2451" i="33" a="1"/>
  <c r="D2450" i="33" a="1"/>
  <c r="D2450" i="33" s="1"/>
  <c r="D2449" i="33" a="1"/>
  <c r="D2449" i="33" s="1"/>
  <c r="D2448" i="33" a="1"/>
  <c r="D2448" i="33" s="1"/>
  <c r="D2447" i="33" a="1"/>
  <c r="D2447" i="33" s="1"/>
  <c r="D2446" i="33" a="1"/>
  <c r="D2446" i="33" s="1"/>
  <c r="D2445" i="33" a="1"/>
  <c r="D2445" i="33" s="1"/>
  <c r="D2444" i="33" a="1"/>
  <c r="D2444" i="33" s="1"/>
  <c r="D2443" i="33" a="1"/>
  <c r="D2443" i="33" s="1"/>
  <c r="D2442" i="33" a="1"/>
  <c r="D2442" i="33" s="1"/>
  <c r="D2441" i="33" a="1"/>
  <c r="D2441" i="33" s="1"/>
  <c r="D2440" i="33" a="1"/>
  <c r="D2440" i="33" s="1"/>
  <c r="D2439" i="33" a="1"/>
  <c r="D2439" i="33" s="1"/>
  <c r="D2438" i="33" a="1"/>
  <c r="D2438" i="33" s="1"/>
  <c r="D2437" i="33" a="1"/>
  <c r="D2437" i="33" s="1"/>
  <c r="D2436" i="33"/>
  <c r="D2436" i="33" a="1"/>
  <c r="D2435" i="33" a="1"/>
  <c r="D2435" i="33" s="1"/>
  <c r="D2434" i="33" a="1"/>
  <c r="D2434" i="33" s="1"/>
  <c r="D2433" i="33" a="1"/>
  <c r="D2433" i="33" s="1"/>
  <c r="D2432" i="33" a="1"/>
  <c r="D2432" i="33" s="1"/>
  <c r="D2431" i="33" a="1"/>
  <c r="D2431" i="33" s="1"/>
  <c r="D2430" i="33" a="1"/>
  <c r="D2430" i="33" s="1"/>
  <c r="D2429" i="33" a="1"/>
  <c r="D2429" i="33" s="1"/>
  <c r="D2428" i="33"/>
  <c r="D2428" i="33" a="1"/>
  <c r="D2427" i="33" a="1"/>
  <c r="D2427" i="33" s="1"/>
  <c r="D2426" i="33" a="1"/>
  <c r="D2426" i="33" s="1"/>
  <c r="D2425" i="33" a="1"/>
  <c r="D2425" i="33" s="1"/>
  <c r="D2424" i="33"/>
  <c r="D2424" i="33" a="1"/>
  <c r="D2423" i="33" a="1"/>
  <c r="D2423" i="33" s="1"/>
  <c r="D2422" i="33" a="1"/>
  <c r="D2422" i="33" s="1"/>
  <c r="D2421" i="33" a="1"/>
  <c r="D2421" i="33" s="1"/>
  <c r="D2420" i="33" a="1"/>
  <c r="D2420" i="33" s="1"/>
  <c r="D2419" i="33" a="1"/>
  <c r="D2419" i="33" s="1"/>
  <c r="D2418" i="33" a="1"/>
  <c r="D2418" i="33" s="1"/>
  <c r="D2417" i="33" a="1"/>
  <c r="D2417" i="33" s="1"/>
  <c r="D2416" i="33" a="1"/>
  <c r="D2416" i="33" s="1"/>
  <c r="D2415" i="33" a="1"/>
  <c r="D2415" i="33" s="1"/>
  <c r="D2414" i="33" a="1"/>
  <c r="D2414" i="33" s="1"/>
  <c r="D2413" i="33" a="1"/>
  <c r="D2413" i="33" s="1"/>
  <c r="D2412" i="33" a="1"/>
  <c r="D2412" i="33" s="1"/>
  <c r="D2411" i="33" a="1"/>
  <c r="D2411" i="33" s="1"/>
  <c r="D2410" i="33" a="1"/>
  <c r="D2410" i="33" s="1"/>
  <c r="D2409" i="33" a="1"/>
  <c r="D2409" i="33" s="1"/>
  <c r="D2408" i="33" a="1"/>
  <c r="D2408" i="33" s="1"/>
  <c r="D2407" i="33" a="1"/>
  <c r="D2407" i="33" s="1"/>
  <c r="D2406" i="33" a="1"/>
  <c r="D2406" i="33" s="1"/>
  <c r="D2405" i="33" a="1"/>
  <c r="D2405" i="33" s="1"/>
  <c r="D2404" i="33"/>
  <c r="D2404" i="33" a="1"/>
  <c r="D2403" i="33" a="1"/>
  <c r="D2403" i="33" s="1"/>
  <c r="D2402" i="33" a="1"/>
  <c r="D2402" i="33" s="1"/>
  <c r="D2401" i="33" a="1"/>
  <c r="D2401" i="33" s="1"/>
  <c r="D2400" i="33" a="1"/>
  <c r="D2400" i="33" s="1"/>
  <c r="D2399" i="33" a="1"/>
  <c r="D2399" i="33" s="1"/>
  <c r="D2398" i="33" a="1"/>
  <c r="D2398" i="33" s="1"/>
  <c r="D2397" i="33" a="1"/>
  <c r="D2397" i="33" s="1"/>
  <c r="D2396" i="33" a="1"/>
  <c r="D2396" i="33" s="1"/>
  <c r="D2395" i="33" a="1"/>
  <c r="D2395" i="33" s="1"/>
  <c r="D2394" i="33" a="1"/>
  <c r="D2394" i="33" s="1"/>
  <c r="D2393" i="33" a="1"/>
  <c r="D2393" i="33" s="1"/>
  <c r="D2392" i="33"/>
  <c r="D2392" i="33" a="1"/>
  <c r="D2391" i="33" a="1"/>
  <c r="D2391" i="33" s="1"/>
  <c r="D2390" i="33" a="1"/>
  <c r="D2390" i="33" s="1"/>
  <c r="D2389" i="33" a="1"/>
  <c r="D2389" i="33" s="1"/>
  <c r="D2388" i="33"/>
  <c r="D2388" i="33" a="1"/>
  <c r="D2387" i="33" a="1"/>
  <c r="D2387" i="33" s="1"/>
  <c r="D2386" i="33" a="1"/>
  <c r="D2386" i="33" s="1"/>
  <c r="D2385" i="33" a="1"/>
  <c r="D2385" i="33" s="1"/>
  <c r="D2384" i="33" a="1"/>
  <c r="D2384" i="33" s="1"/>
  <c r="D2383" i="33" a="1"/>
  <c r="D2383" i="33" s="1"/>
  <c r="D2382" i="33" a="1"/>
  <c r="D2382" i="33" s="1"/>
  <c r="D2381" i="33" a="1"/>
  <c r="D2381" i="33" s="1"/>
  <c r="D2380" i="33" a="1"/>
  <c r="D2380" i="33" s="1"/>
  <c r="D2379" i="33" a="1"/>
  <c r="D2379" i="33" s="1"/>
  <c r="D2378" i="33" a="1"/>
  <c r="D2378" i="33" s="1"/>
  <c r="D2377" i="33" a="1"/>
  <c r="D2377" i="33" s="1"/>
  <c r="D2376" i="33" a="1"/>
  <c r="D2376" i="33" s="1"/>
  <c r="D2375" i="33" a="1"/>
  <c r="D2375" i="33" s="1"/>
  <c r="D2374" i="33" a="1"/>
  <c r="D2374" i="33" s="1"/>
  <c r="D2373" i="33" a="1"/>
  <c r="D2373" i="33" s="1"/>
  <c r="D2372" i="33"/>
  <c r="D2372" i="33" a="1"/>
  <c r="D2371" i="33" a="1"/>
  <c r="D2371" i="33" s="1"/>
  <c r="D2370" i="33" a="1"/>
  <c r="D2370" i="33" s="1"/>
  <c r="D2369" i="33" a="1"/>
  <c r="D2369" i="33" s="1"/>
  <c r="D2368" i="33" a="1"/>
  <c r="D2368" i="33" s="1"/>
  <c r="D2367" i="33" a="1"/>
  <c r="D2367" i="33" s="1"/>
  <c r="D2366" i="33" a="1"/>
  <c r="D2366" i="33" s="1"/>
  <c r="D2365" i="33" a="1"/>
  <c r="D2365" i="33" s="1"/>
  <c r="D2364" i="33" a="1"/>
  <c r="D2364" i="33" s="1"/>
  <c r="D2363" i="33" a="1"/>
  <c r="D2363" i="33" s="1"/>
  <c r="D2362" i="33" a="1"/>
  <c r="D2362" i="33" s="1"/>
  <c r="D2361" i="33" a="1"/>
  <c r="D2361" i="33" s="1"/>
  <c r="D2360" i="33"/>
  <c r="D2360" i="33" a="1"/>
  <c r="D2359" i="33" a="1"/>
  <c r="D2359" i="33" s="1"/>
  <c r="D2358" i="33" a="1"/>
  <c r="D2358" i="33" s="1"/>
  <c r="D2357" i="33" a="1"/>
  <c r="D2357" i="33" s="1"/>
  <c r="D2356" i="33"/>
  <c r="D2356" i="33" a="1"/>
  <c r="D2355" i="33" a="1"/>
  <c r="D2355" i="33" s="1"/>
  <c r="D2354" i="33" a="1"/>
  <c r="D2354" i="33" s="1"/>
  <c r="D2353" i="33" a="1"/>
  <c r="D2353" i="33" s="1"/>
  <c r="D2352" i="33" a="1"/>
  <c r="D2352" i="33" s="1"/>
  <c r="D2351" i="33" a="1"/>
  <c r="D2351" i="33" s="1"/>
  <c r="D2350" i="33" a="1"/>
  <c r="D2350" i="33" s="1"/>
  <c r="D2349" i="33" a="1"/>
  <c r="D2349" i="33" s="1"/>
  <c r="D2348" i="33" a="1"/>
  <c r="D2348" i="33" s="1"/>
  <c r="D2347" i="33" a="1"/>
  <c r="D2347" i="33" s="1"/>
  <c r="D2346" i="33" a="1"/>
  <c r="D2346" i="33" s="1"/>
  <c r="D2345" i="33" a="1"/>
  <c r="D2345" i="33" s="1"/>
  <c r="D2344" i="33" a="1"/>
  <c r="D2344" i="33" s="1"/>
  <c r="D2343" i="33" a="1"/>
  <c r="D2343" i="33" s="1"/>
  <c r="D2342" i="33" a="1"/>
  <c r="D2342" i="33" s="1"/>
  <c r="D2341" i="33" a="1"/>
  <c r="D2341" i="33" s="1"/>
  <c r="D2340" i="33"/>
  <c r="D2340" i="33" a="1"/>
  <c r="D2339" i="33" a="1"/>
  <c r="D2339" i="33" s="1"/>
  <c r="D2338" i="33" a="1"/>
  <c r="D2338" i="33" s="1"/>
  <c r="D2337" i="33" a="1"/>
  <c r="D2337" i="33" s="1"/>
  <c r="D2336" i="33" a="1"/>
  <c r="D2336" i="33" s="1"/>
  <c r="D2335" i="33" a="1"/>
  <c r="D2335" i="33" s="1"/>
  <c r="D2334" i="33" a="1"/>
  <c r="D2334" i="33" s="1"/>
  <c r="D2333" i="33" a="1"/>
  <c r="D2333" i="33" s="1"/>
  <c r="D2332" i="33" a="1"/>
  <c r="D2332" i="33" s="1"/>
  <c r="D2331" i="33" a="1"/>
  <c r="D2331" i="33" s="1"/>
  <c r="D2330" i="33" a="1"/>
  <c r="D2330" i="33" s="1"/>
  <c r="D2329" i="33" a="1"/>
  <c r="D2329" i="33" s="1"/>
  <c r="D2328" i="33"/>
  <c r="D2328" i="33" a="1"/>
  <c r="D2327" i="33" a="1"/>
  <c r="D2327" i="33" s="1"/>
  <c r="D2326" i="33" a="1"/>
  <c r="D2326" i="33" s="1"/>
  <c r="D2325" i="33" a="1"/>
  <c r="D2325" i="33" s="1"/>
  <c r="D2324" i="33"/>
  <c r="D2324" i="33" a="1"/>
  <c r="D2323" i="33" a="1"/>
  <c r="D2323" i="33" s="1"/>
  <c r="D2322" i="33" a="1"/>
  <c r="D2322" i="33" s="1"/>
  <c r="D2321" i="33" a="1"/>
  <c r="D2321" i="33" s="1"/>
  <c r="D2320" i="33" a="1"/>
  <c r="D2320" i="33" s="1"/>
  <c r="D2319" i="33" a="1"/>
  <c r="D2319" i="33" s="1"/>
  <c r="D2318" i="33" a="1"/>
  <c r="D2318" i="33" s="1"/>
  <c r="D2317" i="33" a="1"/>
  <c r="D2317" i="33" s="1"/>
  <c r="D2316" i="33" a="1"/>
  <c r="D2316" i="33" s="1"/>
  <c r="D2315" i="33" a="1"/>
  <c r="D2315" i="33" s="1"/>
  <c r="D2314" i="33" a="1"/>
  <c r="D2314" i="33" s="1"/>
  <c r="D2313" i="33" a="1"/>
  <c r="D2313" i="33" s="1"/>
  <c r="D2312" i="33" a="1"/>
  <c r="D2312" i="33" s="1"/>
  <c r="D2311" i="33" a="1"/>
  <c r="D2311" i="33" s="1"/>
  <c r="D2310" i="33" a="1"/>
  <c r="D2310" i="33" s="1"/>
  <c r="D2309" i="33" a="1"/>
  <c r="D2309" i="33" s="1"/>
  <c r="D2308" i="33"/>
  <c r="D2308" i="33" a="1"/>
  <c r="D2307" i="33" a="1"/>
  <c r="D2307" i="33" s="1"/>
  <c r="D2306" i="33" a="1"/>
  <c r="D2306" i="33" s="1"/>
  <c r="D2305" i="33" a="1"/>
  <c r="D2305" i="33" s="1"/>
  <c r="D2304" i="33" a="1"/>
  <c r="D2304" i="33" s="1"/>
  <c r="D2303" i="33" a="1"/>
  <c r="D2303" i="33" s="1"/>
  <c r="D2302" i="33" a="1"/>
  <c r="D2302" i="33" s="1"/>
  <c r="D2301" i="33" a="1"/>
  <c r="D2301" i="33" s="1"/>
  <c r="D2300" i="33" a="1"/>
  <c r="D2300" i="33" s="1"/>
  <c r="D2299" i="33" a="1"/>
  <c r="D2299" i="33" s="1"/>
  <c r="D2298" i="33" a="1"/>
  <c r="D2298" i="33" s="1"/>
  <c r="D2297" i="33" a="1"/>
  <c r="D2297" i="33" s="1"/>
  <c r="D2296" i="33"/>
  <c r="D2296" i="33" a="1"/>
  <c r="D2295" i="33" a="1"/>
  <c r="D2295" i="33" s="1"/>
  <c r="D2294" i="33" a="1"/>
  <c r="D2294" i="33" s="1"/>
  <c r="D2293" i="33" a="1"/>
  <c r="D2293" i="33" s="1"/>
  <c r="D2292" i="33" a="1"/>
  <c r="D2292" i="33" s="1"/>
  <c r="D2291" i="33" a="1"/>
  <c r="D2291" i="33" s="1"/>
  <c r="D2290" i="33" a="1"/>
  <c r="D2290" i="33" s="1"/>
  <c r="D2289" i="33" a="1"/>
  <c r="D2289" i="33" s="1"/>
  <c r="D2288" i="33"/>
  <c r="D2288" i="33" a="1"/>
  <c r="D2287" i="33" a="1"/>
  <c r="D2287" i="33" s="1"/>
  <c r="D2286" i="33" a="1"/>
  <c r="D2286" i="33" s="1"/>
  <c r="D2285" i="33" a="1"/>
  <c r="D2285" i="33" s="1"/>
  <c r="D2284" i="33" a="1"/>
  <c r="D2284" i="33" s="1"/>
  <c r="D2283" i="33" a="1"/>
  <c r="D2283" i="33" s="1"/>
  <c r="D2282" i="33" a="1"/>
  <c r="D2282" i="33" s="1"/>
  <c r="D2281" i="33" a="1"/>
  <c r="D2281" i="33" s="1"/>
  <c r="D2280" i="33"/>
  <c r="D2280" i="33" a="1"/>
  <c r="D2279" i="33" a="1"/>
  <c r="D2279" i="33" s="1"/>
  <c r="D2278" i="33" a="1"/>
  <c r="D2278" i="33" s="1"/>
  <c r="D2277" i="33" a="1"/>
  <c r="D2277" i="33" s="1"/>
  <c r="D2276" i="33"/>
  <c r="D2276" i="33" a="1"/>
  <c r="D2275" i="33" a="1"/>
  <c r="D2275" i="33" s="1"/>
  <c r="D2274" i="33" a="1"/>
  <c r="D2274" i="33" s="1"/>
  <c r="D2273" i="33" a="1"/>
  <c r="D2273" i="33" s="1"/>
  <c r="D2272" i="33" a="1"/>
  <c r="D2272" i="33" s="1"/>
  <c r="D2271" i="33" a="1"/>
  <c r="D2271" i="33" s="1"/>
  <c r="D2270" i="33" a="1"/>
  <c r="D2270" i="33" s="1"/>
  <c r="D2269" i="33" a="1"/>
  <c r="D2269" i="33" s="1"/>
  <c r="D2268" i="33" a="1"/>
  <c r="D2268" i="33" s="1"/>
  <c r="D2267" i="33" a="1"/>
  <c r="D2267" i="33" s="1"/>
  <c r="D2266" i="33" a="1"/>
  <c r="D2266" i="33" s="1"/>
  <c r="D2265" i="33" a="1"/>
  <c r="D2265" i="33" s="1"/>
  <c r="D2264" i="33"/>
  <c r="D2264" i="33" a="1"/>
  <c r="D2263" i="33" a="1"/>
  <c r="D2263" i="33" s="1"/>
  <c r="D2262" i="33" a="1"/>
  <c r="D2262" i="33" s="1"/>
  <c r="D2261" i="33" a="1"/>
  <c r="D2261" i="33" s="1"/>
  <c r="D2260" i="33"/>
  <c r="D2260" i="33" a="1"/>
  <c r="D2259" i="33" a="1"/>
  <c r="D2259" i="33" s="1"/>
  <c r="D2258" i="33" a="1"/>
  <c r="D2258" i="33" s="1"/>
  <c r="D2257" i="33" a="1"/>
  <c r="D2257" i="33" s="1"/>
  <c r="D2256" i="33" a="1"/>
  <c r="D2256" i="33" s="1"/>
  <c r="D2255" i="33" a="1"/>
  <c r="D2255" i="33" s="1"/>
  <c r="D2254" i="33" a="1"/>
  <c r="D2254" i="33" s="1"/>
  <c r="D2253" i="33" a="1"/>
  <c r="D2253" i="33" s="1"/>
  <c r="D2252" i="33" a="1"/>
  <c r="D2252" i="33" s="1"/>
  <c r="D2251" i="33" a="1"/>
  <c r="D2251" i="33" s="1"/>
  <c r="D2250" i="33" a="1"/>
  <c r="D2250" i="33" s="1"/>
  <c r="D2249" i="33" a="1"/>
  <c r="D2249" i="33" s="1"/>
  <c r="D2248" i="33"/>
  <c r="D2248" i="33" a="1"/>
  <c r="D2247" i="33" a="1"/>
  <c r="D2247" i="33" s="1"/>
  <c r="D2246" i="33" a="1"/>
  <c r="D2246" i="33" s="1"/>
  <c r="D2245" i="33" a="1"/>
  <c r="D2245" i="33" s="1"/>
  <c r="D2244" i="33"/>
  <c r="D2244" i="33" a="1"/>
  <c r="D2243" i="33" a="1"/>
  <c r="D2243" i="33" s="1"/>
  <c r="D2242" i="33" a="1"/>
  <c r="D2242" i="33" s="1"/>
  <c r="D2241" i="33" a="1"/>
  <c r="D2241" i="33" s="1"/>
  <c r="D2240" i="33" a="1"/>
  <c r="D2240" i="33" s="1"/>
  <c r="D2236" i="33" a="1"/>
  <c r="D2236" i="33" s="1"/>
  <c r="D2235" i="33" a="1"/>
  <c r="D2235" i="33" s="1"/>
  <c r="D2234" i="33" a="1"/>
  <c r="D2234" i="33" s="1"/>
  <c r="D2233" i="33" a="1"/>
  <c r="D2233" i="33" s="1"/>
  <c r="D2232" i="33" a="1"/>
  <c r="D2232" i="33" s="1"/>
  <c r="D2231" i="33" a="1"/>
  <c r="D2231" i="33" s="1"/>
  <c r="D2230" i="33" a="1"/>
  <c r="D2230" i="33" s="1"/>
  <c r="D2229" i="33"/>
  <c r="D2229" i="33" a="1"/>
  <c r="D2228" i="33" a="1"/>
  <c r="D2228" i="33" s="1"/>
  <c r="D2227" i="33" a="1"/>
  <c r="D2227" i="33" s="1"/>
  <c r="D2226" i="33" a="1"/>
  <c r="D2226" i="33" s="1"/>
  <c r="D2225" i="33"/>
  <c r="D2225" i="33" a="1"/>
  <c r="D2224" i="33" a="1"/>
  <c r="D2224" i="33" s="1"/>
  <c r="D2223" i="33" a="1"/>
  <c r="D2223" i="33" s="1"/>
  <c r="D2222" i="33" a="1"/>
  <c r="D2222" i="33" s="1"/>
  <c r="D2221" i="33"/>
  <c r="D2221" i="33" a="1"/>
  <c r="D2220" i="33" a="1"/>
  <c r="D2220" i="33" s="1"/>
  <c r="D2219" i="33" a="1"/>
  <c r="D2219" i="33" s="1"/>
  <c r="D2218" i="33" a="1"/>
  <c r="D2218" i="33" s="1"/>
  <c r="D2217" i="33" a="1"/>
  <c r="D2217" i="33" s="1"/>
  <c r="D2216" i="33" a="1"/>
  <c r="D2216" i="33" s="1"/>
  <c r="D2215" i="33" a="1"/>
  <c r="D2215" i="33" s="1"/>
  <c r="D2214" i="33" a="1"/>
  <c r="D2214" i="33" s="1"/>
  <c r="D2213" i="33" a="1"/>
  <c r="D2213" i="33" s="1"/>
  <c r="D2212" i="33" a="1"/>
  <c r="D2212" i="33" s="1"/>
  <c r="D2211" i="33" a="1"/>
  <c r="D2211" i="33" s="1"/>
  <c r="D2210" i="33" a="1"/>
  <c r="D2210" i="33" s="1"/>
  <c r="D2209" i="33"/>
  <c r="D2209" i="33" a="1"/>
  <c r="D2208" i="33" a="1"/>
  <c r="D2208" i="33" s="1"/>
  <c r="D2207" i="33" a="1"/>
  <c r="D2207" i="33" s="1"/>
  <c r="D2206" i="33" a="1"/>
  <c r="D2206" i="33" s="1"/>
  <c r="D2205" i="33" a="1"/>
  <c r="D2205" i="33" s="1"/>
  <c r="D2204" i="33" a="1"/>
  <c r="D2204" i="33" s="1"/>
  <c r="D2203" i="33" a="1"/>
  <c r="D2203" i="33" s="1"/>
  <c r="D2202" i="33" a="1"/>
  <c r="D2202" i="33" s="1"/>
  <c r="D2201" i="33" a="1"/>
  <c r="D2201" i="33" s="1"/>
  <c r="D2200" i="33" a="1"/>
  <c r="D2200" i="33" s="1"/>
  <c r="D2199" i="33" a="1"/>
  <c r="D2199" i="33" s="1"/>
  <c r="D2198" i="33" a="1"/>
  <c r="D2198" i="33" s="1"/>
  <c r="D2197" i="33"/>
  <c r="D2197" i="33" a="1"/>
  <c r="D2196" i="33" a="1"/>
  <c r="D2196" i="33" s="1"/>
  <c r="D2195" i="33" a="1"/>
  <c r="D2195" i="33" s="1"/>
  <c r="D2194" i="33" a="1"/>
  <c r="D2194" i="33" s="1"/>
  <c r="D2193" i="33"/>
  <c r="D2193" i="33" a="1"/>
  <c r="D2192" i="33" a="1"/>
  <c r="D2192" i="33" s="1"/>
  <c r="D2191" i="33" a="1"/>
  <c r="D2191" i="33" s="1"/>
  <c r="D2190" i="33" a="1"/>
  <c r="D2190" i="33" s="1"/>
  <c r="D2189" i="33"/>
  <c r="D2189" i="33" a="1"/>
  <c r="D2188" i="33" a="1"/>
  <c r="D2188" i="33" s="1"/>
  <c r="D2187" i="33" a="1"/>
  <c r="D2187" i="33" s="1"/>
  <c r="D2186" i="33" a="1"/>
  <c r="D2186" i="33" s="1"/>
  <c r="D2185" i="33" a="1"/>
  <c r="D2185" i="33" s="1"/>
  <c r="D2184" i="33" a="1"/>
  <c r="D2184" i="33" s="1"/>
  <c r="D2183" i="33" a="1"/>
  <c r="D2183" i="33" s="1"/>
  <c r="D2182" i="33" a="1"/>
  <c r="D2182" i="33" s="1"/>
  <c r="D2181" i="33" a="1"/>
  <c r="D2181" i="33" s="1"/>
  <c r="D2180" i="33" a="1"/>
  <c r="D2180" i="33" s="1"/>
  <c r="D2179" i="33" a="1"/>
  <c r="D2179" i="33" s="1"/>
  <c r="D2178" i="33" a="1"/>
  <c r="D2178" i="33" s="1"/>
  <c r="D2177" i="33"/>
  <c r="D2177" i="33" a="1"/>
  <c r="D2176" i="33" a="1"/>
  <c r="D2176" i="33" s="1"/>
  <c r="D2175" i="33" a="1"/>
  <c r="D2175" i="33" s="1"/>
  <c r="D2174" i="33" a="1"/>
  <c r="D2174" i="33" s="1"/>
  <c r="D2173" i="33" a="1"/>
  <c r="D2173" i="33" s="1"/>
  <c r="D2172" i="33" a="1"/>
  <c r="D2172" i="33" s="1"/>
  <c r="D2171" i="33" a="1"/>
  <c r="D2171" i="33" s="1"/>
  <c r="D2170" i="33" a="1"/>
  <c r="D2170" i="33" s="1"/>
  <c r="D2169" i="33"/>
  <c r="D2169" i="33" a="1"/>
  <c r="D2168" i="33" a="1"/>
  <c r="D2168" i="33" s="1"/>
  <c r="D2167" i="33" a="1"/>
  <c r="D2167" i="33" s="1"/>
  <c r="D2166" i="33" a="1"/>
  <c r="D2166" i="33" s="1"/>
  <c r="D2165" i="33"/>
  <c r="D2165" i="33" a="1"/>
  <c r="D2164" i="33" a="1"/>
  <c r="D2164" i="33" s="1"/>
  <c r="D2163" i="33" a="1"/>
  <c r="D2163" i="33" s="1"/>
  <c r="D2162" i="33" a="1"/>
  <c r="D2162" i="33" s="1"/>
  <c r="D2161" i="33"/>
  <c r="D2161" i="33" a="1"/>
  <c r="D2160" i="33" a="1"/>
  <c r="D2160" i="33" s="1"/>
  <c r="D2159" i="33" a="1"/>
  <c r="D2159" i="33" s="1"/>
  <c r="D2158" i="33" a="1"/>
  <c r="D2158" i="33" s="1"/>
  <c r="D2157" i="33"/>
  <c r="D2157" i="33" a="1"/>
  <c r="D2156" i="33" a="1"/>
  <c r="D2156" i="33" s="1"/>
  <c r="D2155" i="33" a="1"/>
  <c r="D2155" i="33" s="1"/>
  <c r="D2154" i="33" a="1"/>
  <c r="D2154" i="33" s="1"/>
  <c r="D2153" i="33" a="1"/>
  <c r="D2153" i="33" s="1"/>
  <c r="D2152" i="33" a="1"/>
  <c r="D2152" i="33" s="1"/>
  <c r="D2151" i="33" a="1"/>
  <c r="D2151" i="33" s="1"/>
  <c r="D2150" i="33" a="1"/>
  <c r="D2150" i="33" s="1"/>
  <c r="D2149" i="33" a="1"/>
  <c r="D2149" i="33" s="1"/>
  <c r="D2148" i="33" a="1"/>
  <c r="D2148" i="33" s="1"/>
  <c r="D2147" i="33" a="1"/>
  <c r="D2147" i="33" s="1"/>
  <c r="D2146" i="33" a="1"/>
  <c r="D2146" i="33" s="1"/>
  <c r="D2145" i="33"/>
  <c r="D2145" i="33" a="1"/>
  <c r="D2144" i="33" a="1"/>
  <c r="D2144" i="33" s="1"/>
  <c r="D2143" i="33" a="1"/>
  <c r="D2143" i="33" s="1"/>
  <c r="D2142" i="33" a="1"/>
  <c r="D2142" i="33" s="1"/>
  <c r="D2141" i="33" a="1"/>
  <c r="D2141" i="33" s="1"/>
  <c r="D2140" i="33" a="1"/>
  <c r="D2140" i="33" s="1"/>
  <c r="D2139" i="33" a="1"/>
  <c r="D2139" i="33" s="1"/>
  <c r="D2138" i="33" a="1"/>
  <c r="D2138" i="33" s="1"/>
  <c r="D2137" i="33"/>
  <c r="D2137" i="33" a="1"/>
  <c r="D2136" i="33" a="1"/>
  <c r="D2136" i="33" s="1"/>
  <c r="D2135" i="33" a="1"/>
  <c r="D2135" i="33" s="1"/>
  <c r="D2134" i="33" a="1"/>
  <c r="D2134" i="33" s="1"/>
  <c r="D2133" i="33"/>
  <c r="D2133" i="33" a="1"/>
  <c r="D2132" i="33" a="1"/>
  <c r="D2132" i="33" s="1"/>
  <c r="D2131" i="33" a="1"/>
  <c r="D2131" i="33" s="1"/>
  <c r="D2130" i="33" a="1"/>
  <c r="D2130" i="33" s="1"/>
  <c r="D2129" i="33"/>
  <c r="D2129" i="33" a="1"/>
  <c r="D2128" i="33" a="1"/>
  <c r="D2128" i="33" s="1"/>
  <c r="D2127" i="33" a="1"/>
  <c r="D2127" i="33" s="1"/>
  <c r="D2126" i="33" a="1"/>
  <c r="D2126" i="33" s="1"/>
  <c r="D2125" i="33"/>
  <c r="D2125" i="33" a="1"/>
  <c r="D2124" i="33" a="1"/>
  <c r="D2124" i="33" s="1"/>
  <c r="D2123" i="33" a="1"/>
  <c r="D2123" i="33" s="1"/>
  <c r="D2122" i="33" a="1"/>
  <c r="D2122" i="33" s="1"/>
  <c r="D2121" i="33" a="1"/>
  <c r="D2121" i="33" s="1"/>
  <c r="D2120" i="33" a="1"/>
  <c r="D2120" i="33" s="1"/>
  <c r="D2119" i="33" a="1"/>
  <c r="D2119" i="33" s="1"/>
  <c r="D2118" i="33" a="1"/>
  <c r="D2118" i="33" s="1"/>
  <c r="D2117" i="33" a="1"/>
  <c r="D2117" i="33" s="1"/>
  <c r="D2116" i="33" a="1"/>
  <c r="D2116" i="33" s="1"/>
  <c r="D2115" i="33" a="1"/>
  <c r="D2115" i="33" s="1"/>
  <c r="D2114" i="33" a="1"/>
  <c r="D2114" i="33" s="1"/>
  <c r="D2113" i="33"/>
  <c r="D2113" i="33" a="1"/>
  <c r="D2112" i="33" a="1"/>
  <c r="D2112" i="33" s="1"/>
  <c r="D2111" i="33" a="1"/>
  <c r="D2111" i="33" s="1"/>
  <c r="D2110" i="33" a="1"/>
  <c r="D2110" i="33" s="1"/>
  <c r="D2109" i="33" a="1"/>
  <c r="D2109" i="33" s="1"/>
  <c r="D2108" i="33" a="1"/>
  <c r="D2108" i="33" s="1"/>
  <c r="D2107" i="33" a="1"/>
  <c r="D2107" i="33" s="1"/>
  <c r="D2106" i="33" a="1"/>
  <c r="D2106" i="33" s="1"/>
  <c r="D2105" i="33" a="1"/>
  <c r="D2105" i="33" s="1"/>
  <c r="D2104" i="33" a="1"/>
  <c r="D2104" i="33" s="1"/>
  <c r="D2103" i="33" a="1"/>
  <c r="D2103" i="33" s="1"/>
  <c r="D2102" i="33" a="1"/>
  <c r="D2102" i="33" s="1"/>
  <c r="D2101" i="33"/>
  <c r="D2101" i="33" a="1"/>
  <c r="D2100" i="33" a="1"/>
  <c r="D2100" i="33" s="1"/>
  <c r="D2099" i="33" a="1"/>
  <c r="D2099" i="33" s="1"/>
  <c r="D2098" i="33" a="1"/>
  <c r="D2098" i="33" s="1"/>
  <c r="D2097" i="33"/>
  <c r="D2097" i="33" a="1"/>
  <c r="D2096" i="33" a="1"/>
  <c r="D2096" i="33" s="1"/>
  <c r="D2095" i="33" a="1"/>
  <c r="D2095" i="33" s="1"/>
  <c r="D2094" i="33" a="1"/>
  <c r="D2094" i="33" s="1"/>
  <c r="D2093" i="33" a="1"/>
  <c r="D2093" i="33" s="1"/>
  <c r="D2092" i="33" a="1"/>
  <c r="D2092" i="33" s="1"/>
  <c r="D2091" i="33" a="1"/>
  <c r="D2091" i="33" s="1"/>
  <c r="D2090" i="33" a="1"/>
  <c r="D2090" i="33" s="1"/>
  <c r="D2089" i="33" a="1"/>
  <c r="D2089" i="33" s="1"/>
  <c r="D2088" i="33" a="1"/>
  <c r="D2088" i="33" s="1"/>
  <c r="D2087" i="33" a="1"/>
  <c r="D2087" i="33" s="1"/>
  <c r="D2086" i="33" a="1"/>
  <c r="D2086" i="33" s="1"/>
  <c r="D2085" i="33" a="1"/>
  <c r="D2085" i="33" s="1"/>
  <c r="D2084" i="33" a="1"/>
  <c r="D2084" i="33" s="1"/>
  <c r="D2083" i="33" a="1"/>
  <c r="D2083" i="33" s="1"/>
  <c r="D2082" i="33" a="1"/>
  <c r="D2082" i="33" s="1"/>
  <c r="D2081" i="33"/>
  <c r="D2081" i="33" a="1"/>
  <c r="D2080" i="33" a="1"/>
  <c r="D2080" i="33" s="1"/>
  <c r="D2079" i="33" a="1"/>
  <c r="D2079" i="33" s="1"/>
  <c r="D2078" i="33" a="1"/>
  <c r="D2078" i="33" s="1"/>
  <c r="D2077" i="33" a="1"/>
  <c r="D2077" i="33" s="1"/>
  <c r="D2076" i="33" a="1"/>
  <c r="D2076" i="33" s="1"/>
  <c r="D2075" i="33" a="1"/>
  <c r="D2075" i="33" s="1"/>
  <c r="D2074" i="33" a="1"/>
  <c r="D2074" i="33" s="1"/>
  <c r="D2073" i="33" a="1"/>
  <c r="D2073" i="33" s="1"/>
  <c r="D2072" i="33" a="1"/>
  <c r="D2072" i="33" s="1"/>
  <c r="D2071" i="33" a="1"/>
  <c r="D2071" i="33" s="1"/>
  <c r="D2070" i="33" a="1"/>
  <c r="D2070" i="33" s="1"/>
  <c r="D2069" i="33"/>
  <c r="D2069" i="33" a="1"/>
  <c r="D2068" i="33" a="1"/>
  <c r="D2068" i="33" s="1"/>
  <c r="D2067" i="33" a="1"/>
  <c r="D2067" i="33" s="1"/>
  <c r="D2066" i="33" a="1"/>
  <c r="D2066" i="33" s="1"/>
  <c r="D2065" i="33"/>
  <c r="D2065" i="33" a="1"/>
  <c r="D2064" i="33" a="1"/>
  <c r="D2064" i="33" s="1"/>
  <c r="D2063" i="33" a="1"/>
  <c r="D2063" i="33" s="1"/>
  <c r="D2062" i="33" a="1"/>
  <c r="D2062" i="33" s="1"/>
  <c r="D2061" i="33"/>
  <c r="D2061" i="33" a="1"/>
  <c r="D2060" i="33" a="1"/>
  <c r="D2060" i="33" s="1"/>
  <c r="D2059" i="33" a="1"/>
  <c r="D2059" i="33" s="1"/>
  <c r="D2058" i="33" a="1"/>
  <c r="D2058" i="33" s="1"/>
  <c r="D2057" i="33" a="1"/>
  <c r="D2057" i="33" s="1"/>
  <c r="D2056" i="33" a="1"/>
  <c r="D2056" i="33" s="1"/>
  <c r="D2055" i="33" a="1"/>
  <c r="D2055" i="33" s="1"/>
  <c r="D2054" i="33" a="1"/>
  <c r="D2054" i="33" s="1"/>
  <c r="D2053" i="33" a="1"/>
  <c r="D2053" i="33" s="1"/>
  <c r="D2052" i="33" a="1"/>
  <c r="D2052" i="33" s="1"/>
  <c r="D2051" i="33" a="1"/>
  <c r="D2051" i="33" s="1"/>
  <c r="D2050" i="33" a="1"/>
  <c r="D2050" i="33" s="1"/>
  <c r="D2049" i="33"/>
  <c r="D2049" i="33" a="1"/>
  <c r="D2048" i="33" a="1"/>
  <c r="D2048" i="33" s="1"/>
  <c r="D2047" i="33" a="1"/>
  <c r="D2047" i="33" s="1"/>
  <c r="D2046" i="33" a="1"/>
  <c r="D2046" i="33" s="1"/>
  <c r="D2045" i="33" a="1"/>
  <c r="D2045" i="33" s="1"/>
  <c r="D2044" i="33" a="1"/>
  <c r="D2044" i="33" s="1"/>
  <c r="D2043" i="33" a="1"/>
  <c r="D2043" i="33" s="1"/>
  <c r="D2042" i="33" a="1"/>
  <c r="D2042" i="33" s="1"/>
  <c r="D2041" i="33" a="1"/>
  <c r="D2041" i="33" s="1"/>
  <c r="D2040" i="33" a="1"/>
  <c r="D2040" i="33" s="1"/>
  <c r="D2039" i="33" a="1"/>
  <c r="D2039" i="33" s="1"/>
  <c r="D2038" i="33" a="1"/>
  <c r="D2038" i="33" s="1"/>
  <c r="D2037" i="33"/>
  <c r="D2037" i="33" a="1"/>
  <c r="D2036" i="33" a="1"/>
  <c r="D2036" i="33" s="1"/>
  <c r="D2035" i="33" a="1"/>
  <c r="D2035" i="33" s="1"/>
  <c r="D2034" i="33" a="1"/>
  <c r="D2034" i="33" s="1"/>
  <c r="D2033" i="33"/>
  <c r="D2033" i="33" a="1"/>
  <c r="D2032" i="33" a="1"/>
  <c r="D2032" i="33" s="1"/>
  <c r="D2031" i="33" a="1"/>
  <c r="D2031" i="33" s="1"/>
  <c r="D2030" i="33" a="1"/>
  <c r="D2030" i="33" s="1"/>
  <c r="D2029" i="33"/>
  <c r="D2029" i="33" a="1"/>
  <c r="D2028" i="33" a="1"/>
  <c r="D2028" i="33" s="1"/>
  <c r="D2027" i="33" a="1"/>
  <c r="D2027" i="33" s="1"/>
  <c r="D2026" i="33" a="1"/>
  <c r="D2026" i="33" s="1"/>
  <c r="D2025" i="33" a="1"/>
  <c r="D2025" i="33" s="1"/>
  <c r="D2024" i="33" a="1"/>
  <c r="D2024" i="33" s="1"/>
  <c r="D2023" i="33" a="1"/>
  <c r="D2023" i="33" s="1"/>
  <c r="D2022" i="33" a="1"/>
  <c r="D2022" i="33" s="1"/>
  <c r="D2021" i="33" a="1"/>
  <c r="D2021" i="33" s="1"/>
  <c r="D2020" i="33" a="1"/>
  <c r="D2020" i="33" s="1"/>
  <c r="D2019" i="33" a="1"/>
  <c r="D2019" i="33" s="1"/>
  <c r="D2018" i="33" a="1"/>
  <c r="D2018" i="33" s="1"/>
  <c r="D2017" i="33"/>
  <c r="D2017" i="33" a="1"/>
  <c r="D2016" i="33" a="1"/>
  <c r="D2016" i="33" s="1"/>
  <c r="D2015" i="33" a="1"/>
  <c r="D2015" i="33" s="1"/>
  <c r="D2014" i="33" a="1"/>
  <c r="D2014" i="33" s="1"/>
  <c r="D2013" i="33" a="1"/>
  <c r="D2013" i="33" s="1"/>
  <c r="D2012" i="33" a="1"/>
  <c r="D2012" i="33" s="1"/>
  <c r="D2011" i="33" a="1"/>
  <c r="D2011" i="33" s="1"/>
  <c r="D2010" i="33" a="1"/>
  <c r="D2010" i="33" s="1"/>
  <c r="D2009" i="33"/>
  <c r="D2009" i="33" a="1"/>
  <c r="D2008" i="33" a="1"/>
  <c r="D2008" i="33" s="1"/>
  <c r="D2007" i="33" a="1"/>
  <c r="D2007" i="33" s="1"/>
  <c r="D2006" i="33" a="1"/>
  <c r="D2006" i="33" s="1"/>
  <c r="D2005" i="33"/>
  <c r="D2005" i="33" a="1"/>
  <c r="D2004" i="33" a="1"/>
  <c r="D2004" i="33" s="1"/>
  <c r="D2003" i="33" a="1"/>
  <c r="D2003" i="33" s="1"/>
  <c r="D2002" i="33" a="1"/>
  <c r="D2002" i="33" s="1"/>
  <c r="D2001" i="33"/>
  <c r="D2001" i="33" a="1"/>
  <c r="D2000" i="33" a="1"/>
  <c r="D2000" i="33" s="1"/>
  <c r="D1999" i="33" a="1"/>
  <c r="D1999" i="33" s="1"/>
  <c r="D1998" i="33" a="1"/>
  <c r="D1998" i="33" s="1"/>
  <c r="D1997" i="33"/>
  <c r="D1997" i="33" a="1"/>
  <c r="D1996" i="33" a="1"/>
  <c r="D1996" i="33" s="1"/>
  <c r="D1995" i="33" a="1"/>
  <c r="D1995" i="33" s="1"/>
  <c r="D1994" i="33" a="1"/>
  <c r="D1994" i="33" s="1"/>
  <c r="D1993" i="33" a="1"/>
  <c r="D1993" i="33" s="1"/>
  <c r="D1992" i="33" a="1"/>
  <c r="D1992" i="33" s="1"/>
  <c r="D1991" i="33" a="1"/>
  <c r="D1991" i="33" s="1"/>
  <c r="D1990" i="33" a="1"/>
  <c r="D1990" i="33" s="1"/>
  <c r="D1989" i="33" a="1"/>
  <c r="D1989" i="33" s="1"/>
  <c r="D1988" i="33" a="1"/>
  <c r="D1988" i="33" s="1"/>
  <c r="D1987" i="33" a="1"/>
  <c r="D1987" i="33" s="1"/>
  <c r="D1986" i="33" a="1"/>
  <c r="D1986" i="33" s="1"/>
  <c r="D1985" i="33"/>
  <c r="D1985" i="33" a="1"/>
  <c r="D1984" i="33" a="1"/>
  <c r="D1984" i="33" s="1"/>
  <c r="D1983" i="33" a="1"/>
  <c r="D1983" i="33" s="1"/>
  <c r="D1982" i="33" a="1"/>
  <c r="D1982" i="33" s="1"/>
  <c r="D1981" i="33" a="1"/>
  <c r="D1981" i="33" s="1"/>
  <c r="D1980" i="33" a="1"/>
  <c r="D1980" i="33" s="1"/>
  <c r="D1979" i="33" a="1"/>
  <c r="D1979" i="33" s="1"/>
  <c r="D1978" i="33" a="1"/>
  <c r="D1978" i="33" s="1"/>
  <c r="D1977" i="33" a="1"/>
  <c r="D1977" i="33" s="1"/>
  <c r="D1976" i="33" a="1"/>
  <c r="D1976" i="33" s="1"/>
  <c r="D1975" i="33" a="1"/>
  <c r="D1975" i="33" s="1"/>
  <c r="D1974" i="33" a="1"/>
  <c r="D1974" i="33" s="1"/>
  <c r="D1973" i="33"/>
  <c r="D1973" i="33" a="1"/>
  <c r="D1972" i="33" a="1"/>
  <c r="D1972" i="33" s="1"/>
  <c r="D1971" i="33" a="1"/>
  <c r="D1971" i="33" s="1"/>
  <c r="D1970" i="33" a="1"/>
  <c r="D1970" i="33" s="1"/>
  <c r="D1969" i="33"/>
  <c r="D1969" i="33" a="1"/>
  <c r="D1968" i="33" a="1"/>
  <c r="D1968" i="33" s="1"/>
  <c r="D1967" i="33" a="1"/>
  <c r="D1967" i="33" s="1"/>
  <c r="D1966" i="33" a="1"/>
  <c r="D1966" i="33" s="1"/>
  <c r="D1965" i="33"/>
  <c r="D1965" i="33" a="1"/>
  <c r="D1964" i="33" a="1"/>
  <c r="D1964" i="33" s="1"/>
  <c r="D1963" i="33" a="1"/>
  <c r="D1963" i="33" s="1"/>
  <c r="D1962" i="33" a="1"/>
  <c r="D1962" i="33" s="1"/>
  <c r="D1961" i="33" a="1"/>
  <c r="D1961" i="33" s="1"/>
  <c r="D1960" i="33" a="1"/>
  <c r="D1960" i="33" s="1"/>
  <c r="D1959" i="33" a="1"/>
  <c r="D1959" i="33" s="1"/>
  <c r="D1958" i="33" a="1"/>
  <c r="D1958" i="33" s="1"/>
  <c r="D1957" i="33" a="1"/>
  <c r="D1957" i="33" s="1"/>
  <c r="D1956" i="33" a="1"/>
  <c r="D1956" i="33" s="1"/>
  <c r="D1955" i="33" a="1"/>
  <c r="D1955" i="33" s="1"/>
  <c r="D1954" i="33" a="1"/>
  <c r="D1954" i="33" s="1"/>
  <c r="D1953" i="33"/>
  <c r="D1953" i="33" a="1"/>
  <c r="D1952" i="33" a="1"/>
  <c r="D1952" i="33" s="1"/>
  <c r="D1951" i="33" a="1"/>
  <c r="D1951" i="33" s="1"/>
  <c r="D1950" i="33" a="1"/>
  <c r="D1950" i="33" s="1"/>
  <c r="D1949" i="33" a="1"/>
  <c r="D1949" i="33" s="1"/>
  <c r="D1948" i="33" a="1"/>
  <c r="D1948" i="33" s="1"/>
  <c r="D1947" i="33" a="1"/>
  <c r="D1947" i="33" s="1"/>
  <c r="D1946" i="33" a="1"/>
  <c r="D1946" i="33" s="1"/>
  <c r="D1945" i="33"/>
  <c r="D1945" i="33" a="1"/>
  <c r="D1944" i="33" a="1"/>
  <c r="D1944" i="33" s="1"/>
  <c r="D1943" i="33" a="1"/>
  <c r="D1943" i="33" s="1"/>
  <c r="D1942" i="33" a="1"/>
  <c r="D1942" i="33" s="1"/>
  <c r="D1941" i="33"/>
  <c r="D1941" i="33" a="1"/>
  <c r="D1940" i="33" a="1"/>
  <c r="D1940" i="33" s="1"/>
  <c r="D1939" i="33" a="1"/>
  <c r="D1939" i="33" s="1"/>
  <c r="D1938" i="33" a="1"/>
  <c r="D1938" i="33" s="1"/>
  <c r="D1937" i="33"/>
  <c r="D1937" i="33" a="1"/>
  <c r="D1936" i="33" a="1"/>
  <c r="D1936" i="33" s="1"/>
  <c r="D1935" i="33" a="1"/>
  <c r="D1935" i="33" s="1"/>
  <c r="D1934" i="33" a="1"/>
  <c r="D1934" i="33" s="1"/>
  <c r="D1933" i="33"/>
  <c r="D1933" i="33" a="1"/>
  <c r="D1932" i="33" a="1"/>
  <c r="D1932" i="33" s="1"/>
  <c r="D1931" i="33" a="1"/>
  <c r="D1931" i="33" s="1"/>
  <c r="D1930" i="33" a="1"/>
  <c r="D1930" i="33" s="1"/>
  <c r="D1929" i="33" a="1"/>
  <c r="D1929" i="33" s="1"/>
  <c r="D1928" i="33" a="1"/>
  <c r="D1928" i="33" s="1"/>
  <c r="D1927" i="33" a="1"/>
  <c r="D1927" i="33" s="1"/>
  <c r="D1926" i="33" a="1"/>
  <c r="D1926" i="33" s="1"/>
  <c r="D1925" i="33" a="1"/>
  <c r="D1925" i="33" s="1"/>
  <c r="D1924" i="33" a="1"/>
  <c r="D1924" i="33" s="1"/>
  <c r="D1923" i="33" a="1"/>
  <c r="D1923" i="33" s="1"/>
  <c r="D1922" i="33" a="1"/>
  <c r="D1922" i="33" s="1"/>
  <c r="D1921" i="33"/>
  <c r="D1921" i="33" a="1"/>
  <c r="D1920" i="33" a="1"/>
  <c r="D1920" i="33" s="1"/>
  <c r="D1919" i="33" a="1"/>
  <c r="D1919" i="33" s="1"/>
  <c r="D1918" i="33" a="1"/>
  <c r="D1918" i="33" s="1"/>
  <c r="D1917" i="33" a="1"/>
  <c r="D1917" i="33" s="1"/>
  <c r="D1916" i="33" a="1"/>
  <c r="D1916" i="33" s="1"/>
  <c r="D1915" i="33" a="1"/>
  <c r="D1915" i="33" s="1"/>
  <c r="D1914" i="33" a="1"/>
  <c r="D1914" i="33" s="1"/>
  <c r="D1913" i="33"/>
  <c r="D1913" i="33" a="1"/>
  <c r="D1912" i="33" a="1"/>
  <c r="D1912" i="33" s="1"/>
  <c r="D1911" i="33" a="1"/>
  <c r="D1911" i="33" s="1"/>
  <c r="D1910" i="33" a="1"/>
  <c r="D1910" i="33" s="1"/>
  <c r="D1909" i="33"/>
  <c r="D1909" i="33" a="1"/>
  <c r="D1908" i="33" a="1"/>
  <c r="D1908" i="33" s="1"/>
  <c r="D1907" i="33" a="1"/>
  <c r="D1907" i="33" s="1"/>
  <c r="D1906" i="33" a="1"/>
  <c r="D1906" i="33" s="1"/>
  <c r="D1905" i="33"/>
  <c r="D1905" i="33" a="1"/>
  <c r="D1904" i="33" a="1"/>
  <c r="D1904" i="33" s="1"/>
  <c r="D1903" i="33" a="1"/>
  <c r="D1903" i="33" s="1"/>
  <c r="D1902" i="33" a="1"/>
  <c r="D1902" i="33" s="1"/>
  <c r="D1901" i="33" a="1"/>
  <c r="D1901" i="33" s="1"/>
  <c r="D1900" i="33" a="1"/>
  <c r="D1900" i="33" s="1"/>
  <c r="D1899" i="33" a="1"/>
  <c r="D1899" i="33" s="1"/>
  <c r="D1898" i="33" a="1"/>
  <c r="D1898" i="33" s="1"/>
  <c r="D1897" i="33" a="1"/>
  <c r="D1897" i="33" s="1"/>
  <c r="D1896" i="33" a="1"/>
  <c r="D1896" i="33" s="1"/>
  <c r="D1895" i="33" a="1"/>
  <c r="D1895" i="33" s="1"/>
  <c r="D1894" i="33" a="1"/>
  <c r="D1894" i="33" s="1"/>
  <c r="D1893" i="33" a="1"/>
  <c r="D1893" i="33" s="1"/>
  <c r="D1892" i="33" a="1"/>
  <c r="D1892" i="33" s="1"/>
  <c r="D1891" i="33" a="1"/>
  <c r="D1891" i="33" s="1"/>
  <c r="D1890" i="33" a="1"/>
  <c r="D1890" i="33" s="1"/>
  <c r="D1889" i="33"/>
  <c r="D1889" i="33" a="1"/>
  <c r="D1888" i="33" a="1"/>
  <c r="D1888" i="33" s="1"/>
  <c r="D1887" i="33" a="1"/>
  <c r="D1887" i="33" s="1"/>
  <c r="D1886" i="33" a="1"/>
  <c r="D1886" i="33" s="1"/>
  <c r="D1885" i="33" a="1"/>
  <c r="D1885" i="33" s="1"/>
  <c r="D1884" i="33" a="1"/>
  <c r="D1884" i="33" s="1"/>
  <c r="D1883" i="33" a="1"/>
  <c r="D1883" i="33" s="1"/>
  <c r="D1882" i="33" a="1"/>
  <c r="D1882" i="33" s="1"/>
  <c r="D1881" i="33"/>
  <c r="D1881" i="33" a="1"/>
  <c r="D1880" i="33" a="1"/>
  <c r="D1880" i="33" s="1"/>
  <c r="D1879" i="33" a="1"/>
  <c r="D1879" i="33" s="1"/>
  <c r="D1878" i="33" a="1"/>
  <c r="D1878" i="33" s="1"/>
  <c r="D1877" i="33" a="1"/>
  <c r="D1877" i="33" s="1"/>
  <c r="D1876" i="33" a="1"/>
  <c r="D1876" i="33" s="1"/>
  <c r="D1875" i="33" a="1"/>
  <c r="D1875" i="33" s="1"/>
  <c r="D1874" i="33" a="1"/>
  <c r="D1874" i="33" s="1"/>
  <c r="D1873" i="33"/>
  <c r="D1873" i="33" a="1"/>
  <c r="D1872" i="33" a="1"/>
  <c r="D1872" i="33" s="1"/>
  <c r="D1871" i="33" a="1"/>
  <c r="D1871" i="33" s="1"/>
  <c r="D1870" i="33" a="1"/>
  <c r="D1870" i="33" s="1"/>
  <c r="D1869" i="33"/>
  <c r="D1869" i="33" a="1"/>
  <c r="D1868" i="33" a="1"/>
  <c r="D1868" i="33" s="1"/>
  <c r="D1867" i="33" a="1"/>
  <c r="D1867" i="33" s="1"/>
  <c r="D1866" i="33" a="1"/>
  <c r="D1866" i="33" s="1"/>
  <c r="D1865" i="33" a="1"/>
  <c r="D1865" i="33" s="1"/>
  <c r="D1864" i="33" a="1"/>
  <c r="D1864" i="33" s="1"/>
  <c r="D1863" i="33" a="1"/>
  <c r="D1863" i="33" s="1"/>
  <c r="D1862" i="33" a="1"/>
  <c r="D1862" i="33" s="1"/>
  <c r="D1861" i="33" a="1"/>
  <c r="D1861" i="33" s="1"/>
  <c r="D1860" i="33" a="1"/>
  <c r="D1860" i="33" s="1"/>
  <c r="D1859" i="33" a="1"/>
  <c r="D1859" i="33" s="1"/>
  <c r="D1858" i="33" a="1"/>
  <c r="D1858" i="33" s="1"/>
  <c r="D1857" i="33"/>
  <c r="D1857" i="33" a="1"/>
  <c r="D1856" i="33" a="1"/>
  <c r="D1856" i="33" s="1"/>
  <c r="D1855" i="33" a="1"/>
  <c r="D1855" i="33" s="1"/>
  <c r="D1854" i="33" a="1"/>
  <c r="D1854" i="33" s="1"/>
  <c r="D1853" i="33" a="1"/>
  <c r="D1853" i="33" s="1"/>
  <c r="D1852" i="33" a="1"/>
  <c r="D1852" i="33" s="1"/>
  <c r="D1851" i="33" a="1"/>
  <c r="D1851" i="33" s="1"/>
  <c r="D1850" i="33" a="1"/>
  <c r="D1850" i="33" s="1"/>
  <c r="D1849" i="33"/>
  <c r="D1849" i="33" a="1"/>
  <c r="D1848" i="33" a="1"/>
  <c r="D1848" i="33" s="1"/>
  <c r="D1847" i="33" a="1"/>
  <c r="D1847" i="33" s="1"/>
  <c r="D1846" i="33" a="1"/>
  <c r="D1846" i="33" s="1"/>
  <c r="D1845" i="33" a="1"/>
  <c r="D1845" i="33" s="1"/>
  <c r="D1844" i="33" a="1"/>
  <c r="D1844" i="33" s="1"/>
  <c r="D1843" i="33" a="1"/>
  <c r="D1843" i="33" s="1"/>
  <c r="D1842" i="33" a="1"/>
  <c r="D1842" i="33" s="1"/>
  <c r="D1841" i="33"/>
  <c r="D1841" i="33" a="1"/>
  <c r="D1840" i="33" a="1"/>
  <c r="D1840" i="33" s="1"/>
  <c r="D1839" i="33" a="1"/>
  <c r="D1839" i="33" s="1"/>
  <c r="D1838" i="33" a="1"/>
  <c r="D1838" i="33" s="1"/>
  <c r="D1837" i="33"/>
  <c r="D1837" i="33" a="1"/>
  <c r="D1836" i="33" a="1"/>
  <c r="D1836" i="33" s="1"/>
  <c r="D1835" i="33" a="1"/>
  <c r="D1835" i="33" s="1"/>
  <c r="D1834" i="33" a="1"/>
  <c r="D1834" i="33" s="1"/>
  <c r="D1833" i="33" a="1"/>
  <c r="D1833" i="33" s="1"/>
  <c r="D1832" i="33" a="1"/>
  <c r="D1832" i="33" s="1"/>
  <c r="D1831" i="33" a="1"/>
  <c r="D1831" i="33" s="1"/>
  <c r="D1830" i="33" a="1"/>
  <c r="D1830" i="33" s="1"/>
  <c r="D1829" i="33" a="1"/>
  <c r="D1829" i="33" s="1"/>
  <c r="D1828" i="33" a="1"/>
  <c r="D1828" i="33" s="1"/>
  <c r="D1827" i="33" a="1"/>
  <c r="D1827" i="33" s="1"/>
  <c r="D1826" i="33" a="1"/>
  <c r="D1826" i="33" s="1"/>
  <c r="D1825" i="33" a="1"/>
  <c r="D1825" i="33" s="1"/>
  <c r="D1824" i="33" a="1"/>
  <c r="D1824" i="33" s="1"/>
  <c r="D1823" i="33" a="1"/>
  <c r="D1823" i="33" s="1"/>
  <c r="D1822" i="33" a="1"/>
  <c r="D1822" i="33" s="1"/>
  <c r="D1821" i="33" a="1"/>
  <c r="D1821" i="33" s="1"/>
  <c r="D1820" i="33" a="1"/>
  <c r="D1820" i="33" s="1"/>
  <c r="D1819" i="33" a="1"/>
  <c r="D1819" i="33" s="1"/>
  <c r="D1818" i="33" a="1"/>
  <c r="D1818" i="33" s="1"/>
  <c r="D1817" i="33"/>
  <c r="D1817" i="33" a="1"/>
  <c r="D1816" i="33" a="1"/>
  <c r="D1816" i="33" s="1"/>
  <c r="D1815" i="33" a="1"/>
  <c r="D1815" i="33" s="1"/>
  <c r="D1814" i="33" a="1"/>
  <c r="D1814" i="33" s="1"/>
  <c r="D1813" i="33" a="1"/>
  <c r="D1813" i="33" s="1"/>
  <c r="D1812" i="33" a="1"/>
  <c r="D1812" i="33" s="1"/>
  <c r="D1811" i="33" a="1"/>
  <c r="D1811" i="33" s="1"/>
  <c r="D1810" i="33" a="1"/>
  <c r="D1810" i="33" s="1"/>
  <c r="D1809" i="33"/>
  <c r="D1809" i="33" a="1"/>
  <c r="D1808" i="33" a="1"/>
  <c r="D1808" i="33" s="1"/>
  <c r="D1807" i="33" a="1"/>
  <c r="D1807" i="33" s="1"/>
  <c r="D1806" i="33" a="1"/>
  <c r="D1806" i="33" s="1"/>
  <c r="D1805" i="33"/>
  <c r="D1805" i="33" a="1"/>
  <c r="D1804" i="33" a="1"/>
  <c r="D1804" i="33" s="1"/>
  <c r="D1803" i="33" a="1"/>
  <c r="D1803" i="33" s="1"/>
  <c r="D1802" i="33" a="1"/>
  <c r="D1802" i="33" s="1"/>
  <c r="D1801" i="33"/>
  <c r="D1801" i="33" a="1"/>
  <c r="D1800" i="33" a="1"/>
  <c r="D1800" i="33" s="1"/>
  <c r="D1799" i="33" a="1"/>
  <c r="D1799" i="33" s="1"/>
  <c r="D1798" i="33" a="1"/>
  <c r="D1798" i="33" s="1"/>
  <c r="D1797" i="33" a="1"/>
  <c r="D1797" i="33" s="1"/>
  <c r="D1796" i="33" a="1"/>
  <c r="D1796" i="33" s="1"/>
  <c r="D1795" i="33" a="1"/>
  <c r="D1795" i="33" s="1"/>
  <c r="D1794" i="33" a="1"/>
  <c r="D1794" i="33" s="1"/>
  <c r="D1793" i="33" a="1"/>
  <c r="D1793" i="33" s="1"/>
  <c r="D1792" i="33" a="1"/>
  <c r="D1792" i="33" s="1"/>
  <c r="D1791" i="33" a="1"/>
  <c r="D1791" i="33" s="1"/>
  <c r="D1790" i="33" a="1"/>
  <c r="D1790" i="33" s="1"/>
  <c r="D1789" i="33"/>
  <c r="D1789" i="33" a="1"/>
  <c r="D1788" i="33"/>
  <c r="D1788" i="33" a="1"/>
  <c r="D1787" i="33" a="1"/>
  <c r="D1787" i="33" s="1"/>
  <c r="D1786" i="33" a="1"/>
  <c r="D1786" i="33" s="1"/>
  <c r="D1785" i="33" a="1"/>
  <c r="D1785" i="33" s="1"/>
  <c r="D1784" i="33"/>
  <c r="D1784" i="33" a="1"/>
  <c r="D1783" i="33" a="1"/>
  <c r="D1783" i="33" s="1"/>
  <c r="D1782" i="33" a="1"/>
  <c r="D1782" i="33" s="1"/>
  <c r="D1781" i="33" a="1"/>
  <c r="D1781" i="33" s="1"/>
  <c r="D1780" i="33"/>
  <c r="D1780" i="33" a="1"/>
  <c r="D1779" i="33" a="1"/>
  <c r="D1779" i="33" s="1"/>
  <c r="D1778" i="33" a="1"/>
  <c r="D1778" i="33" s="1"/>
  <c r="D1777" i="33"/>
  <c r="D1777" i="33" a="1"/>
  <c r="D1776" i="33"/>
  <c r="D1776" i="33" a="1"/>
  <c r="D1775" i="33" a="1"/>
  <c r="D1775" i="33" s="1"/>
  <c r="D1774" i="33" a="1"/>
  <c r="D1774" i="33" s="1"/>
  <c r="D1773" i="33"/>
  <c r="D1773" i="33" a="1"/>
  <c r="D1772" i="33"/>
  <c r="D1772" i="33" a="1"/>
  <c r="D1771" i="33" a="1"/>
  <c r="D1771" i="33" s="1"/>
  <c r="D1770" i="33" a="1"/>
  <c r="D1770" i="33" s="1"/>
  <c r="D1769" i="33" a="1"/>
  <c r="D1769" i="33" s="1"/>
  <c r="D1768" i="33"/>
  <c r="D1768" i="33" a="1"/>
  <c r="D1767" i="33" a="1"/>
  <c r="D1767" i="33" s="1"/>
  <c r="D1766" i="33" a="1"/>
  <c r="D1766" i="33" s="1"/>
  <c r="D1765" i="33" a="1"/>
  <c r="D1765" i="33" s="1"/>
  <c r="D1764" i="33"/>
  <c r="D1764" i="33" a="1"/>
  <c r="D1763" i="33" a="1"/>
  <c r="D1763" i="33" s="1"/>
  <c r="D1762" i="33" a="1"/>
  <c r="D1762" i="33" s="1"/>
  <c r="D1761" i="33"/>
  <c r="D1761" i="33" a="1"/>
  <c r="D1760" i="33" a="1"/>
  <c r="D1760" i="33" s="1"/>
  <c r="D1759" i="33" a="1"/>
  <c r="D1759" i="33" s="1"/>
  <c r="D1758" i="33" a="1"/>
  <c r="D1758" i="33" s="1"/>
  <c r="D1757" i="33"/>
  <c r="D1757" i="33" a="1"/>
  <c r="D1756" i="33"/>
  <c r="D1756" i="33" a="1"/>
  <c r="D1755" i="33" a="1"/>
  <c r="D1755" i="33" s="1"/>
  <c r="D1754" i="33" a="1"/>
  <c r="D1754" i="33" s="1"/>
  <c r="D1753" i="33" a="1"/>
  <c r="D1753" i="33" s="1"/>
  <c r="D1752" i="33"/>
  <c r="D1752" i="33" a="1"/>
  <c r="D1751" i="33" a="1"/>
  <c r="D1751" i="33" s="1"/>
  <c r="D1750" i="33" a="1"/>
  <c r="D1750" i="33" s="1"/>
  <c r="D1749" i="33" a="1"/>
  <c r="D1749" i="33" s="1"/>
  <c r="D1748" i="33" a="1"/>
  <c r="D1748" i="33" s="1"/>
  <c r="D1747" i="33" a="1"/>
  <c r="D1747" i="33" s="1"/>
  <c r="D1746" i="33" a="1"/>
  <c r="D1746" i="33" s="1"/>
  <c r="D1745" i="33"/>
  <c r="D1745" i="33" a="1"/>
  <c r="D1744" i="33" a="1"/>
  <c r="D1744" i="33" s="1"/>
  <c r="D1743" i="33" a="1"/>
  <c r="D1743" i="33" s="1"/>
  <c r="D1742" i="33" a="1"/>
  <c r="D1742" i="33" s="1"/>
  <c r="D1741" i="33"/>
  <c r="D1741" i="33" a="1"/>
  <c r="D1740" i="33"/>
  <c r="D1740" i="33" a="1"/>
  <c r="D1739" i="33" a="1"/>
  <c r="D1739" i="33" s="1"/>
  <c r="D1738" i="33" a="1"/>
  <c r="D1738" i="33" s="1"/>
  <c r="D1737" i="33" a="1"/>
  <c r="D1737" i="33" s="1"/>
  <c r="D1736" i="33"/>
  <c r="D1736" i="33" a="1"/>
  <c r="D1735" i="33" a="1"/>
  <c r="D1735" i="33" s="1"/>
  <c r="D1734" i="33" a="1"/>
  <c r="D1734" i="33" s="1"/>
  <c r="D1733" i="33" a="1"/>
  <c r="D1733" i="33" s="1"/>
  <c r="D1732" i="33" a="1"/>
  <c r="D1732" i="33" s="1"/>
  <c r="D1731" i="33" a="1"/>
  <c r="D1731" i="33" s="1"/>
  <c r="D1730" i="33" a="1"/>
  <c r="D1730" i="33" s="1"/>
  <c r="D1729" i="33" a="1"/>
  <c r="D1729" i="33" s="1"/>
  <c r="D1728" i="33" a="1"/>
  <c r="D1728" i="33" s="1"/>
  <c r="D1727" i="33" a="1"/>
  <c r="D1727" i="33" s="1"/>
  <c r="D1726" i="33" a="1"/>
  <c r="D1726" i="33" s="1"/>
  <c r="D1725" i="33"/>
  <c r="D1725" i="33" a="1"/>
  <c r="D1724" i="33" a="1"/>
  <c r="D1724" i="33" s="1"/>
  <c r="D1723" i="33" a="1"/>
  <c r="D1723" i="33" s="1"/>
  <c r="D1722" i="33" a="1"/>
  <c r="D1722" i="33" s="1"/>
  <c r="D1721" i="33" a="1"/>
  <c r="D1721" i="33" s="1"/>
  <c r="D1720" i="33"/>
  <c r="D1720" i="33" a="1"/>
  <c r="D1719" i="33" a="1"/>
  <c r="D1719" i="33" s="1"/>
  <c r="D1718" i="33" a="1"/>
  <c r="D1718" i="33" s="1"/>
  <c r="D1717" i="33" a="1"/>
  <c r="D1717" i="33" s="1"/>
  <c r="D1716" i="33" a="1"/>
  <c r="D1716" i="33" s="1"/>
  <c r="D1715" i="33" a="1"/>
  <c r="D1715" i="33" s="1"/>
  <c r="D1714" i="33" a="1"/>
  <c r="D1714" i="33" s="1"/>
  <c r="D1713" i="33" a="1"/>
  <c r="D1713" i="33" s="1"/>
  <c r="D1712" i="33" a="1"/>
  <c r="D1712" i="33" s="1"/>
  <c r="D1711" i="33" a="1"/>
  <c r="D1711" i="33" s="1"/>
  <c r="D1710" i="33" a="1"/>
  <c r="D1710" i="33" s="1"/>
  <c r="D1709" i="33"/>
  <c r="D1709" i="33" a="1"/>
  <c r="D1708" i="33" a="1"/>
  <c r="D1708" i="33" s="1"/>
  <c r="D1707" i="33" a="1"/>
  <c r="D1707" i="33" s="1"/>
  <c r="D1706" i="33" a="1"/>
  <c r="D1706" i="33" s="1"/>
  <c r="D1705" i="33" a="1"/>
  <c r="D1705" i="33" s="1"/>
  <c r="D1704" i="33"/>
  <c r="D1704" i="33" a="1"/>
  <c r="D1703" i="33" a="1"/>
  <c r="D1703" i="33" s="1"/>
  <c r="D1702" i="33" a="1"/>
  <c r="D1702" i="33" s="1"/>
  <c r="D1701" i="33" a="1"/>
  <c r="D1701" i="33" s="1"/>
  <c r="D1700" i="33" a="1"/>
  <c r="D1700" i="33" s="1"/>
  <c r="D1699" i="33" a="1"/>
  <c r="D1699" i="33" s="1"/>
  <c r="D1698" i="33" a="1"/>
  <c r="D1698" i="33" s="1"/>
  <c r="D1697" i="33" a="1"/>
  <c r="D1697" i="33" s="1"/>
  <c r="D1696" i="33" a="1"/>
  <c r="D1696" i="33" s="1"/>
  <c r="D1695" i="33" a="1"/>
  <c r="D1695" i="33" s="1"/>
  <c r="D1694" i="33" a="1"/>
  <c r="D1694" i="33" s="1"/>
  <c r="D1693" i="33"/>
  <c r="D1693" i="33" a="1"/>
  <c r="D1692" i="33" a="1"/>
  <c r="D1692" i="33" s="1"/>
  <c r="D1691" i="33" a="1"/>
  <c r="D1691" i="33" s="1"/>
  <c r="D1690" i="33" a="1"/>
  <c r="D1690" i="33" s="1"/>
  <c r="D1689" i="33" a="1"/>
  <c r="D1689" i="33" s="1"/>
  <c r="D1688" i="33"/>
  <c r="D1688" i="33" a="1"/>
  <c r="D1687" i="33" a="1"/>
  <c r="D1687" i="33" s="1"/>
  <c r="D1686" i="33" a="1"/>
  <c r="D1686" i="33" s="1"/>
  <c r="D1685" i="33" a="1"/>
  <c r="D1685" i="33" s="1"/>
  <c r="D1684" i="33" a="1"/>
  <c r="D1684" i="33" s="1"/>
  <c r="D1683" i="33" a="1"/>
  <c r="D1683" i="33" s="1"/>
  <c r="D1682" i="33" a="1"/>
  <c r="D1682" i="33" s="1"/>
  <c r="D1681" i="33" a="1"/>
  <c r="D1681" i="33" s="1"/>
  <c r="D1680" i="33" a="1"/>
  <c r="D1680" i="33" s="1"/>
  <c r="D1679" i="33" a="1"/>
  <c r="D1679" i="33" s="1"/>
  <c r="D1678" i="33" a="1"/>
  <c r="D1678" i="33" s="1"/>
  <c r="D1677" i="33"/>
  <c r="D1677" i="33" a="1"/>
  <c r="D1676" i="33" a="1"/>
  <c r="D1676" i="33" s="1"/>
  <c r="D1675" i="33" a="1"/>
  <c r="D1675" i="33" s="1"/>
  <c r="D1674" i="33" a="1"/>
  <c r="D1674" i="33" s="1"/>
  <c r="D1673" i="33" a="1"/>
  <c r="D1673" i="33" s="1"/>
  <c r="D1672" i="33"/>
  <c r="D1672" i="33" a="1"/>
  <c r="D1671" i="33" a="1"/>
  <c r="D1671" i="33" s="1"/>
  <c r="D1670" i="33" a="1"/>
  <c r="D1670" i="33" s="1"/>
  <c r="D1669" i="33" a="1"/>
  <c r="D1669" i="33" s="1"/>
  <c r="D1668" i="33" a="1"/>
  <c r="D1668" i="33" s="1"/>
  <c r="D1667" i="33" a="1"/>
  <c r="D1667" i="33" s="1"/>
  <c r="D1666" i="33" a="1"/>
  <c r="D1666" i="33" s="1"/>
  <c r="D1665" i="33" a="1"/>
  <c r="D1665" i="33" s="1"/>
  <c r="D1664" i="33" a="1"/>
  <c r="D1664" i="33" s="1"/>
  <c r="D1663" i="33" a="1"/>
  <c r="D1663" i="33" s="1"/>
  <c r="D1662" i="33" a="1"/>
  <c r="D1662" i="33" s="1"/>
  <c r="D1661" i="33"/>
  <c r="D1661" i="33" a="1"/>
  <c r="D1660" i="33" a="1"/>
  <c r="D1660" i="33" s="1"/>
  <c r="D1659" i="33" a="1"/>
  <c r="D1659" i="33" s="1"/>
  <c r="D1658" i="33" a="1"/>
  <c r="D1658" i="33" s="1"/>
  <c r="D1657" i="33" a="1"/>
  <c r="D1657" i="33" s="1"/>
  <c r="D1656" i="33"/>
  <c r="D1656" i="33" a="1"/>
  <c r="D1655" i="33" a="1"/>
  <c r="D1655" i="33" s="1"/>
  <c r="D1654" i="33" a="1"/>
  <c r="D1654" i="33" s="1"/>
  <c r="D1653" i="33" a="1"/>
  <c r="D1653" i="33" s="1"/>
  <c r="D1652" i="33" a="1"/>
  <c r="D1652" i="33" s="1"/>
  <c r="D1651" i="33" a="1"/>
  <c r="D1651" i="33" s="1"/>
  <c r="D1650" i="33" a="1"/>
  <c r="D1650" i="33" s="1"/>
  <c r="D1649" i="33" a="1"/>
  <c r="D1649" i="33" s="1"/>
  <c r="D1648" i="33" a="1"/>
  <c r="D1648" i="33" s="1"/>
  <c r="D1647" i="33" a="1"/>
  <c r="D1647" i="33" s="1"/>
  <c r="D1646" i="33" a="1"/>
  <c r="D1646" i="33" s="1"/>
  <c r="D1645" i="33"/>
  <c r="D1645" i="33" a="1"/>
  <c r="D1644" i="33" a="1"/>
  <c r="D1644" i="33" s="1"/>
  <c r="D1643" i="33" a="1"/>
  <c r="D1643" i="33" s="1"/>
  <c r="D1642" i="33" a="1"/>
  <c r="D1642" i="33" s="1"/>
  <c r="D1641" i="33" a="1"/>
  <c r="D1641" i="33" s="1"/>
  <c r="D1640" i="33"/>
  <c r="D1640" i="33" a="1"/>
  <c r="D1639" i="33" a="1"/>
  <c r="D1639" i="33" s="1"/>
  <c r="D1638" i="33" a="1"/>
  <c r="D1638" i="33" s="1"/>
  <c r="D1637" i="33" a="1"/>
  <c r="D1637" i="33" s="1"/>
  <c r="D1636" i="33" a="1"/>
  <c r="D1636" i="33" s="1"/>
  <c r="D1635" i="33" a="1"/>
  <c r="D1635" i="33" s="1"/>
  <c r="D1634" i="33" a="1"/>
  <c r="D1634" i="33" s="1"/>
  <c r="D1633" i="33" a="1"/>
  <c r="D1633" i="33" s="1"/>
  <c r="D1632" i="33" a="1"/>
  <c r="D1632" i="33" s="1"/>
  <c r="D1631" i="33" a="1"/>
  <c r="D1631" i="33" s="1"/>
  <c r="D1630" i="33" a="1"/>
  <c r="D1630" i="33" s="1"/>
  <c r="D1629" i="33"/>
  <c r="D1629" i="33" a="1"/>
  <c r="D1628" i="33" a="1"/>
  <c r="D1628" i="33" s="1"/>
  <c r="D1627" i="33" a="1"/>
  <c r="D1627" i="33" s="1"/>
  <c r="D1626" i="33" a="1"/>
  <c r="D1626" i="33" s="1"/>
  <c r="D1625" i="33" a="1"/>
  <c r="D1625" i="33" s="1"/>
  <c r="D1624" i="33"/>
  <c r="D1624" i="33" a="1"/>
  <c r="D1623" i="33" a="1"/>
  <c r="D1623" i="33" s="1"/>
  <c r="D1622" i="33" a="1"/>
  <c r="D1622" i="33" s="1"/>
  <c r="D1621" i="33" a="1"/>
  <c r="D1621" i="33" s="1"/>
  <c r="D1620" i="33" a="1"/>
  <c r="D1620" i="33" s="1"/>
  <c r="D1619" i="33" a="1"/>
  <c r="D1619" i="33" s="1"/>
  <c r="D1618" i="33" a="1"/>
  <c r="D1618" i="33" s="1"/>
  <c r="D1617" i="33" a="1"/>
  <c r="D1617" i="33" s="1"/>
  <c r="D1616" i="33" a="1"/>
  <c r="D1616" i="33" s="1"/>
  <c r="D1615" i="33" a="1"/>
  <c r="D1615" i="33" s="1"/>
  <c r="D1614" i="33" a="1"/>
  <c r="D1614" i="33" s="1"/>
  <c r="D1613" i="33"/>
  <c r="D1613" i="33" a="1"/>
  <c r="D1612" i="33" a="1"/>
  <c r="D1612" i="33" s="1"/>
  <c r="D1611" i="33" a="1"/>
  <c r="D1611" i="33" s="1"/>
  <c r="D1610" i="33" a="1"/>
  <c r="D1610" i="33" s="1"/>
  <c r="D1609" i="33" a="1"/>
  <c r="D1609" i="33" s="1"/>
  <c r="D1608" i="33"/>
  <c r="D1608" i="33" a="1"/>
  <c r="D1607" i="33" a="1"/>
  <c r="D1607" i="33" s="1"/>
  <c r="D1606" i="33" a="1"/>
  <c r="D1606" i="33" s="1"/>
  <c r="D1605" i="33" a="1"/>
  <c r="D1605" i="33" s="1"/>
  <c r="D1604" i="33" a="1"/>
  <c r="D1604" i="33" s="1"/>
  <c r="D1603" i="33" a="1"/>
  <c r="D1603" i="33" s="1"/>
  <c r="D1602" i="33" a="1"/>
  <c r="D1602" i="33" s="1"/>
  <c r="D1601" i="33" a="1"/>
  <c r="D1601" i="33" s="1"/>
  <c r="D1600" i="33" a="1"/>
  <c r="D1600" i="33" s="1"/>
  <c r="D1599" i="33" a="1"/>
  <c r="D1599" i="33" s="1"/>
  <c r="D1598" i="33" a="1"/>
  <c r="D1598" i="33" s="1"/>
  <c r="D1597" i="33"/>
  <c r="D1597" i="33" a="1"/>
  <c r="D1596" i="33" a="1"/>
  <c r="D1596" i="33" s="1"/>
  <c r="D1595" i="33" a="1"/>
  <c r="D1595" i="33" s="1"/>
  <c r="D1594" i="33" a="1"/>
  <c r="D1594" i="33" s="1"/>
  <c r="D1593" i="33" a="1"/>
  <c r="D1593" i="33" s="1"/>
  <c r="D1592" i="33"/>
  <c r="D1592" i="33" a="1"/>
  <c r="D1591" i="33" a="1"/>
  <c r="D1591" i="33" s="1"/>
  <c r="D1590" i="33" a="1"/>
  <c r="D1590" i="33" s="1"/>
  <c r="D1589" i="33" a="1"/>
  <c r="D1589" i="33" s="1"/>
  <c r="D1588" i="33" a="1"/>
  <c r="D1588" i="33" s="1"/>
  <c r="D1587" i="33" a="1"/>
  <c r="D1587" i="33" s="1"/>
  <c r="D1586" i="33" a="1"/>
  <c r="D1586" i="33" s="1"/>
  <c r="D1585" i="33" a="1"/>
  <c r="D1585" i="33" s="1"/>
  <c r="D1584" i="33" a="1"/>
  <c r="D1584" i="33" s="1"/>
  <c r="D1583" i="33" a="1"/>
  <c r="D1583" i="33" s="1"/>
  <c r="D1582" i="33" a="1"/>
  <c r="D1582" i="33" s="1"/>
  <c r="D1581" i="33"/>
  <c r="D1581" i="33" a="1"/>
  <c r="D1580" i="33" a="1"/>
  <c r="D1580" i="33" s="1"/>
  <c r="D1579" i="33" a="1"/>
  <c r="D1579" i="33" s="1"/>
  <c r="D1578" i="33" a="1"/>
  <c r="D1578" i="33" s="1"/>
  <c r="D1577" i="33" a="1"/>
  <c r="D1577" i="33" s="1"/>
  <c r="D1576" i="33"/>
  <c r="D1576" i="33" a="1"/>
  <c r="D1575" i="33" a="1"/>
  <c r="D1575" i="33" s="1"/>
  <c r="D1574" i="33" a="1"/>
  <c r="D1574" i="33" s="1"/>
  <c r="D1573" i="33" a="1"/>
  <c r="D1573" i="33" s="1"/>
  <c r="D1572" i="33" a="1"/>
  <c r="D1572" i="33" s="1"/>
  <c r="D1571" i="33" a="1"/>
  <c r="D1571" i="33" s="1"/>
  <c r="D1570" i="33" a="1"/>
  <c r="D1570" i="33" s="1"/>
  <c r="D1569" i="33" a="1"/>
  <c r="D1569" i="33" s="1"/>
  <c r="D1568" i="33" a="1"/>
  <c r="D1568" i="33" s="1"/>
  <c r="D1567" i="33" a="1"/>
  <c r="D1567" i="33" s="1"/>
  <c r="D1566" i="33" a="1"/>
  <c r="D1566" i="33" s="1"/>
  <c r="D1565" i="33"/>
  <c r="D1565" i="33" a="1"/>
  <c r="D1564" i="33" a="1"/>
  <c r="D1564" i="33" s="1"/>
  <c r="D1563" i="33" a="1"/>
  <c r="D1563" i="33" s="1"/>
  <c r="D1562" i="33" a="1"/>
  <c r="D1562" i="33" s="1"/>
  <c r="D1561" i="33" a="1"/>
  <c r="D1561" i="33" s="1"/>
  <c r="D1560" i="33"/>
  <c r="D1560" i="33" a="1"/>
  <c r="D1559" i="33" a="1"/>
  <c r="D1559" i="33" s="1"/>
  <c r="D1558" i="33" a="1"/>
  <c r="D1558" i="33" s="1"/>
  <c r="D1557" i="33" a="1"/>
  <c r="D1557" i="33" s="1"/>
  <c r="D1556" i="33" a="1"/>
  <c r="D1556" i="33" s="1"/>
  <c r="D1555" i="33" a="1"/>
  <c r="D1555" i="33" s="1"/>
  <c r="D1554" i="33" a="1"/>
  <c r="D1554" i="33" s="1"/>
  <c r="D1553" i="33" a="1"/>
  <c r="D1553" i="33" s="1"/>
  <c r="D1552" i="33" a="1"/>
  <c r="D1552" i="33" s="1"/>
  <c r="D1551" i="33" a="1"/>
  <c r="D1551" i="33" s="1"/>
  <c r="D1550" i="33" a="1"/>
  <c r="D1550" i="33" s="1"/>
  <c r="D1549" i="33"/>
  <c r="D1549" i="33" a="1"/>
  <c r="D1548" i="33" a="1"/>
  <c r="D1548" i="33" s="1"/>
  <c r="D1547" i="33" a="1"/>
  <c r="D1547" i="33" s="1"/>
  <c r="D1546" i="33" a="1"/>
  <c r="D1546" i="33" s="1"/>
  <c r="D1545" i="33" a="1"/>
  <c r="D1545" i="33" s="1"/>
  <c r="D1544" i="33"/>
  <c r="D1544" i="33" a="1"/>
  <c r="D1543" i="33" a="1"/>
  <c r="D1543" i="33" s="1"/>
  <c r="D1542" i="33" a="1"/>
  <c r="D1542" i="33" s="1"/>
  <c r="D1541" i="33" a="1"/>
  <c r="D1541" i="33" s="1"/>
  <c r="D1540" i="33" a="1"/>
  <c r="D1540" i="33" s="1"/>
  <c r="D1539" i="33" a="1"/>
  <c r="D1539" i="33" s="1"/>
  <c r="D1538" i="33" a="1"/>
  <c r="D1538" i="33" s="1"/>
  <c r="D1537" i="33" a="1"/>
  <c r="D1537" i="33" s="1"/>
  <c r="D1536" i="33" a="1"/>
  <c r="D1536" i="33" s="1"/>
  <c r="D1535" i="33" a="1"/>
  <c r="D1535" i="33" s="1"/>
  <c r="D1534" i="33" a="1"/>
  <c r="D1534" i="33" s="1"/>
  <c r="D1533" i="33" a="1"/>
  <c r="D1533" i="33" s="1"/>
  <c r="D1532" i="33" a="1"/>
  <c r="D1532" i="33" s="1"/>
  <c r="D1531" i="33" a="1"/>
  <c r="D1531" i="33" s="1"/>
  <c r="D1530" i="33" a="1"/>
  <c r="D1530" i="33" s="1"/>
  <c r="D1529" i="33" a="1"/>
  <c r="D1529" i="33" s="1"/>
  <c r="D1528" i="33"/>
  <c r="D1528" i="33" a="1"/>
  <c r="D1527" i="33" a="1"/>
  <c r="D1527" i="33" s="1"/>
  <c r="D1526" i="33" a="1"/>
  <c r="D1526" i="33" s="1"/>
  <c r="D1525" i="33" a="1"/>
  <c r="D1525" i="33" s="1"/>
  <c r="D1524" i="33" a="1"/>
  <c r="D1524" i="33" s="1"/>
  <c r="D1523" i="33" a="1"/>
  <c r="D1523" i="33" s="1"/>
  <c r="D1522" i="33" a="1"/>
  <c r="D1522" i="33" s="1"/>
  <c r="D1521" i="33" a="1"/>
  <c r="D1521" i="33" s="1"/>
  <c r="D1520" i="33" a="1"/>
  <c r="D1520" i="33" s="1"/>
  <c r="D1519" i="33" a="1"/>
  <c r="D1519" i="33" s="1"/>
  <c r="D1518" i="33" a="1"/>
  <c r="D1518" i="33" s="1"/>
  <c r="D1517" i="33" a="1"/>
  <c r="D1517" i="33" s="1"/>
  <c r="D1516" i="33" a="1"/>
  <c r="D1516" i="33" s="1"/>
  <c r="D1515" i="33" a="1"/>
  <c r="D1515" i="33" s="1"/>
  <c r="D1514" i="33" a="1"/>
  <c r="D1514" i="33" s="1"/>
  <c r="D1513" i="33" a="1"/>
  <c r="D1513" i="33" s="1"/>
  <c r="D1512" i="33" a="1"/>
  <c r="D1512" i="33" s="1"/>
  <c r="D1511" i="33" a="1"/>
  <c r="D1511" i="33" s="1"/>
  <c r="D1510" i="33" a="1"/>
  <c r="D1510" i="33" s="1"/>
  <c r="D1509" i="33" a="1"/>
  <c r="D1509" i="33" s="1"/>
  <c r="D1508" i="33" a="1"/>
  <c r="D1508" i="33" s="1"/>
  <c r="D1507" i="33" a="1"/>
  <c r="D1507" i="33" s="1"/>
  <c r="D1506" i="33" a="1"/>
  <c r="D1506" i="33" s="1"/>
  <c r="D1505" i="33" a="1"/>
  <c r="D1505" i="33" s="1"/>
  <c r="D1504" i="33" a="1"/>
  <c r="D1504" i="33" s="1"/>
  <c r="D1503" i="33" a="1"/>
  <c r="D1503" i="33" s="1"/>
  <c r="D1502" i="33" a="1"/>
  <c r="D1502" i="33" s="1"/>
  <c r="D1501" i="33"/>
  <c r="D1501" i="33" a="1"/>
  <c r="D1500" i="33" a="1"/>
  <c r="D1500" i="33" s="1"/>
  <c r="D1499" i="33" a="1"/>
  <c r="D1499" i="33" s="1"/>
  <c r="D1498" i="33" a="1"/>
  <c r="D1498" i="33" s="1"/>
  <c r="D1497" i="33" a="1"/>
  <c r="D1497" i="33" s="1"/>
  <c r="D1496" i="33" a="1"/>
  <c r="D1496" i="33" s="1"/>
  <c r="D1495" i="33" a="1"/>
  <c r="D1495" i="33" s="1"/>
  <c r="D1494" i="33" a="1"/>
  <c r="D1494" i="33" s="1"/>
  <c r="D1493" i="33" a="1"/>
  <c r="D1493" i="33" s="1"/>
  <c r="D1492" i="33" a="1"/>
  <c r="D1492" i="33" s="1"/>
  <c r="D1491" i="33" a="1"/>
  <c r="D1491" i="33" s="1"/>
  <c r="D1490" i="33" a="1"/>
  <c r="D1490" i="33" s="1"/>
  <c r="D1489" i="33" a="1"/>
  <c r="D1489" i="33" s="1"/>
  <c r="D1488" i="33" a="1"/>
  <c r="D1488" i="33" s="1"/>
  <c r="D1487" i="33" a="1"/>
  <c r="D1487" i="33" s="1"/>
  <c r="D1486" i="33" a="1"/>
  <c r="D1486" i="33" s="1"/>
  <c r="D1485" i="33"/>
  <c r="D1485" i="33" a="1"/>
  <c r="D1484" i="33" a="1"/>
  <c r="D1484" i="33" s="1"/>
  <c r="D1483" i="33" a="1"/>
  <c r="D1483" i="33" s="1"/>
  <c r="D1482" i="33" a="1"/>
  <c r="D1482" i="33" s="1"/>
  <c r="D1481" i="33" a="1"/>
  <c r="D1481" i="33" s="1"/>
  <c r="D1480" i="33" a="1"/>
  <c r="D1480" i="33" s="1"/>
  <c r="D1479" i="33" a="1"/>
  <c r="D1479" i="33" s="1"/>
  <c r="D1478" i="33" a="1"/>
  <c r="D1478" i="33" s="1"/>
  <c r="D1477" i="33" a="1"/>
  <c r="D1477" i="33" s="1"/>
  <c r="D1476" i="33" a="1"/>
  <c r="D1476" i="33" s="1"/>
  <c r="D1475" i="33" a="1"/>
  <c r="D1475" i="33" s="1"/>
  <c r="D1474" i="33" a="1"/>
  <c r="D1474" i="33" s="1"/>
  <c r="D1473" i="33" a="1"/>
  <c r="D1473" i="33" s="1"/>
  <c r="D1472" i="33" a="1"/>
  <c r="D1472" i="33" s="1"/>
  <c r="D1471" i="33" a="1"/>
  <c r="D1471" i="33" s="1"/>
  <c r="D1470" i="33" a="1"/>
  <c r="D1470" i="33" s="1"/>
  <c r="D1469" i="33" a="1"/>
  <c r="D1469" i="33" s="1"/>
  <c r="D1468" i="33" a="1"/>
  <c r="D1468" i="33" s="1"/>
  <c r="D1467" i="33" a="1"/>
  <c r="D1467" i="33" s="1"/>
  <c r="D1466" i="33" a="1"/>
  <c r="D1466" i="33" s="1"/>
  <c r="D1465" i="33" a="1"/>
  <c r="D1465" i="33" s="1"/>
  <c r="D1464" i="33" a="1"/>
  <c r="D1464" i="33" s="1"/>
  <c r="D1463" i="33" a="1"/>
  <c r="D1463" i="33" s="1"/>
  <c r="D1462" i="33" a="1"/>
  <c r="D1462" i="33" s="1"/>
  <c r="D1461" i="33" a="1"/>
  <c r="D1461" i="33" s="1"/>
  <c r="D1460" i="33" a="1"/>
  <c r="D1460" i="33" s="1"/>
  <c r="D1459" i="33" a="1"/>
  <c r="D1459" i="33" s="1"/>
  <c r="D1458" i="33" a="1"/>
  <c r="D1458" i="33" s="1"/>
  <c r="D1457" i="33" a="1"/>
  <c r="D1457" i="33" s="1"/>
  <c r="D1456" i="33" a="1"/>
  <c r="D1456" i="33" s="1"/>
  <c r="D1455" i="33" a="1"/>
  <c r="D1455" i="33" s="1"/>
  <c r="D1454" i="33" a="1"/>
  <c r="D1454" i="33" s="1"/>
  <c r="D1453" i="33" a="1"/>
  <c r="D1453" i="33" s="1"/>
  <c r="D1452" i="33" a="1"/>
  <c r="D1452" i="33" s="1"/>
  <c r="D1451" i="33" a="1"/>
  <c r="D1451" i="33" s="1"/>
  <c r="D1450" i="33" a="1"/>
  <c r="D1450" i="33" s="1"/>
  <c r="D1449" i="33" a="1"/>
  <c r="D1449" i="33" s="1"/>
  <c r="D1448" i="33" a="1"/>
  <c r="D1448" i="33" s="1"/>
  <c r="D1447" i="33" a="1"/>
  <c r="D1447" i="33" s="1"/>
  <c r="D1446" i="33" a="1"/>
  <c r="D1446" i="33" s="1"/>
  <c r="D1445" i="33" a="1"/>
  <c r="D1445" i="33" s="1"/>
  <c r="D1444" i="33" a="1"/>
  <c r="D1444" i="33" s="1"/>
  <c r="D1443" i="33" a="1"/>
  <c r="D1443" i="33" s="1"/>
  <c r="D1442" i="33" a="1"/>
  <c r="D1442" i="33" s="1"/>
  <c r="D1441" i="33" a="1"/>
  <c r="D1441" i="33" s="1"/>
  <c r="D1440" i="33" a="1"/>
  <c r="D1440" i="33" s="1"/>
  <c r="D1439" i="33" a="1"/>
  <c r="D1439" i="33" s="1"/>
  <c r="D1438" i="33" a="1"/>
  <c r="D1438" i="33" s="1"/>
  <c r="D1437" i="33" a="1"/>
  <c r="D1437" i="33" s="1"/>
  <c r="D1436" i="33" a="1"/>
  <c r="D1436" i="33" s="1"/>
  <c r="D1435" i="33" a="1"/>
  <c r="D1435" i="33" s="1"/>
  <c r="D1434" i="33" a="1"/>
  <c r="D1434" i="33" s="1"/>
  <c r="D1433" i="33" a="1"/>
  <c r="D1433" i="33" s="1"/>
  <c r="D1432" i="33" a="1"/>
  <c r="D1432" i="33" s="1"/>
  <c r="D1431" i="33" a="1"/>
  <c r="D1431" i="33" s="1"/>
  <c r="D1430" i="33" a="1"/>
  <c r="D1430" i="33" s="1"/>
  <c r="D1429" i="33" a="1"/>
  <c r="D1429" i="33" s="1"/>
  <c r="D1428" i="33" a="1"/>
  <c r="D1428" i="33" s="1"/>
  <c r="D1427" i="33" a="1"/>
  <c r="D1427" i="33" s="1"/>
  <c r="D1426" i="33" a="1"/>
  <c r="D1426" i="33" s="1"/>
  <c r="D1425" i="33" a="1"/>
  <c r="D1425" i="33" s="1"/>
  <c r="D1424" i="33" a="1"/>
  <c r="D1424" i="33" s="1"/>
  <c r="D1423" i="33" a="1"/>
  <c r="D1423" i="33" s="1"/>
  <c r="D1422" i="33" a="1"/>
  <c r="D1422" i="33" s="1"/>
  <c r="D1421" i="33" a="1"/>
  <c r="D1421" i="33" s="1"/>
  <c r="D1420" i="33" a="1"/>
  <c r="D1420" i="33" s="1"/>
  <c r="D1419" i="33" a="1"/>
  <c r="D1419" i="33" s="1"/>
  <c r="D1418" i="33" a="1"/>
  <c r="D1418" i="33" s="1"/>
  <c r="D1417" i="33" a="1"/>
  <c r="D1417" i="33" s="1"/>
  <c r="D1416" i="33" a="1"/>
  <c r="D1416" i="33" s="1"/>
  <c r="D1415" i="33" a="1"/>
  <c r="D1415" i="33" s="1"/>
  <c r="D1414" i="33" a="1"/>
  <c r="D1414" i="33" s="1"/>
  <c r="D1413" i="33" a="1"/>
  <c r="D1413" i="33" s="1"/>
  <c r="D1412" i="33" a="1"/>
  <c r="D1412" i="33" s="1"/>
  <c r="D1411" i="33" a="1"/>
  <c r="D1411" i="33" s="1"/>
  <c r="D1410" i="33" a="1"/>
  <c r="D1410" i="33" s="1"/>
  <c r="D1409" i="33" a="1"/>
  <c r="D1409" i="33" s="1"/>
  <c r="D1408" i="33" a="1"/>
  <c r="D1408" i="33" s="1"/>
  <c r="D1407" i="33" a="1"/>
  <c r="D1407" i="33" s="1"/>
  <c r="D1406" i="33" a="1"/>
  <c r="D1406" i="33" s="1"/>
  <c r="D1405" i="33" a="1"/>
  <c r="D1405" i="33" s="1"/>
  <c r="D1404" i="33" a="1"/>
  <c r="D1404" i="33" s="1"/>
  <c r="D1403" i="33" a="1"/>
  <c r="D1403" i="33" s="1"/>
  <c r="D1402" i="33" a="1"/>
  <c r="D1402" i="33" s="1"/>
  <c r="D1401" i="33" a="1"/>
  <c r="D1401" i="33" s="1"/>
  <c r="D1400" i="33" a="1"/>
  <c r="D1400" i="33" s="1"/>
  <c r="D1399" i="33" a="1"/>
  <c r="D1399" i="33" s="1"/>
  <c r="D1398" i="33" a="1"/>
  <c r="D1398" i="33" s="1"/>
  <c r="D1397" i="33" a="1"/>
  <c r="D1397" i="33" s="1"/>
  <c r="D1396" i="33" a="1"/>
  <c r="D1396" i="33" s="1"/>
  <c r="D1395" i="33" a="1"/>
  <c r="D1395" i="33" s="1"/>
  <c r="D1394" i="33" a="1"/>
  <c r="D1394" i="33" s="1"/>
  <c r="D1393" i="33" a="1"/>
  <c r="D1393" i="33" s="1"/>
  <c r="D1392" i="33" a="1"/>
  <c r="D1392" i="33" s="1"/>
  <c r="D1391" i="33" a="1"/>
  <c r="D1391" i="33" s="1"/>
  <c r="D1390" i="33" a="1"/>
  <c r="D1390" i="33" s="1"/>
  <c r="D1389" i="33" a="1"/>
  <c r="D1389" i="33" s="1"/>
  <c r="D1388" i="33" a="1"/>
  <c r="D1388" i="33" s="1"/>
  <c r="D1387" i="33" a="1"/>
  <c r="D1387" i="33" s="1"/>
  <c r="D1386" i="33" a="1"/>
  <c r="D1386" i="33" s="1"/>
  <c r="D1385" i="33" a="1"/>
  <c r="D1385" i="33" s="1"/>
  <c r="D1382" i="33" a="1"/>
  <c r="D1382" i="33" s="1"/>
  <c r="D1381" i="33" a="1"/>
  <c r="D1381" i="33" s="1"/>
  <c r="D1380" i="33" a="1"/>
  <c r="D1380" i="33" s="1"/>
  <c r="D1379" i="33" a="1"/>
  <c r="D1379" i="33" s="1"/>
  <c r="D1378" i="33" a="1"/>
  <c r="D1378" i="33" s="1"/>
  <c r="D1377" i="33" a="1"/>
  <c r="D1377" i="33" s="1"/>
  <c r="D1376" i="33" a="1"/>
  <c r="D1376" i="33" s="1"/>
  <c r="D1375" i="33" a="1"/>
  <c r="D1375" i="33" s="1"/>
  <c r="D1374" i="33" a="1"/>
  <c r="D1374" i="33" s="1"/>
  <c r="D1373" i="33" a="1"/>
  <c r="D1373" i="33" s="1"/>
  <c r="D1372" i="33" a="1"/>
  <c r="D1372" i="33" s="1"/>
  <c r="D1371" i="33" a="1"/>
  <c r="D1371" i="33" s="1"/>
  <c r="D1370" i="33" a="1"/>
  <c r="D1370" i="33" s="1"/>
  <c r="D1369" i="33" a="1"/>
  <c r="D1369" i="33" s="1"/>
  <c r="D1368" i="33" a="1"/>
  <c r="D1368" i="33" s="1"/>
  <c r="D1367" i="33" a="1"/>
  <c r="D1367" i="33" s="1"/>
  <c r="D1366" i="33" a="1"/>
  <c r="D1366" i="33" s="1"/>
  <c r="D1365" i="33" a="1"/>
  <c r="D1365" i="33" s="1"/>
  <c r="D1364" i="33" a="1"/>
  <c r="D1364" i="33" s="1"/>
  <c r="D1363" i="33" a="1"/>
  <c r="D1363" i="33" s="1"/>
  <c r="D1362" i="33" a="1"/>
  <c r="D1362" i="33" s="1"/>
  <c r="D1361" i="33" a="1"/>
  <c r="D1361" i="33" s="1"/>
  <c r="D1360" i="33" a="1"/>
  <c r="D1360" i="33" s="1"/>
  <c r="D1359" i="33" a="1"/>
  <c r="D1359" i="33" s="1"/>
  <c r="D1358" i="33" a="1"/>
  <c r="D1358" i="33" s="1"/>
  <c r="D1357" i="33" a="1"/>
  <c r="D1357" i="33" s="1"/>
  <c r="D1356" i="33" a="1"/>
  <c r="D1356" i="33" s="1"/>
  <c r="D1355" i="33" a="1"/>
  <c r="D1355" i="33" s="1"/>
  <c r="D1354" i="33" a="1"/>
  <c r="D1354" i="33" s="1"/>
  <c r="D1353" i="33" a="1"/>
  <c r="D1353" i="33" s="1"/>
  <c r="D1352" i="33" a="1"/>
  <c r="D1352" i="33" s="1"/>
  <c r="D1351" i="33" a="1"/>
  <c r="D1351" i="33" s="1"/>
  <c r="D1350" i="33" a="1"/>
  <c r="D1350" i="33" s="1"/>
  <c r="D1349" i="33" a="1"/>
  <c r="D1349" i="33" s="1"/>
  <c r="D1348" i="33" a="1"/>
  <c r="D1348" i="33" s="1"/>
  <c r="D1347" i="33" a="1"/>
  <c r="D1347" i="33" s="1"/>
  <c r="D1346" i="33" a="1"/>
  <c r="D1346" i="33" s="1"/>
  <c r="D1345" i="33" a="1"/>
  <c r="D1345" i="33" s="1"/>
  <c r="D1344" i="33" a="1"/>
  <c r="D1344" i="33" s="1"/>
  <c r="D1343" i="33" a="1"/>
  <c r="D1343" i="33" s="1"/>
  <c r="D1342" i="33" a="1"/>
  <c r="D1342" i="33" s="1"/>
  <c r="D1341" i="33" a="1"/>
  <c r="D1341" i="33" s="1"/>
  <c r="D1340" i="33" a="1"/>
  <c r="D1340" i="33" s="1"/>
  <c r="D1339" i="33" a="1"/>
  <c r="D1339" i="33" s="1"/>
  <c r="D1338" i="33" a="1"/>
  <c r="D1338" i="33" s="1"/>
  <c r="D1337" i="33" a="1"/>
  <c r="D1337" i="33" s="1"/>
  <c r="D1336" i="33" a="1"/>
  <c r="D1336" i="33" s="1"/>
  <c r="D1335" i="33" a="1"/>
  <c r="D1335" i="33" s="1"/>
  <c r="D1334" i="33" a="1"/>
  <c r="D1334" i="33" s="1"/>
  <c r="D1333" i="33" a="1"/>
  <c r="D1333" i="33" s="1"/>
  <c r="D1332" i="33" a="1"/>
  <c r="D1332" i="33" s="1"/>
  <c r="D1331" i="33" a="1"/>
  <c r="D1331" i="33" s="1"/>
  <c r="D1330" i="33" a="1"/>
  <c r="D1330" i="33" s="1"/>
  <c r="D1329" i="33" a="1"/>
  <c r="D1329" i="33" s="1"/>
  <c r="D1328" i="33" a="1"/>
  <c r="D1328" i="33" s="1"/>
  <c r="D1327" i="33" a="1"/>
  <c r="D1327" i="33" s="1"/>
  <c r="D1326" i="33" a="1"/>
  <c r="D1326" i="33" s="1"/>
  <c r="D1325" i="33" a="1"/>
  <c r="D1325" i="33" s="1"/>
  <c r="D1324" i="33" a="1"/>
  <c r="D1324" i="33" s="1"/>
  <c r="D1323" i="33" a="1"/>
  <c r="D1323" i="33" s="1"/>
  <c r="D1322" i="33" a="1"/>
  <c r="D1322" i="33" s="1"/>
  <c r="D1321" i="33" a="1"/>
  <c r="D1321" i="33" s="1"/>
  <c r="D1320" i="33" a="1"/>
  <c r="D1320" i="33" s="1"/>
  <c r="D1319" i="33" a="1"/>
  <c r="D1319" i="33" s="1"/>
  <c r="D1318" i="33" a="1"/>
  <c r="D1318" i="33" s="1"/>
  <c r="D1317" i="33" a="1"/>
  <c r="D1317" i="33" s="1"/>
  <c r="D1316" i="33" a="1"/>
  <c r="D1316" i="33" s="1"/>
  <c r="D1315" i="33" a="1"/>
  <c r="D1315" i="33" s="1"/>
  <c r="D1314" i="33" a="1"/>
  <c r="D1314" i="33" s="1"/>
  <c r="D1313" i="33" a="1"/>
  <c r="D1313" i="33" s="1"/>
  <c r="D1312" i="33" a="1"/>
  <c r="D1312" i="33" s="1"/>
  <c r="D1311" i="33" a="1"/>
  <c r="D1311" i="33" s="1"/>
  <c r="D1310" i="33" a="1"/>
  <c r="D1310" i="33" s="1"/>
  <c r="D1309" i="33" a="1"/>
  <c r="D1309" i="33" s="1"/>
  <c r="D1308" i="33" a="1"/>
  <c r="D1308" i="33" s="1"/>
  <c r="D1307" i="33" a="1"/>
  <c r="D1307" i="33" s="1"/>
  <c r="D1306" i="33" a="1"/>
  <c r="D1306" i="33" s="1"/>
  <c r="D1305" i="33" a="1"/>
  <c r="D1305" i="33" s="1"/>
  <c r="D1304" i="33" a="1"/>
  <c r="D1304" i="33" s="1"/>
  <c r="D1303" i="33" a="1"/>
  <c r="D1303" i="33" s="1"/>
  <c r="D1302" i="33" a="1"/>
  <c r="D1302" i="33" s="1"/>
  <c r="D1301" i="33" a="1"/>
  <c r="D1301" i="33" s="1"/>
  <c r="D1300" i="33" a="1"/>
  <c r="D1300" i="33" s="1"/>
  <c r="D1299" i="33" a="1"/>
  <c r="D1299" i="33" s="1"/>
  <c r="D1298" i="33" a="1"/>
  <c r="D1298" i="33" s="1"/>
  <c r="D1297" i="33" a="1"/>
  <c r="D1297" i="33" s="1"/>
  <c r="D1296" i="33" a="1"/>
  <c r="D1296" i="33" s="1"/>
  <c r="D1295" i="33" a="1"/>
  <c r="D1295" i="33" s="1"/>
  <c r="D1294" i="33" a="1"/>
  <c r="D1294" i="33" s="1"/>
  <c r="D1293" i="33" a="1"/>
  <c r="D1293" i="33" s="1"/>
  <c r="D1292" i="33" a="1"/>
  <c r="D1292" i="33" s="1"/>
  <c r="D1291" i="33" a="1"/>
  <c r="D1291" i="33" s="1"/>
  <c r="D1290" i="33" a="1"/>
  <c r="D1290" i="33" s="1"/>
  <c r="D1289" i="33" a="1"/>
  <c r="D1289" i="33" s="1"/>
  <c r="D1288" i="33" a="1"/>
  <c r="D1288" i="33" s="1"/>
  <c r="D1287" i="33" a="1"/>
  <c r="D1287" i="33" s="1"/>
  <c r="D1286" i="33" a="1"/>
  <c r="D1286" i="33" s="1"/>
  <c r="D1285" i="33" a="1"/>
  <c r="D1285" i="33" s="1"/>
  <c r="D1284" i="33" a="1"/>
  <c r="D1284" i="33" s="1"/>
  <c r="D1283" i="33" a="1"/>
  <c r="D1283" i="33" s="1"/>
  <c r="D1282" i="33" a="1"/>
  <c r="D1282" i="33" s="1"/>
  <c r="D1281" i="33" a="1"/>
  <c r="D1281" i="33" s="1"/>
  <c r="D1280" i="33" a="1"/>
  <c r="D1280" i="33" s="1"/>
  <c r="D1279" i="33" a="1"/>
  <c r="D1279" i="33" s="1"/>
  <c r="D1278" i="33" a="1"/>
  <c r="D1278" i="33" s="1"/>
  <c r="D1277" i="33" a="1"/>
  <c r="D1277" i="33" s="1"/>
  <c r="D1276" i="33" a="1"/>
  <c r="D1276" i="33" s="1"/>
  <c r="D1275" i="33" a="1"/>
  <c r="D1275" i="33" s="1"/>
  <c r="D1274" i="33" a="1"/>
  <c r="D1274" i="33" s="1"/>
  <c r="D1273" i="33" a="1"/>
  <c r="D1273" i="33" s="1"/>
  <c r="D1272" i="33" a="1"/>
  <c r="D1272" i="33" s="1"/>
  <c r="D1271" i="33" a="1"/>
  <c r="D1271" i="33" s="1"/>
  <c r="D1270" i="33" a="1"/>
  <c r="D1270" i="33" s="1"/>
  <c r="D1269" i="33" a="1"/>
  <c r="D1269" i="33" s="1"/>
  <c r="D1268" i="33" a="1"/>
  <c r="D1268" i="33" s="1"/>
  <c r="D1267" i="33" a="1"/>
  <c r="D1267" i="33" s="1"/>
  <c r="D1266" i="33" a="1"/>
  <c r="D1266" i="33" s="1"/>
  <c r="D1265" i="33" a="1"/>
  <c r="D1265" i="33" s="1"/>
  <c r="D1264" i="33" a="1"/>
  <c r="D1264" i="33" s="1"/>
  <c r="D1263" i="33" a="1"/>
  <c r="D1263" i="33" s="1"/>
  <c r="D1262" i="33" a="1"/>
  <c r="D1262" i="33" s="1"/>
  <c r="D1261" i="33" a="1"/>
  <c r="D1261" i="33" s="1"/>
  <c r="D1260" i="33" a="1"/>
  <c r="D1260" i="33" s="1"/>
  <c r="D1259" i="33" a="1"/>
  <c r="D1259" i="33" s="1"/>
  <c r="D1258" i="33" a="1"/>
  <c r="D1258" i="33" s="1"/>
  <c r="D1257" i="33" a="1"/>
  <c r="D1257" i="33" s="1"/>
  <c r="D1256" i="33" a="1"/>
  <c r="D1256" i="33" s="1"/>
  <c r="D1255" i="33" a="1"/>
  <c r="D1255" i="33" s="1"/>
  <c r="D1254" i="33" a="1"/>
  <c r="D1254" i="33" s="1"/>
  <c r="D1253" i="33" a="1"/>
  <c r="D1253" i="33" s="1"/>
  <c r="D1252" i="33" a="1"/>
  <c r="D1252" i="33" s="1"/>
  <c r="D1251" i="33" a="1"/>
  <c r="D1251" i="33" s="1"/>
  <c r="D1250" i="33" a="1"/>
  <c r="D1250" i="33" s="1"/>
  <c r="D1249" i="33" a="1"/>
  <c r="D1249" i="33" s="1"/>
  <c r="D1248" i="33" a="1"/>
  <c r="D1248" i="33" s="1"/>
  <c r="D1247" i="33" a="1"/>
  <c r="D1247" i="33" s="1"/>
  <c r="D1246" i="33" a="1"/>
  <c r="D1246" i="33" s="1"/>
  <c r="D1245" i="33" a="1"/>
  <c r="D1245" i="33" s="1"/>
  <c r="D1244" i="33" a="1"/>
  <c r="D1244" i="33" s="1"/>
  <c r="D1243" i="33" a="1"/>
  <c r="D1243" i="33" s="1"/>
  <c r="D1242" i="33" a="1"/>
  <c r="D1242" i="33" s="1"/>
  <c r="D1241" i="33" a="1"/>
  <c r="D1241" i="33" s="1"/>
  <c r="D1240" i="33" a="1"/>
  <c r="D1240" i="33" s="1"/>
  <c r="D1239" i="33" a="1"/>
  <c r="D1239" i="33" s="1"/>
  <c r="D1238" i="33" a="1"/>
  <c r="D1238" i="33" s="1"/>
  <c r="D1237" i="33" a="1"/>
  <c r="D1237" i="33" s="1"/>
  <c r="D1236" i="33" a="1"/>
  <c r="D1236" i="33" s="1"/>
  <c r="D1235" i="33" a="1"/>
  <c r="D1235" i="33" s="1"/>
  <c r="D1234" i="33" a="1"/>
  <c r="D1234" i="33" s="1"/>
  <c r="D1233" i="33" a="1"/>
  <c r="D1233" i="33" s="1"/>
  <c r="D1232" i="33" a="1"/>
  <c r="D1232" i="33" s="1"/>
  <c r="D1231" i="33" a="1"/>
  <c r="D1231" i="33" s="1"/>
  <c r="D1230" i="33" a="1"/>
  <c r="D1230" i="33" s="1"/>
  <c r="D1229" i="33" a="1"/>
  <c r="D1229" i="33" s="1"/>
  <c r="D1228" i="33" a="1"/>
  <c r="D1228" i="33" s="1"/>
  <c r="D1227" i="33" a="1"/>
  <c r="D1227" i="33" s="1"/>
  <c r="D1226" i="33" a="1"/>
  <c r="D1226" i="33" s="1"/>
  <c r="D1225" i="33" a="1"/>
  <c r="D1225" i="33" s="1"/>
  <c r="D1224" i="33" a="1"/>
  <c r="D1224" i="33" s="1"/>
  <c r="D1223" i="33" a="1"/>
  <c r="D1223" i="33" s="1"/>
  <c r="D1222" i="33" a="1"/>
  <c r="D1222" i="33" s="1"/>
  <c r="D1221" i="33" a="1"/>
  <c r="D1221" i="33" s="1"/>
  <c r="D1220" i="33" a="1"/>
  <c r="D1220" i="33" s="1"/>
  <c r="D1219" i="33" a="1"/>
  <c r="D1219" i="33" s="1"/>
  <c r="D1218" i="33" a="1"/>
  <c r="D1218" i="33" s="1"/>
  <c r="D1217" i="33" a="1"/>
  <c r="D1217" i="33" s="1"/>
  <c r="D1216" i="33" a="1"/>
  <c r="D1216" i="33" s="1"/>
  <c r="D1215" i="33" a="1"/>
  <c r="D1215" i="33" s="1"/>
  <c r="D1214" i="33" a="1"/>
  <c r="D1214" i="33" s="1"/>
  <c r="D1213" i="33" a="1"/>
  <c r="D1213" i="33" s="1"/>
  <c r="D1212" i="33" a="1"/>
  <c r="D1212" i="33" s="1"/>
  <c r="D1211" i="33" a="1"/>
  <c r="D1211" i="33" s="1"/>
  <c r="D1210" i="33" a="1"/>
  <c r="D1210" i="33" s="1"/>
  <c r="D1209" i="33" a="1"/>
  <c r="D1209" i="33" s="1"/>
  <c r="D1208" i="33" a="1"/>
  <c r="D1208" i="33" s="1"/>
  <c r="D1207" i="33" a="1"/>
  <c r="D1207" i="33" s="1"/>
  <c r="D1206" i="33" a="1"/>
  <c r="D1206" i="33" s="1"/>
  <c r="D1205" i="33" a="1"/>
  <c r="D1205" i="33" s="1"/>
  <c r="D1204" i="33" a="1"/>
  <c r="D1204" i="33" s="1"/>
  <c r="D1203" i="33" a="1"/>
  <c r="D1203" i="33" s="1"/>
  <c r="D1202" i="33" a="1"/>
  <c r="D1202" i="33" s="1"/>
  <c r="D1201" i="33" a="1"/>
  <c r="D1201" i="33" s="1"/>
  <c r="D1200" i="33" a="1"/>
  <c r="D1200" i="33" s="1"/>
  <c r="D1199" i="33" a="1"/>
  <c r="D1199" i="33" s="1"/>
  <c r="D1198" i="33" a="1"/>
  <c r="D1198" i="33" s="1"/>
  <c r="D1197" i="33" a="1"/>
  <c r="D1197" i="33" s="1"/>
  <c r="D1196" i="33" a="1"/>
  <c r="D1196" i="33" s="1"/>
  <c r="D1195" i="33" a="1"/>
  <c r="D1195" i="33" s="1"/>
  <c r="D1194" i="33" a="1"/>
  <c r="D1194" i="33" s="1"/>
  <c r="D1193" i="33" a="1"/>
  <c r="D1193" i="33" s="1"/>
  <c r="D1192" i="33" a="1"/>
  <c r="D1192" i="33" s="1"/>
  <c r="D1191" i="33" a="1"/>
  <c r="D1191" i="33" s="1"/>
  <c r="D1190" i="33" a="1"/>
  <c r="D1190" i="33" s="1"/>
  <c r="D1189" i="33" a="1"/>
  <c r="D1189" i="33" s="1"/>
  <c r="D1188" i="33" a="1"/>
  <c r="D1188" i="33" s="1"/>
  <c r="D1187" i="33" a="1"/>
  <c r="D1187" i="33" s="1"/>
  <c r="D1186" i="33" a="1"/>
  <c r="D1186" i="33" s="1"/>
  <c r="D1185" i="33" a="1"/>
  <c r="D1185" i="33" s="1"/>
  <c r="D1184" i="33" a="1"/>
  <c r="D1184" i="33" s="1"/>
  <c r="D1183" i="33" a="1"/>
  <c r="D1183" i="33" s="1"/>
  <c r="D1182" i="33" a="1"/>
  <c r="D1182" i="33" s="1"/>
  <c r="D1181" i="33" a="1"/>
  <c r="D1181" i="33" s="1"/>
  <c r="D1180" i="33" a="1"/>
  <c r="D1180" i="33" s="1"/>
  <c r="D1179" i="33" a="1"/>
  <c r="D1179" i="33" s="1"/>
  <c r="D1178" i="33" a="1"/>
  <c r="D1178" i="33" s="1"/>
  <c r="D1177" i="33" a="1"/>
  <c r="D1177" i="33" s="1"/>
  <c r="D1176" i="33" a="1"/>
  <c r="D1176" i="33" s="1"/>
  <c r="D1175" i="33" a="1"/>
  <c r="D1175" i="33" s="1"/>
  <c r="D1174" i="33" a="1"/>
  <c r="D1174" i="33" s="1"/>
  <c r="D1173" i="33" a="1"/>
  <c r="D1173" i="33" s="1"/>
  <c r="D1172" i="33" a="1"/>
  <c r="D1172" i="33" s="1"/>
  <c r="D1171" i="33" a="1"/>
  <c r="D1171" i="33" s="1"/>
  <c r="D1170" i="33" a="1"/>
  <c r="D1170" i="33" s="1"/>
  <c r="D1169" i="33" a="1"/>
  <c r="D1169" i="33" s="1"/>
  <c r="D1168" i="33" a="1"/>
  <c r="D1168" i="33" s="1"/>
  <c r="D1167" i="33" a="1"/>
  <c r="D1167" i="33" s="1"/>
  <c r="D1166" i="33" a="1"/>
  <c r="D1166" i="33" s="1"/>
  <c r="D1165" i="33" a="1"/>
  <c r="D1165" i="33" s="1"/>
  <c r="D1164" i="33" a="1"/>
  <c r="D1164" i="33" s="1"/>
  <c r="D1163" i="33" a="1"/>
  <c r="D1163" i="33" s="1"/>
  <c r="D1162" i="33" a="1"/>
  <c r="D1162" i="33" s="1"/>
  <c r="D1161" i="33" a="1"/>
  <c r="D1161" i="33" s="1"/>
  <c r="D1160" i="33" a="1"/>
  <c r="D1160" i="33" s="1"/>
  <c r="D1159" i="33" a="1"/>
  <c r="D1159" i="33" s="1"/>
  <c r="D1158" i="33" a="1"/>
  <c r="D1158" i="33" s="1"/>
  <c r="D1157" i="33" a="1"/>
  <c r="D1157" i="33" s="1"/>
  <c r="D1156" i="33" a="1"/>
  <c r="D1156" i="33" s="1"/>
  <c r="D1155" i="33" a="1"/>
  <c r="D1155" i="33" s="1"/>
  <c r="D1154" i="33" a="1"/>
  <c r="D1154" i="33" s="1"/>
  <c r="D1153" i="33" a="1"/>
  <c r="D1153" i="33" s="1"/>
  <c r="D1152" i="33" a="1"/>
  <c r="D1152" i="33" s="1"/>
  <c r="D1151" i="33" a="1"/>
  <c r="D1151" i="33" s="1"/>
  <c r="D1150" i="33" a="1"/>
  <c r="D1150" i="33" s="1"/>
  <c r="D1149" i="33" a="1"/>
  <c r="D1149" i="33" s="1"/>
  <c r="D1148" i="33" a="1"/>
  <c r="D1148" i="33" s="1"/>
  <c r="D1147" i="33" a="1"/>
  <c r="D1147" i="33" s="1"/>
  <c r="D1146" i="33" a="1"/>
  <c r="D1146" i="33" s="1"/>
  <c r="D1145" i="33" a="1"/>
  <c r="D1145" i="33" s="1"/>
  <c r="D1144" i="33" a="1"/>
  <c r="D1144" i="33" s="1"/>
  <c r="D1143" i="33" a="1"/>
  <c r="D1143" i="33" s="1"/>
  <c r="D1142" i="33" a="1"/>
  <c r="D1142" i="33" s="1"/>
  <c r="D1141" i="33" a="1"/>
  <c r="D1141" i="33" s="1"/>
  <c r="D1140" i="33" a="1"/>
  <c r="D1140" i="33" s="1"/>
  <c r="D1139" i="33" a="1"/>
  <c r="D1139" i="33" s="1"/>
  <c r="D1138" i="33" a="1"/>
  <c r="D1138" i="33" s="1"/>
  <c r="D1137" i="33" a="1"/>
  <c r="D1137" i="33" s="1"/>
  <c r="D1136" i="33" a="1"/>
  <c r="D1136" i="33" s="1"/>
  <c r="D1135" i="33" a="1"/>
  <c r="D1135" i="33" s="1"/>
  <c r="D1134" i="33" a="1"/>
  <c r="D1134" i="33" s="1"/>
  <c r="D1133" i="33" a="1"/>
  <c r="D1133" i="33" s="1"/>
  <c r="D1132" i="33" a="1"/>
  <c r="D1132" i="33" s="1"/>
  <c r="D1131" i="33" a="1"/>
  <c r="D1131" i="33" s="1"/>
  <c r="D1130" i="33" a="1"/>
  <c r="D1130" i="33" s="1"/>
  <c r="D1129" i="33" a="1"/>
  <c r="D1129" i="33" s="1"/>
  <c r="D1128" i="33" a="1"/>
  <c r="D1128" i="33" s="1"/>
  <c r="D1127" i="33" a="1"/>
  <c r="D1127" i="33" s="1"/>
  <c r="D1126" i="33" a="1"/>
  <c r="D1126" i="33" s="1"/>
  <c r="D1125" i="33" a="1"/>
  <c r="D1125" i="33" s="1"/>
  <c r="D1124" i="33" a="1"/>
  <c r="D1124" i="33" s="1"/>
  <c r="D1123" i="33" a="1"/>
  <c r="D1123" i="33" s="1"/>
  <c r="D1122" i="33" a="1"/>
  <c r="D1122" i="33" s="1"/>
  <c r="D1121" i="33" a="1"/>
  <c r="D1121" i="33" s="1"/>
  <c r="D1120" i="33" a="1"/>
  <c r="D1120" i="33" s="1"/>
  <c r="D1119" i="33" a="1"/>
  <c r="D1119" i="33" s="1"/>
  <c r="D1118" i="33" a="1"/>
  <c r="D1118" i="33" s="1"/>
  <c r="D1117" i="33" a="1"/>
  <c r="D1117" i="33" s="1"/>
  <c r="D1116" i="33" a="1"/>
  <c r="D1116" i="33" s="1"/>
  <c r="D1115" i="33" a="1"/>
  <c r="D1115" i="33" s="1"/>
  <c r="D1114" i="33" a="1"/>
  <c r="D1114" i="33" s="1"/>
  <c r="D1113" i="33" a="1"/>
  <c r="D1113" i="33" s="1"/>
  <c r="D1112" i="33" a="1"/>
  <c r="D1112" i="33" s="1"/>
  <c r="D1111" i="33" a="1"/>
  <c r="D1111" i="33" s="1"/>
  <c r="D1110" i="33" a="1"/>
  <c r="D1110" i="33" s="1"/>
  <c r="D1109" i="33" a="1"/>
  <c r="D1109" i="33" s="1"/>
  <c r="D1108" i="33" a="1"/>
  <c r="D1108" i="33" s="1"/>
  <c r="D1107" i="33" a="1"/>
  <c r="D1107" i="33" s="1"/>
  <c r="D1106" i="33" a="1"/>
  <c r="D1106" i="33" s="1"/>
  <c r="D1105" i="33" a="1"/>
  <c r="D1105" i="33" s="1"/>
  <c r="D1104" i="33" a="1"/>
  <c r="D1104" i="33" s="1"/>
  <c r="D1103" i="33"/>
  <c r="D1103" i="33" a="1"/>
  <c r="D1102" i="33"/>
  <c r="D1102" i="33" a="1"/>
  <c r="D1101" i="33" a="1"/>
  <c r="D1101" i="33" s="1"/>
  <c r="D1100" i="33" a="1"/>
  <c r="D1100" i="33" s="1"/>
  <c r="D1099" i="33"/>
  <c r="D1099" i="33" a="1"/>
  <c r="D1098" i="33"/>
  <c r="D1098" i="33" a="1"/>
  <c r="D1097" i="33" a="1"/>
  <c r="D1097" i="33" s="1"/>
  <c r="D1096" i="33" a="1"/>
  <c r="D1096" i="33" s="1"/>
  <c r="D1095" i="33"/>
  <c r="D1095" i="33" a="1"/>
  <c r="D1094" i="33"/>
  <c r="D1094" i="33" a="1"/>
  <c r="D1093" i="33" a="1"/>
  <c r="D1093" i="33" s="1"/>
  <c r="D1092" i="33" a="1"/>
  <c r="D1092" i="33" s="1"/>
  <c r="D1091" i="33"/>
  <c r="D1091" i="33" a="1"/>
  <c r="D1090" i="33"/>
  <c r="D1090" i="33" a="1"/>
  <c r="D1089" i="33" a="1"/>
  <c r="D1089" i="33" s="1"/>
  <c r="D1088" i="33" a="1"/>
  <c r="D1088" i="33" s="1"/>
  <c r="D1087" i="33"/>
  <c r="D1087" i="33" a="1"/>
  <c r="D1086" i="33"/>
  <c r="D1086" i="33" a="1"/>
  <c r="D1085" i="33" a="1"/>
  <c r="D1085" i="33" s="1"/>
  <c r="D1084" i="33" a="1"/>
  <c r="D1084" i="33" s="1"/>
  <c r="D1083" i="33"/>
  <c r="D1083" i="33" a="1"/>
  <c r="D1082" i="33"/>
  <c r="D1082" i="33" a="1"/>
  <c r="D1081" i="33" a="1"/>
  <c r="D1081" i="33" s="1"/>
  <c r="D1080" i="33" a="1"/>
  <c r="D1080" i="33" s="1"/>
  <c r="D1079" i="33"/>
  <c r="D1079" i="33" a="1"/>
  <c r="D1078" i="33"/>
  <c r="D1078" i="33" a="1"/>
  <c r="D1077" i="33" a="1"/>
  <c r="D1077" i="33" s="1"/>
  <c r="D1076" i="33" a="1"/>
  <c r="D1076" i="33" s="1"/>
  <c r="D1075" i="33"/>
  <c r="D1075" i="33" a="1"/>
  <c r="D1074" i="33"/>
  <c r="D1074" i="33" a="1"/>
  <c r="D1073" i="33" a="1"/>
  <c r="D1073" i="33" s="1"/>
  <c r="D1072" i="33" a="1"/>
  <c r="D1072" i="33" s="1"/>
  <c r="D1071" i="33"/>
  <c r="D1071" i="33" a="1"/>
  <c r="D1070" i="33"/>
  <c r="D1070" i="33" a="1"/>
  <c r="D1069" i="33" a="1"/>
  <c r="D1069" i="33" s="1"/>
  <c r="D1068" i="33" a="1"/>
  <c r="D1068" i="33" s="1"/>
  <c r="D1067" i="33"/>
  <c r="D1067" i="33" a="1"/>
  <c r="D1066" i="33"/>
  <c r="D1066" i="33" a="1"/>
  <c r="D1065" i="33" a="1"/>
  <c r="D1065" i="33" s="1"/>
  <c r="D1064" i="33" a="1"/>
  <c r="D1064" i="33" s="1"/>
  <c r="D1063" i="33"/>
  <c r="D1063" i="33" a="1"/>
  <c r="D1062" i="33"/>
  <c r="D1062" i="33" a="1"/>
  <c r="D1061" i="33" a="1"/>
  <c r="D1061" i="33" s="1"/>
  <c r="D1060" i="33" a="1"/>
  <c r="D1060" i="33" s="1"/>
  <c r="D1059" i="33"/>
  <c r="D1059" i="33" a="1"/>
  <c r="D1058" i="33"/>
  <c r="D1058" i="33" a="1"/>
  <c r="D1057" i="33" a="1"/>
  <c r="D1057" i="33" s="1"/>
  <c r="D1056" i="33" a="1"/>
  <c r="D1056" i="33" s="1"/>
  <c r="D1055" i="33"/>
  <c r="D1055" i="33" a="1"/>
  <c r="D1054" i="33"/>
  <c r="D1054" i="33" a="1"/>
  <c r="D1053" i="33" a="1"/>
  <c r="D1053" i="33" s="1"/>
  <c r="D1052" i="33" a="1"/>
  <c r="D1052" i="33" s="1"/>
  <c r="D1051" i="33"/>
  <c r="D1051" i="33" a="1"/>
  <c r="D1050" i="33"/>
  <c r="D1050" i="33" a="1"/>
  <c r="D1049" i="33" a="1"/>
  <c r="D1049" i="33" s="1"/>
  <c r="D1048" i="33" a="1"/>
  <c r="D1048" i="33" s="1"/>
  <c r="D1047" i="33"/>
  <c r="D1047" i="33" a="1"/>
  <c r="D1046" i="33"/>
  <c r="D1046" i="33" a="1"/>
  <c r="D1045" i="33" a="1"/>
  <c r="D1045" i="33" s="1"/>
  <c r="D1044" i="33" a="1"/>
  <c r="D1044" i="33" s="1"/>
  <c r="D1043" i="33"/>
  <c r="D1043" i="33" a="1"/>
  <c r="D1042" i="33"/>
  <c r="D1042" i="33" a="1"/>
  <c r="D1041" i="33" a="1"/>
  <c r="D1041" i="33" s="1"/>
  <c r="D1040" i="33" a="1"/>
  <c r="D1040" i="33" s="1"/>
  <c r="D1039" i="33"/>
  <c r="D1039" i="33" a="1"/>
  <c r="D1038" i="33"/>
  <c r="D1038" i="33" a="1"/>
  <c r="D1037" i="33" a="1"/>
  <c r="D1037" i="33" s="1"/>
  <c r="D1036" i="33" a="1"/>
  <c r="D1036" i="33" s="1"/>
  <c r="D1035" i="33"/>
  <c r="D1035" i="33" a="1"/>
  <c r="D1034" i="33"/>
  <c r="D1034" i="33" a="1"/>
  <c r="D1033" i="33" a="1"/>
  <c r="D1033" i="33" s="1"/>
  <c r="D1032" i="33" a="1"/>
  <c r="D1032" i="33" s="1"/>
  <c r="D1031" i="33"/>
  <c r="D1031" i="33" a="1"/>
  <c r="D1030" i="33"/>
  <c r="D1030" i="33" a="1"/>
  <c r="D1029" i="33" a="1"/>
  <c r="D1029" i="33" s="1"/>
  <c r="D1028" i="33" a="1"/>
  <c r="D1028" i="33" s="1"/>
  <c r="D1027" i="33"/>
  <c r="D1027" i="33" a="1"/>
  <c r="D1026" i="33"/>
  <c r="D1026" i="33" a="1"/>
  <c r="D1025" i="33" a="1"/>
  <c r="D1025" i="33" s="1"/>
  <c r="D1024" i="33" a="1"/>
  <c r="D1024" i="33" s="1"/>
  <c r="D1023" i="33"/>
  <c r="D1023" i="33" a="1"/>
  <c r="D1022" i="33"/>
  <c r="D1022" i="33" a="1"/>
  <c r="D1021" i="33" a="1"/>
  <c r="D1021" i="33" s="1"/>
  <c r="D1020" i="33" a="1"/>
  <c r="D1020" i="33" s="1"/>
  <c r="D1019" i="33"/>
  <c r="D1019" i="33" a="1"/>
  <c r="D1018" i="33"/>
  <c r="D1018" i="33" a="1"/>
  <c r="D1017" i="33" a="1"/>
  <c r="D1017" i="33" s="1"/>
  <c r="D1016" i="33" a="1"/>
  <c r="D1016" i="33" s="1"/>
  <c r="D1015" i="33"/>
  <c r="D1015" i="33" a="1"/>
  <c r="D1014" i="33"/>
  <c r="D1014" i="33" a="1"/>
  <c r="D1013" i="33" a="1"/>
  <c r="D1013" i="33" s="1"/>
  <c r="D1012" i="33" a="1"/>
  <c r="D1012" i="33" s="1"/>
  <c r="D1011" i="33"/>
  <c r="D1011" i="33" a="1"/>
  <c r="D1010" i="33"/>
  <c r="D1010" i="33" a="1"/>
  <c r="D1009" i="33" a="1"/>
  <c r="D1009" i="33" s="1"/>
  <c r="D1008" i="33" a="1"/>
  <c r="D1008" i="33" s="1"/>
  <c r="D1007" i="33"/>
  <c r="D1007" i="33" a="1"/>
  <c r="D1006" i="33"/>
  <c r="D1006" i="33" a="1"/>
  <c r="D1005" i="33" a="1"/>
  <c r="D1005" i="33" s="1"/>
  <c r="D1004" i="33" a="1"/>
  <c r="D1004" i="33" s="1"/>
  <c r="D1003" i="33"/>
  <c r="D1003" i="33" a="1"/>
  <c r="D1002" i="33"/>
  <c r="D1002" i="33" a="1"/>
  <c r="D1001" i="33" a="1"/>
  <c r="D1001" i="33" s="1"/>
  <c r="D1000" i="33" a="1"/>
  <c r="D1000" i="33" s="1"/>
  <c r="D999" i="33"/>
  <c r="D999" i="33" a="1"/>
  <c r="D998" i="33"/>
  <c r="D998" i="33" a="1"/>
  <c r="D997" i="33" a="1"/>
  <c r="D997" i="33" s="1"/>
  <c r="D996" i="33" a="1"/>
  <c r="D996" i="33" s="1"/>
  <c r="D995" i="33"/>
  <c r="D995" i="33" a="1"/>
  <c r="D994" i="33"/>
  <c r="D994" i="33" a="1"/>
  <c r="D993" i="33" a="1"/>
  <c r="D993" i="33" s="1"/>
  <c r="D992" i="33" a="1"/>
  <c r="D992" i="33" s="1"/>
  <c r="D991" i="33"/>
  <c r="D991" i="33" a="1"/>
  <c r="D990" i="33"/>
  <c r="D990" i="33" a="1"/>
  <c r="D989" i="33" a="1"/>
  <c r="D989" i="33" s="1"/>
  <c r="D988" i="33" a="1"/>
  <c r="D988" i="33" s="1"/>
  <c r="D987" i="33"/>
  <c r="D987" i="33" a="1"/>
  <c r="D986" i="33"/>
  <c r="D986" i="33" a="1"/>
  <c r="D985" i="33" a="1"/>
  <c r="D985" i="33" s="1"/>
  <c r="D984" i="33" a="1"/>
  <c r="D984" i="33" s="1"/>
  <c r="D983" i="33"/>
  <c r="D983" i="33" a="1"/>
  <c r="D982" i="33"/>
  <c r="D982" i="33" a="1"/>
  <c r="D981" i="33" a="1"/>
  <c r="D981" i="33" s="1"/>
  <c r="D980" i="33" a="1"/>
  <c r="D980" i="33" s="1"/>
  <c r="D979" i="33"/>
  <c r="D979" i="33" a="1"/>
  <c r="D978" i="33"/>
  <c r="D978" i="33" a="1"/>
  <c r="D977" i="33" a="1"/>
  <c r="D977" i="33" s="1"/>
  <c r="D976" i="33" a="1"/>
  <c r="D976" i="33" s="1"/>
  <c r="D975" i="33"/>
  <c r="D975" i="33" a="1"/>
  <c r="D974" i="33"/>
  <c r="D974" i="33" a="1"/>
  <c r="D973" i="33" a="1"/>
  <c r="D973" i="33" s="1"/>
  <c r="D972" i="33" a="1"/>
  <c r="D972" i="33" s="1"/>
  <c r="D971" i="33"/>
  <c r="D971" i="33" a="1"/>
  <c r="D970" i="33"/>
  <c r="D970" i="33" a="1"/>
  <c r="D969" i="33" a="1"/>
  <c r="D969" i="33" s="1"/>
  <c r="D968" i="33" a="1"/>
  <c r="D968" i="33" s="1"/>
  <c r="D967" i="33"/>
  <c r="D967" i="33" a="1"/>
  <c r="D966" i="33"/>
  <c r="D966" i="33" a="1"/>
  <c r="D965" i="33" a="1"/>
  <c r="D965" i="33" s="1"/>
  <c r="D964" i="33" a="1"/>
  <c r="D964" i="33" s="1"/>
  <c r="D963" i="33"/>
  <c r="D963" i="33" a="1"/>
  <c r="D962" i="33"/>
  <c r="D962" i="33" a="1"/>
  <c r="D961" i="33" a="1"/>
  <c r="D961" i="33" s="1"/>
  <c r="D960" i="33" a="1"/>
  <c r="D960" i="33" s="1"/>
  <c r="D959" i="33"/>
  <c r="D959" i="33" a="1"/>
  <c r="D958" i="33"/>
  <c r="D958" i="33" a="1"/>
  <c r="D957" i="33" a="1"/>
  <c r="D957" i="33" s="1"/>
  <c r="D956" i="33" a="1"/>
  <c r="D956" i="33" s="1"/>
  <c r="D955" i="33"/>
  <c r="D955" i="33" a="1"/>
  <c r="D954" i="33"/>
  <c r="D954" i="33" a="1"/>
  <c r="D953" i="33" a="1"/>
  <c r="D953" i="33" s="1"/>
  <c r="D952" i="33" a="1"/>
  <c r="D952" i="33" s="1"/>
  <c r="D951" i="33"/>
  <c r="D951" i="33" a="1"/>
  <c r="D950" i="33"/>
  <c r="D950" i="33" a="1"/>
  <c r="D949" i="33" a="1"/>
  <c r="D949" i="33" s="1"/>
  <c r="D948" i="33" a="1"/>
  <c r="D948" i="33" s="1"/>
  <c r="D947" i="33"/>
  <c r="D947" i="33" a="1"/>
  <c r="D946" i="33"/>
  <c r="D946" i="33" a="1"/>
  <c r="D945" i="33" a="1"/>
  <c r="D945" i="33" s="1"/>
  <c r="D944" i="33" a="1"/>
  <c r="D944" i="33" s="1"/>
  <c r="D943" i="33"/>
  <c r="D943" i="33" a="1"/>
  <c r="D942" i="33"/>
  <c r="D942" i="33" a="1"/>
  <c r="D941" i="33" a="1"/>
  <c r="D941" i="33" s="1"/>
  <c r="D940" i="33" a="1"/>
  <c r="D940" i="33" s="1"/>
  <c r="D939" i="33"/>
  <c r="D939" i="33" a="1"/>
  <c r="D938" i="33"/>
  <c r="D938" i="33" a="1"/>
  <c r="D937" i="33" a="1"/>
  <c r="D937" i="33" s="1"/>
  <c r="D936" i="33" a="1"/>
  <c r="D936" i="33" s="1"/>
  <c r="D935" i="33"/>
  <c r="D935" i="33" a="1"/>
  <c r="D934" i="33"/>
  <c r="D934" i="33" a="1"/>
  <c r="D933" i="33" a="1"/>
  <c r="D933" i="33" s="1"/>
  <c r="D932" i="33" a="1"/>
  <c r="D932" i="33" s="1"/>
  <c r="D931" i="33"/>
  <c r="D931" i="33" a="1"/>
  <c r="D930" i="33"/>
  <c r="D930" i="33" a="1"/>
  <c r="D929" i="33" a="1"/>
  <c r="D929" i="33" s="1"/>
  <c r="D928" i="33" a="1"/>
  <c r="D928" i="33" s="1"/>
  <c r="D927" i="33"/>
  <c r="D927" i="33" a="1"/>
  <c r="D926" i="33"/>
  <c r="D926" i="33" a="1"/>
  <c r="D925" i="33" a="1"/>
  <c r="D925" i="33" s="1"/>
  <c r="D924" i="33" a="1"/>
  <c r="D924" i="33" s="1"/>
  <c r="D923" i="33"/>
  <c r="D923" i="33" a="1"/>
  <c r="D922" i="33"/>
  <c r="D922" i="33" a="1"/>
  <c r="D921" i="33" a="1"/>
  <c r="D921" i="33" s="1"/>
  <c r="D920" i="33" a="1"/>
  <c r="D920" i="33" s="1"/>
  <c r="D919" i="33"/>
  <c r="D919" i="33" a="1"/>
  <c r="D918" i="33"/>
  <c r="D918" i="33" a="1"/>
  <c r="D917" i="33" a="1"/>
  <c r="D917" i="33" s="1"/>
  <c r="D916" i="33" a="1"/>
  <c r="D916" i="33" s="1"/>
  <c r="D915" i="33"/>
  <c r="D915" i="33" a="1"/>
  <c r="D914" i="33"/>
  <c r="D914" i="33" a="1"/>
  <c r="D913" i="33" a="1"/>
  <c r="D913" i="33" s="1"/>
  <c r="D912" i="33" a="1"/>
  <c r="D912" i="33" s="1"/>
  <c r="D911" i="33"/>
  <c r="D911" i="33" a="1"/>
  <c r="D910" i="33" a="1"/>
  <c r="D910" i="33" s="1"/>
  <c r="D909" i="33" a="1"/>
  <c r="D909" i="33" s="1"/>
  <c r="D908" i="33" a="1"/>
  <c r="D908" i="33" s="1"/>
  <c r="D907" i="33"/>
  <c r="D907" i="33" a="1"/>
  <c r="D906" i="33"/>
  <c r="D906" i="33" a="1"/>
  <c r="D905" i="33" a="1"/>
  <c r="D905" i="33" s="1"/>
  <c r="D904" i="33" a="1"/>
  <c r="D904" i="33" s="1"/>
  <c r="D903" i="33"/>
  <c r="D903" i="33" a="1"/>
  <c r="D902" i="33"/>
  <c r="D902" i="33" a="1"/>
  <c r="D901" i="33" a="1"/>
  <c r="D901" i="33" s="1"/>
  <c r="D900" i="33" a="1"/>
  <c r="D900" i="33" s="1"/>
  <c r="D899" i="33"/>
  <c r="D899" i="33" a="1"/>
  <c r="D898" i="33"/>
  <c r="D898" i="33" a="1"/>
  <c r="D897" i="33" a="1"/>
  <c r="D897" i="33" s="1"/>
  <c r="D896" i="33" a="1"/>
  <c r="D896" i="33" s="1"/>
  <c r="D895" i="33"/>
  <c r="D895" i="33" a="1"/>
  <c r="D894" i="33"/>
  <c r="D894" i="33" a="1"/>
  <c r="D893" i="33" a="1"/>
  <c r="D893" i="33" s="1"/>
  <c r="D892" i="33" a="1"/>
  <c r="D892" i="33" s="1"/>
  <c r="D891" i="33"/>
  <c r="D891" i="33" a="1"/>
  <c r="D890" i="33"/>
  <c r="D890" i="33" a="1"/>
  <c r="D889" i="33" a="1"/>
  <c r="D889" i="33" s="1"/>
  <c r="D888" i="33" a="1"/>
  <c r="D888" i="33" s="1"/>
  <c r="D887" i="33"/>
  <c r="D887" i="33" a="1"/>
  <c r="D886" i="33"/>
  <c r="D886" i="33" a="1"/>
  <c r="D885" i="33" a="1"/>
  <c r="D885" i="33" s="1"/>
  <c r="D884" i="33" a="1"/>
  <c r="D884" i="33" s="1"/>
  <c r="D883" i="33"/>
  <c r="D883" i="33" a="1"/>
  <c r="D882" i="33" a="1"/>
  <c r="D882" i="33" s="1"/>
  <c r="D881" i="33" a="1"/>
  <c r="D881" i="33" s="1"/>
  <c r="D880" i="33" a="1"/>
  <c r="D880" i="33" s="1"/>
  <c r="D879" i="33" a="1"/>
  <c r="D879" i="33" s="1"/>
  <c r="D878" i="33" a="1"/>
  <c r="D878" i="33" s="1"/>
  <c r="D877" i="33" a="1"/>
  <c r="D877" i="33" s="1"/>
  <c r="D876" i="33" a="1"/>
  <c r="D876" i="33" s="1"/>
  <c r="D875" i="33"/>
  <c r="D875" i="33" a="1"/>
  <c r="D874" i="33" a="1"/>
  <c r="D874" i="33" s="1"/>
  <c r="D873" i="33" a="1"/>
  <c r="D873" i="33" s="1"/>
  <c r="D872" i="33" a="1"/>
  <c r="D872" i="33" s="1"/>
  <c r="D871" i="33" a="1"/>
  <c r="D871" i="33" s="1"/>
  <c r="D870" i="33"/>
  <c r="D870" i="33" a="1"/>
  <c r="D869" i="33" a="1"/>
  <c r="D869" i="33" s="1"/>
  <c r="D868" i="33" a="1"/>
  <c r="D868" i="33" s="1"/>
  <c r="D867" i="33" a="1"/>
  <c r="D867" i="33" s="1"/>
  <c r="D866" i="33" a="1"/>
  <c r="D866" i="33" s="1"/>
  <c r="D865" i="33" a="1"/>
  <c r="D865" i="33" s="1"/>
  <c r="D864" i="33" a="1"/>
  <c r="D864" i="33" s="1"/>
  <c r="D863" i="33" a="1"/>
  <c r="D863" i="33" s="1"/>
  <c r="D862" i="33" a="1"/>
  <c r="D862" i="33" s="1"/>
  <c r="D861" i="33" a="1"/>
  <c r="D861" i="33" s="1"/>
  <c r="D860" i="33" a="1"/>
  <c r="D860" i="33" s="1"/>
  <c r="D859" i="33"/>
  <c r="D859" i="33" a="1"/>
  <c r="D858" i="33" a="1"/>
  <c r="D858" i="33" s="1"/>
  <c r="D857" i="33" a="1"/>
  <c r="D857" i="33" s="1"/>
  <c r="D856" i="33" a="1"/>
  <c r="D856" i="33" s="1"/>
  <c r="D855" i="33" a="1"/>
  <c r="D855" i="33" s="1"/>
  <c r="D854" i="33"/>
  <c r="D854" i="33" a="1"/>
  <c r="D853" i="33" a="1"/>
  <c r="D853" i="33" s="1"/>
  <c r="D852" i="33" a="1"/>
  <c r="D852" i="33" s="1"/>
  <c r="D851" i="33" a="1"/>
  <c r="D851" i="33" s="1"/>
  <c r="D850" i="33" a="1"/>
  <c r="D850" i="33" s="1"/>
  <c r="D849" i="33" a="1"/>
  <c r="D849" i="33" s="1"/>
  <c r="D848" i="33" a="1"/>
  <c r="D848" i="33" s="1"/>
  <c r="D847" i="33" a="1"/>
  <c r="D847" i="33" s="1"/>
  <c r="D846" i="33" a="1"/>
  <c r="D846" i="33" s="1"/>
  <c r="D845" i="33" a="1"/>
  <c r="D845" i="33" s="1"/>
  <c r="D844" i="33" a="1"/>
  <c r="D844" i="33" s="1"/>
  <c r="D843" i="33"/>
  <c r="D843" i="33" a="1"/>
  <c r="D842" i="33" a="1"/>
  <c r="D842" i="33" s="1"/>
  <c r="D841" i="33" a="1"/>
  <c r="D841" i="33" s="1"/>
  <c r="D840" i="33" a="1"/>
  <c r="D840" i="33" s="1"/>
  <c r="D839" i="33" a="1"/>
  <c r="D839" i="33" s="1"/>
  <c r="D838" i="33"/>
  <c r="D838" i="33" a="1"/>
  <c r="D837" i="33" a="1"/>
  <c r="D837" i="33" s="1"/>
  <c r="D836" i="33" a="1"/>
  <c r="D836" i="33" s="1"/>
  <c r="D835" i="33" a="1"/>
  <c r="D835" i="33" s="1"/>
  <c r="D834" i="33" a="1"/>
  <c r="D834" i="33" s="1"/>
  <c r="D833" i="33" a="1"/>
  <c r="D833" i="33" s="1"/>
  <c r="D832" i="33" a="1"/>
  <c r="D832" i="33" s="1"/>
  <c r="D831" i="33" a="1"/>
  <c r="D831" i="33" s="1"/>
  <c r="D830" i="33" a="1"/>
  <c r="D830" i="33" s="1"/>
  <c r="D829" i="33" a="1"/>
  <c r="D829" i="33" s="1"/>
  <c r="D828" i="33" a="1"/>
  <c r="D828" i="33" s="1"/>
  <c r="D827" i="33"/>
  <c r="D827" i="33" a="1"/>
  <c r="D826" i="33" a="1"/>
  <c r="D826" i="33" s="1"/>
  <c r="D825" i="33" a="1"/>
  <c r="D825" i="33" s="1"/>
  <c r="D824" i="33" a="1"/>
  <c r="D824" i="33" s="1"/>
  <c r="D823" i="33" a="1"/>
  <c r="D823" i="33" s="1"/>
  <c r="D822" i="33"/>
  <c r="D822" i="33" a="1"/>
  <c r="D821" i="33" a="1"/>
  <c r="D821" i="33" s="1"/>
  <c r="D820" i="33" a="1"/>
  <c r="D820" i="33" s="1"/>
  <c r="D819" i="33" a="1"/>
  <c r="D819" i="33" s="1"/>
  <c r="D818" i="33" a="1"/>
  <c r="D818" i="33" s="1"/>
  <c r="D817" i="33" a="1"/>
  <c r="D817" i="33" s="1"/>
  <c r="D814" i="33" a="1"/>
  <c r="D814" i="33" s="1"/>
  <c r="D813" i="33" a="1"/>
  <c r="D813" i="33" s="1"/>
  <c r="D812" i="33" a="1"/>
  <c r="D812" i="33" s="1"/>
  <c r="D811" i="33" a="1"/>
  <c r="D811" i="33" s="1"/>
  <c r="D810" i="33" a="1"/>
  <c r="D810" i="33" s="1"/>
  <c r="D809" i="33"/>
  <c r="D809" i="33" a="1"/>
  <c r="D808" i="33" a="1"/>
  <c r="D808" i="33" s="1"/>
  <c r="D807" i="33" a="1"/>
  <c r="D807" i="33" s="1"/>
  <c r="D806" i="33" a="1"/>
  <c r="D806" i="33" s="1"/>
  <c r="D805" i="33" a="1"/>
  <c r="D805" i="33" s="1"/>
  <c r="D804" i="33"/>
  <c r="D804" i="33" a="1"/>
  <c r="D803" i="33" a="1"/>
  <c r="D803" i="33" s="1"/>
  <c r="D802" i="33" a="1"/>
  <c r="D802" i="33" s="1"/>
  <c r="D801" i="33" a="1"/>
  <c r="D801" i="33" s="1"/>
  <c r="D800" i="33" a="1"/>
  <c r="D800" i="33" s="1"/>
  <c r="D799" i="33" a="1"/>
  <c r="D799" i="33" s="1"/>
  <c r="D798" i="33" a="1"/>
  <c r="D798" i="33" s="1"/>
  <c r="D797" i="33" a="1"/>
  <c r="D797" i="33" s="1"/>
  <c r="D796" i="33" a="1"/>
  <c r="D796" i="33" s="1"/>
  <c r="D795" i="33" a="1"/>
  <c r="D795" i="33" s="1"/>
  <c r="D794" i="33" a="1"/>
  <c r="D794" i="33" s="1"/>
  <c r="D793" i="33"/>
  <c r="D793" i="33" a="1"/>
  <c r="D792" i="33" a="1"/>
  <c r="D792" i="33" s="1"/>
  <c r="D791" i="33" a="1"/>
  <c r="D791" i="33" s="1"/>
  <c r="D790" i="33" a="1"/>
  <c r="D790" i="33" s="1"/>
  <c r="D789" i="33" a="1"/>
  <c r="D789" i="33" s="1"/>
  <c r="D788" i="33"/>
  <c r="D788" i="33" a="1"/>
  <c r="D787" i="33" a="1"/>
  <c r="D787" i="33" s="1"/>
  <c r="D786" i="33" a="1"/>
  <c r="D786" i="33" s="1"/>
  <c r="D785" i="33" a="1"/>
  <c r="D785" i="33" s="1"/>
  <c r="D784" i="33" a="1"/>
  <c r="D784" i="33" s="1"/>
  <c r="D783" i="33" a="1"/>
  <c r="D783" i="33" s="1"/>
  <c r="D782" i="33" a="1"/>
  <c r="D782" i="33" s="1"/>
  <c r="D781" i="33" a="1"/>
  <c r="D781" i="33" s="1"/>
  <c r="D780" i="33" a="1"/>
  <c r="D780" i="33" s="1"/>
  <c r="D779" i="33" a="1"/>
  <c r="D779" i="33" s="1"/>
  <c r="D778" i="33" a="1"/>
  <c r="D778" i="33" s="1"/>
  <c r="D777" i="33"/>
  <c r="D777" i="33" a="1"/>
  <c r="D776" i="33" a="1"/>
  <c r="D776" i="33" s="1"/>
  <c r="D775" i="33" a="1"/>
  <c r="D775" i="33" s="1"/>
  <c r="D774" i="33" a="1"/>
  <c r="D774" i="33" s="1"/>
  <c r="D773" i="33" a="1"/>
  <c r="D773" i="33" s="1"/>
  <c r="D772" i="33"/>
  <c r="D772" i="33" a="1"/>
  <c r="D771" i="33" a="1"/>
  <c r="D771" i="33" s="1"/>
  <c r="D770" i="33" a="1"/>
  <c r="D770" i="33" s="1"/>
  <c r="D769" i="33" a="1"/>
  <c r="D769" i="33" s="1"/>
  <c r="D768" i="33" a="1"/>
  <c r="D768" i="33" s="1"/>
  <c r="D767" i="33" a="1"/>
  <c r="D767" i="33" s="1"/>
  <c r="D766" i="33" a="1"/>
  <c r="D766" i="33" s="1"/>
  <c r="D765" i="33" a="1"/>
  <c r="D765" i="33" s="1"/>
  <c r="D764" i="33" a="1"/>
  <c r="D764" i="33" s="1"/>
  <c r="D763" i="33" a="1"/>
  <c r="D763" i="33" s="1"/>
  <c r="D762" i="33" a="1"/>
  <c r="D762" i="33" s="1"/>
  <c r="D761" i="33"/>
  <c r="D761" i="33" a="1"/>
  <c r="D760" i="33" a="1"/>
  <c r="D760" i="33" s="1"/>
  <c r="D759" i="33" a="1"/>
  <c r="D759" i="33" s="1"/>
  <c r="D758" i="33" a="1"/>
  <c r="D758" i="33" s="1"/>
  <c r="D757" i="33" a="1"/>
  <c r="D757" i="33" s="1"/>
  <c r="D756" i="33"/>
  <c r="D756" i="33" a="1"/>
  <c r="D755" i="33" a="1"/>
  <c r="D755" i="33" s="1"/>
  <c r="D754" i="33" a="1"/>
  <c r="D754" i="33" s="1"/>
  <c r="D753" i="33" a="1"/>
  <c r="D753" i="33" s="1"/>
  <c r="D752" i="33" a="1"/>
  <c r="D752" i="33" s="1"/>
  <c r="D751" i="33" a="1"/>
  <c r="D751" i="33" s="1"/>
  <c r="D750" i="33" a="1"/>
  <c r="D750" i="33" s="1"/>
  <c r="D749" i="33" a="1"/>
  <c r="D749" i="33" s="1"/>
  <c r="D748" i="33" a="1"/>
  <c r="D748" i="33" s="1"/>
  <c r="D747" i="33" a="1"/>
  <c r="D747" i="33" s="1"/>
  <c r="D746" i="33" a="1"/>
  <c r="D746" i="33" s="1"/>
  <c r="D745" i="33"/>
  <c r="D745" i="33" a="1"/>
  <c r="D744" i="33" a="1"/>
  <c r="D744" i="33" s="1"/>
  <c r="D743" i="33" a="1"/>
  <c r="D743" i="33" s="1"/>
  <c r="D742" i="33" a="1"/>
  <c r="D742" i="33" s="1"/>
  <c r="D741" i="33" a="1"/>
  <c r="D741" i="33" s="1"/>
  <c r="D740" i="33"/>
  <c r="D740" i="33" a="1"/>
  <c r="D739" i="33" a="1"/>
  <c r="D739" i="33" s="1"/>
  <c r="D738" i="33" a="1"/>
  <c r="D738" i="33" s="1"/>
  <c r="D737" i="33" a="1"/>
  <c r="D737" i="33" s="1"/>
  <c r="D736" i="33" a="1"/>
  <c r="D736" i="33" s="1"/>
  <c r="D735" i="33" a="1"/>
  <c r="D735" i="33" s="1"/>
  <c r="D734" i="33" a="1"/>
  <c r="D734" i="33" s="1"/>
  <c r="D733" i="33" a="1"/>
  <c r="D733" i="33" s="1"/>
  <c r="D732" i="33" a="1"/>
  <c r="D732" i="33" s="1"/>
  <c r="D731" i="33" a="1"/>
  <c r="D731" i="33" s="1"/>
  <c r="D730" i="33" a="1"/>
  <c r="D730" i="33" s="1"/>
  <c r="D729" i="33"/>
  <c r="D729" i="33" a="1"/>
  <c r="D728" i="33" a="1"/>
  <c r="D728" i="33" s="1"/>
  <c r="D727" i="33" a="1"/>
  <c r="D727" i="33" s="1"/>
  <c r="D726" i="33" a="1"/>
  <c r="D726" i="33" s="1"/>
  <c r="D725" i="33" a="1"/>
  <c r="D725" i="33" s="1"/>
  <c r="D724" i="33"/>
  <c r="D724" i="33" a="1"/>
  <c r="D723" i="33" a="1"/>
  <c r="D723" i="33" s="1"/>
  <c r="D722" i="33" a="1"/>
  <c r="D722" i="33" s="1"/>
  <c r="D721" i="33" a="1"/>
  <c r="D721" i="33" s="1"/>
  <c r="D720" i="33" a="1"/>
  <c r="D720" i="33" s="1"/>
  <c r="D719" i="33" a="1"/>
  <c r="D719" i="33" s="1"/>
  <c r="D718" i="33" a="1"/>
  <c r="D718" i="33" s="1"/>
  <c r="D717" i="33" a="1"/>
  <c r="D717" i="33" s="1"/>
  <c r="D716" i="33" a="1"/>
  <c r="D716" i="33" s="1"/>
  <c r="D715" i="33" a="1"/>
  <c r="D715" i="33" s="1"/>
  <c r="D714" i="33" a="1"/>
  <c r="D714" i="33" s="1"/>
  <c r="D713" i="33"/>
  <c r="D713" i="33" a="1"/>
  <c r="D712" i="33" a="1"/>
  <c r="D712" i="33" s="1"/>
  <c r="D711" i="33" a="1"/>
  <c r="D711" i="33" s="1"/>
  <c r="D710" i="33" a="1"/>
  <c r="D710" i="33" s="1"/>
  <c r="D709" i="33" a="1"/>
  <c r="D709" i="33" s="1"/>
  <c r="D708" i="33"/>
  <c r="D708" i="33" a="1"/>
  <c r="D707" i="33" a="1"/>
  <c r="D707" i="33" s="1"/>
  <c r="D706" i="33" a="1"/>
  <c r="D706" i="33" s="1"/>
  <c r="D705" i="33" a="1"/>
  <c r="D705" i="33" s="1"/>
  <c r="D704" i="33" a="1"/>
  <c r="D704" i="33" s="1"/>
  <c r="D703" i="33" a="1"/>
  <c r="D703" i="33" s="1"/>
  <c r="D702" i="33" a="1"/>
  <c r="D702" i="33" s="1"/>
  <c r="D701" i="33" a="1"/>
  <c r="D701" i="33" s="1"/>
  <c r="D700" i="33" a="1"/>
  <c r="D700" i="33" s="1"/>
  <c r="D699" i="33" a="1"/>
  <c r="D699" i="33" s="1"/>
  <c r="D698" i="33" a="1"/>
  <c r="D698" i="33" s="1"/>
  <c r="D697" i="33"/>
  <c r="D697" i="33" a="1"/>
  <c r="D696" i="33" a="1"/>
  <c r="D696" i="33" s="1"/>
  <c r="D695" i="33" a="1"/>
  <c r="D695" i="33" s="1"/>
  <c r="D694" i="33" a="1"/>
  <c r="D694" i="33" s="1"/>
  <c r="D693" i="33" a="1"/>
  <c r="D693" i="33" s="1"/>
  <c r="D692" i="33"/>
  <c r="D692" i="33" a="1"/>
  <c r="D691" i="33" a="1"/>
  <c r="D691" i="33" s="1"/>
  <c r="D690" i="33" a="1"/>
  <c r="D690" i="33" s="1"/>
  <c r="D689" i="33" a="1"/>
  <c r="D689" i="33" s="1"/>
  <c r="D688" i="33" a="1"/>
  <c r="D688" i="33" s="1"/>
  <c r="D687" i="33" a="1"/>
  <c r="D687" i="33" s="1"/>
  <c r="D686" i="33" a="1"/>
  <c r="D686" i="33" s="1"/>
  <c r="D685" i="33" a="1"/>
  <c r="D685" i="33" s="1"/>
  <c r="D684" i="33" a="1"/>
  <c r="D684" i="33" s="1"/>
  <c r="D683" i="33" a="1"/>
  <c r="D683" i="33" s="1"/>
  <c r="D682" i="33" a="1"/>
  <c r="D682" i="33" s="1"/>
  <c r="D681" i="33"/>
  <c r="D681" i="33" a="1"/>
  <c r="D680" i="33" a="1"/>
  <c r="D680" i="33" s="1"/>
  <c r="D679" i="33" a="1"/>
  <c r="D679" i="33" s="1"/>
  <c r="D678" i="33" a="1"/>
  <c r="D678" i="33" s="1"/>
  <c r="D677" i="33" a="1"/>
  <c r="D677" i="33" s="1"/>
  <c r="D676" i="33"/>
  <c r="D676" i="33" a="1"/>
  <c r="D675" i="33" a="1"/>
  <c r="D675" i="33" s="1"/>
  <c r="D674" i="33" a="1"/>
  <c r="D674" i="33" s="1"/>
  <c r="D673" i="33" a="1"/>
  <c r="D673" i="33" s="1"/>
  <c r="D672" i="33" a="1"/>
  <c r="D672" i="33" s="1"/>
  <c r="D671" i="33" a="1"/>
  <c r="D671" i="33" s="1"/>
  <c r="D670" i="33" a="1"/>
  <c r="D670" i="33" s="1"/>
  <c r="D669" i="33" a="1"/>
  <c r="D669" i="33" s="1"/>
  <c r="D668" i="33" a="1"/>
  <c r="D668" i="33" s="1"/>
  <c r="D667" i="33" a="1"/>
  <c r="D667" i="33" s="1"/>
  <c r="D666" i="33" a="1"/>
  <c r="D666" i="33" s="1"/>
  <c r="D665" i="33"/>
  <c r="D665" i="33" a="1"/>
  <c r="D664" i="33" a="1"/>
  <c r="D664" i="33" s="1"/>
  <c r="D663" i="33" a="1"/>
  <c r="D663" i="33" s="1"/>
  <c r="D662" i="33" a="1"/>
  <c r="D662" i="33" s="1"/>
  <c r="D661" i="33" a="1"/>
  <c r="D661" i="33" s="1"/>
  <c r="D660" i="33"/>
  <c r="D660" i="33" a="1"/>
  <c r="D659" i="33" a="1"/>
  <c r="D659" i="33" s="1"/>
  <c r="D658" i="33" a="1"/>
  <c r="D658" i="33" s="1"/>
  <c r="D657" i="33" a="1"/>
  <c r="D657" i="33" s="1"/>
  <c r="D656" i="33" a="1"/>
  <c r="D656" i="33" s="1"/>
  <c r="D655" i="33" a="1"/>
  <c r="D655" i="33" s="1"/>
  <c r="D654" i="33" a="1"/>
  <c r="D654" i="33" s="1"/>
  <c r="D653" i="33" a="1"/>
  <c r="D653" i="33" s="1"/>
  <c r="D652" i="33" a="1"/>
  <c r="D652" i="33" s="1"/>
  <c r="D651" i="33" a="1"/>
  <c r="D651" i="33" s="1"/>
  <c r="D650" i="33" a="1"/>
  <c r="D650" i="33" s="1"/>
  <c r="D649" i="33"/>
  <c r="D649" i="33" a="1"/>
  <c r="D648" i="33" a="1"/>
  <c r="D648" i="33" s="1"/>
  <c r="D647" i="33" a="1"/>
  <c r="D647" i="33" s="1"/>
  <c r="D646" i="33" a="1"/>
  <c r="D646" i="33" s="1"/>
  <c r="D645" i="33" a="1"/>
  <c r="D645" i="33" s="1"/>
  <c r="D644" i="33"/>
  <c r="D644" i="33" a="1"/>
  <c r="D643" i="33" a="1"/>
  <c r="D643" i="33" s="1"/>
  <c r="D642" i="33" a="1"/>
  <c r="D642" i="33" s="1"/>
  <c r="D641" i="33" a="1"/>
  <c r="D641" i="33" s="1"/>
  <c r="D640" i="33" a="1"/>
  <c r="D640" i="33" s="1"/>
  <c r="D639" i="33" a="1"/>
  <c r="D639" i="33" s="1"/>
  <c r="D638" i="33" a="1"/>
  <c r="D638" i="33" s="1"/>
  <c r="D637" i="33" a="1"/>
  <c r="D637" i="33" s="1"/>
  <c r="D636" i="33" a="1"/>
  <c r="D636" i="33" s="1"/>
  <c r="D635" i="33" a="1"/>
  <c r="D635" i="33" s="1"/>
  <c r="D634" i="33" a="1"/>
  <c r="D634" i="33" s="1"/>
  <c r="D633" i="33"/>
  <c r="D633" i="33" a="1"/>
  <c r="D632" i="33" a="1"/>
  <c r="D632" i="33" s="1"/>
  <c r="D631" i="33" a="1"/>
  <c r="D631" i="33" s="1"/>
  <c r="D630" i="33" a="1"/>
  <c r="D630" i="33" s="1"/>
  <c r="D629" i="33" a="1"/>
  <c r="D629" i="33" s="1"/>
  <c r="D628" i="33"/>
  <c r="D628" i="33" a="1"/>
  <c r="D627" i="33" a="1"/>
  <c r="D627" i="33" s="1"/>
  <c r="D626" i="33" a="1"/>
  <c r="D626" i="33" s="1"/>
  <c r="D625" i="33" a="1"/>
  <c r="D625" i="33" s="1"/>
  <c r="D624" i="33" a="1"/>
  <c r="D624" i="33" s="1"/>
  <c r="D623" i="33" a="1"/>
  <c r="D623" i="33" s="1"/>
  <c r="D622" i="33" a="1"/>
  <c r="D622" i="33" s="1"/>
  <c r="D621" i="33" a="1"/>
  <c r="D621" i="33" s="1"/>
  <c r="D620" i="33" a="1"/>
  <c r="D620" i="33" s="1"/>
  <c r="D619" i="33" a="1"/>
  <c r="D619" i="33" s="1"/>
  <c r="D618" i="33" a="1"/>
  <c r="D618" i="33" s="1"/>
  <c r="D617" i="33"/>
  <c r="D617" i="33" a="1"/>
  <c r="D616" i="33" a="1"/>
  <c r="D616" i="33" s="1"/>
  <c r="D615" i="33" a="1"/>
  <c r="D615" i="33" s="1"/>
  <c r="D614" i="33" a="1"/>
  <c r="D614" i="33" s="1"/>
  <c r="D613" i="33" a="1"/>
  <c r="D613" i="33" s="1"/>
  <c r="D612" i="33"/>
  <c r="D612" i="33" a="1"/>
  <c r="D611" i="33" a="1"/>
  <c r="D611" i="33" s="1"/>
  <c r="D610" i="33" a="1"/>
  <c r="D610" i="33" s="1"/>
  <c r="D609" i="33" a="1"/>
  <c r="D609" i="33" s="1"/>
  <c r="D608" i="33" a="1"/>
  <c r="D608" i="33" s="1"/>
  <c r="D607" i="33" a="1"/>
  <c r="D607" i="33" s="1"/>
  <c r="D606" i="33" a="1"/>
  <c r="D606" i="33" s="1"/>
  <c r="D605" i="33" a="1"/>
  <c r="D605" i="33" s="1"/>
  <c r="D604" i="33" a="1"/>
  <c r="D604" i="33" s="1"/>
  <c r="D603" i="33" a="1"/>
  <c r="D603" i="33" s="1"/>
  <c r="D602" i="33" a="1"/>
  <c r="D602" i="33" s="1"/>
  <c r="D601" i="33"/>
  <c r="D601" i="33" a="1"/>
  <c r="D600" i="33" a="1"/>
  <c r="D600" i="33" s="1"/>
  <c r="D599" i="33" a="1"/>
  <c r="D599" i="33" s="1"/>
  <c r="D598" i="33" a="1"/>
  <c r="D598" i="33" s="1"/>
  <c r="D597" i="33" a="1"/>
  <c r="D597" i="33" s="1"/>
  <c r="D596" i="33"/>
  <c r="D596" i="33" a="1"/>
  <c r="D595" i="33" a="1"/>
  <c r="D595" i="33" s="1"/>
  <c r="D594" i="33" a="1"/>
  <c r="D594" i="33" s="1"/>
  <c r="D593" i="33" a="1"/>
  <c r="D593" i="33" s="1"/>
  <c r="D592" i="33" a="1"/>
  <c r="D592" i="33" s="1"/>
  <c r="D591" i="33" a="1"/>
  <c r="D591" i="33" s="1"/>
  <c r="D590" i="33" a="1"/>
  <c r="D590" i="33" s="1"/>
  <c r="D589" i="33" a="1"/>
  <c r="D589" i="33" s="1"/>
  <c r="D588" i="33" a="1"/>
  <c r="D588" i="33" s="1"/>
  <c r="D587" i="33" a="1"/>
  <c r="D587" i="33" s="1"/>
  <c r="D586" i="33" a="1"/>
  <c r="D586" i="33" s="1"/>
  <c r="D585" i="33"/>
  <c r="D585" i="33" a="1"/>
  <c r="D584" i="33" a="1"/>
  <c r="D584" i="33" s="1"/>
  <c r="D583" i="33" a="1"/>
  <c r="D583" i="33" s="1"/>
  <c r="D582" i="33" a="1"/>
  <c r="D582" i="33" s="1"/>
  <c r="D581" i="33" a="1"/>
  <c r="D581" i="33" s="1"/>
  <c r="D580" i="33"/>
  <c r="D580" i="33" a="1"/>
  <c r="D579" i="33" a="1"/>
  <c r="D579" i="33" s="1"/>
  <c r="D578" i="33" a="1"/>
  <c r="D578" i="33" s="1"/>
  <c r="D577" i="33" a="1"/>
  <c r="D577" i="33" s="1"/>
  <c r="D576" i="33" a="1"/>
  <c r="D576" i="33" s="1"/>
  <c r="D575" i="33" a="1"/>
  <c r="D575" i="33" s="1"/>
  <c r="D574" i="33" a="1"/>
  <c r="D574" i="33" s="1"/>
  <c r="D573" i="33" a="1"/>
  <c r="D573" i="33" s="1"/>
  <c r="D572" i="33" a="1"/>
  <c r="D572" i="33" s="1"/>
  <c r="D571" i="33" a="1"/>
  <c r="D571" i="33" s="1"/>
  <c r="D570" i="33" a="1"/>
  <c r="D570" i="33" s="1"/>
  <c r="D569" i="33"/>
  <c r="D569" i="33" a="1"/>
  <c r="D568" i="33" a="1"/>
  <c r="D568" i="33" s="1"/>
  <c r="D567" i="33" a="1"/>
  <c r="D567" i="33" s="1"/>
  <c r="D566" i="33" a="1"/>
  <c r="D566" i="33" s="1"/>
  <c r="D565" i="33" a="1"/>
  <c r="D565" i="33" s="1"/>
  <c r="D564" i="33"/>
  <c r="D564" i="33" a="1"/>
  <c r="D563" i="33" a="1"/>
  <c r="D563" i="33" s="1"/>
  <c r="D562" i="33" a="1"/>
  <c r="D562" i="33" s="1"/>
  <c r="D561" i="33" a="1"/>
  <c r="D561" i="33" s="1"/>
  <c r="D560" i="33" a="1"/>
  <c r="D560" i="33" s="1"/>
  <c r="D559" i="33" a="1"/>
  <c r="D559" i="33" s="1"/>
  <c r="D558" i="33" a="1"/>
  <c r="D558" i="33" s="1"/>
  <c r="D557" i="33" a="1"/>
  <c r="D557" i="33" s="1"/>
  <c r="D556" i="33" a="1"/>
  <c r="D556" i="33" s="1"/>
  <c r="D555" i="33" a="1"/>
  <c r="D555" i="33" s="1"/>
  <c r="D554" i="33" a="1"/>
  <c r="D554" i="33" s="1"/>
  <c r="D553" i="33"/>
  <c r="D553" i="33" a="1"/>
  <c r="D552" i="33" a="1"/>
  <c r="D552" i="33" s="1"/>
  <c r="D551" i="33" a="1"/>
  <c r="D551" i="33" s="1"/>
  <c r="D550" i="33" a="1"/>
  <c r="D550" i="33" s="1"/>
  <c r="D549" i="33" a="1"/>
  <c r="D549" i="33" s="1"/>
  <c r="D548" i="33"/>
  <c r="D548" i="33" a="1"/>
  <c r="D547" i="33" a="1"/>
  <c r="D547" i="33" s="1"/>
  <c r="D546" i="33" a="1"/>
  <c r="D546" i="33" s="1"/>
  <c r="D545" i="33" a="1"/>
  <c r="D545" i="33" s="1"/>
  <c r="D544" i="33" a="1"/>
  <c r="D544" i="33" s="1"/>
  <c r="D543" i="33" a="1"/>
  <c r="D543" i="33" s="1"/>
  <c r="D542" i="33" a="1"/>
  <c r="D542" i="33" s="1"/>
  <c r="D541" i="33" a="1"/>
  <c r="D541" i="33" s="1"/>
  <c r="D540" i="33" a="1"/>
  <c r="D540" i="33" s="1"/>
  <c r="D539" i="33" a="1"/>
  <c r="D539" i="33" s="1"/>
  <c r="D538" i="33" a="1"/>
  <c r="D538" i="33" s="1"/>
  <c r="D537" i="33"/>
  <c r="D537" i="33" a="1"/>
  <c r="D536" i="33" a="1"/>
  <c r="D536" i="33" s="1"/>
  <c r="D535" i="33" a="1"/>
  <c r="D535" i="33" s="1"/>
  <c r="D534" i="33" a="1"/>
  <c r="D534" i="33" s="1"/>
  <c r="D533" i="33" a="1"/>
  <c r="D533" i="33" s="1"/>
  <c r="D532" i="33"/>
  <c r="D532" i="33" a="1"/>
  <c r="D531" i="33" a="1"/>
  <c r="D531" i="33" s="1"/>
  <c r="D530" i="33" a="1"/>
  <c r="D530" i="33" s="1"/>
  <c r="D529" i="33" a="1"/>
  <c r="D529" i="33" s="1"/>
  <c r="D528" i="33" a="1"/>
  <c r="D528" i="33" s="1"/>
  <c r="D527" i="33" a="1"/>
  <c r="D527" i="33" s="1"/>
  <c r="D526" i="33" a="1"/>
  <c r="D526" i="33" s="1"/>
  <c r="D525" i="33" a="1"/>
  <c r="D525" i="33" s="1"/>
  <c r="D524" i="33" a="1"/>
  <c r="D524" i="33" s="1"/>
  <c r="D523" i="33" a="1"/>
  <c r="D523" i="33" s="1"/>
  <c r="D522" i="33" a="1"/>
  <c r="D522" i="33" s="1"/>
  <c r="D521" i="33"/>
  <c r="D521" i="33" a="1"/>
  <c r="D520" i="33" a="1"/>
  <c r="D520" i="33" s="1"/>
  <c r="D519" i="33" a="1"/>
  <c r="D519" i="33" s="1"/>
  <c r="D518" i="33" a="1"/>
  <c r="D518" i="33" s="1"/>
  <c r="D517" i="33" a="1"/>
  <c r="D517" i="33" s="1"/>
  <c r="D516" i="33"/>
  <c r="D516" i="33" a="1"/>
  <c r="D515" i="33" a="1"/>
  <c r="D515" i="33" s="1"/>
  <c r="D514" i="33" a="1"/>
  <c r="D514" i="33" s="1"/>
  <c r="D513" i="33" a="1"/>
  <c r="D513" i="33" s="1"/>
  <c r="D512" i="33" a="1"/>
  <c r="D512" i="33" s="1"/>
  <c r="D511" i="33" a="1"/>
  <c r="D511" i="33" s="1"/>
  <c r="D510" i="33"/>
  <c r="D510" i="33" a="1"/>
  <c r="D509" i="33"/>
  <c r="D509" i="33" a="1"/>
  <c r="D508" i="33"/>
  <c r="D508" i="33" a="1"/>
  <c r="D507" i="33" a="1"/>
  <c r="D507" i="33" s="1"/>
  <c r="D506" i="33"/>
  <c r="D506" i="33" a="1"/>
  <c r="D505" i="33"/>
  <c r="D505" i="33" a="1"/>
  <c r="D504" i="33"/>
  <c r="D504" i="33" a="1"/>
  <c r="D503" i="33" a="1"/>
  <c r="D503" i="33" s="1"/>
  <c r="D502" i="33"/>
  <c r="D502" i="33" a="1"/>
  <c r="D501" i="33"/>
  <c r="D501" i="33" a="1"/>
  <c r="D500" i="33"/>
  <c r="D500" i="33" a="1"/>
  <c r="D499" i="33" a="1"/>
  <c r="D499" i="33" s="1"/>
  <c r="D498" i="33"/>
  <c r="D498" i="33" a="1"/>
  <c r="D497" i="33"/>
  <c r="D497" i="33" a="1"/>
  <c r="D496" i="33"/>
  <c r="D496" i="33" a="1"/>
  <c r="D495" i="33" a="1"/>
  <c r="D495" i="33" s="1"/>
  <c r="D494" i="33"/>
  <c r="D494" i="33" a="1"/>
  <c r="D493" i="33"/>
  <c r="D493" i="33" a="1"/>
  <c r="D492" i="33"/>
  <c r="D492" i="33" a="1"/>
  <c r="D491" i="33" a="1"/>
  <c r="D491" i="33" s="1"/>
  <c r="D490" i="33"/>
  <c r="D490" i="33" a="1"/>
  <c r="D489" i="33"/>
  <c r="D489" i="33" a="1"/>
  <c r="D488" i="33"/>
  <c r="D488" i="33" a="1"/>
  <c r="D487" i="33" a="1"/>
  <c r="D487" i="33" s="1"/>
  <c r="D486" i="33"/>
  <c r="D486" i="33" a="1"/>
  <c r="D485" i="33"/>
  <c r="D485" i="33" a="1"/>
  <c r="D484" i="33"/>
  <c r="D484" i="33" a="1"/>
  <c r="D483" i="33" a="1"/>
  <c r="D483" i="33" s="1"/>
  <c r="D482" i="33"/>
  <c r="D482" i="33" a="1"/>
  <c r="D481" i="33"/>
  <c r="D481" i="33" a="1"/>
  <c r="D480" i="33"/>
  <c r="D480" i="33" a="1"/>
  <c r="D479" i="33" a="1"/>
  <c r="D479" i="33" s="1"/>
  <c r="D478" i="33"/>
  <c r="D478" i="33" a="1"/>
  <c r="D477" i="33"/>
  <c r="D477" i="33" a="1"/>
  <c r="D476" i="33"/>
  <c r="D476" i="33" a="1"/>
  <c r="D475" i="33" a="1"/>
  <c r="D475" i="33" s="1"/>
  <c r="D474" i="33"/>
  <c r="D474" i="33" a="1"/>
  <c r="D473" i="33"/>
  <c r="D473" i="33" a="1"/>
  <c r="D472" i="33"/>
  <c r="D472" i="33" a="1"/>
  <c r="D471" i="33" a="1"/>
  <c r="D471" i="33" s="1"/>
  <c r="D470" i="33"/>
  <c r="D470" i="33" a="1"/>
  <c r="D469" i="33"/>
  <c r="D469" i="33" a="1"/>
  <c r="D468" i="33"/>
  <c r="D468" i="33" a="1"/>
  <c r="D467" i="33" a="1"/>
  <c r="D467" i="33" s="1"/>
  <c r="D466" i="33"/>
  <c r="D466" i="33" a="1"/>
  <c r="D465" i="33"/>
  <c r="D465" i="33" a="1"/>
  <c r="D464" i="33"/>
  <c r="D464" i="33" a="1"/>
  <c r="D463" i="33" a="1"/>
  <c r="D463" i="33" s="1"/>
  <c r="D462" i="33"/>
  <c r="D462" i="33" a="1"/>
  <c r="D461" i="33"/>
  <c r="D461" i="33" a="1"/>
  <c r="D460" i="33"/>
  <c r="D460" i="33" a="1"/>
  <c r="D459" i="33" a="1"/>
  <c r="D459" i="33" s="1"/>
  <c r="D458" i="33"/>
  <c r="D458" i="33" a="1"/>
  <c r="D457" i="33"/>
  <c r="D457" i="33" a="1"/>
  <c r="D456" i="33"/>
  <c r="D456" i="33" a="1"/>
  <c r="D455" i="33" a="1"/>
  <c r="D455" i="33" s="1"/>
  <c r="D454" i="33"/>
  <c r="D454" i="33" a="1"/>
  <c r="D453" i="33"/>
  <c r="D453" i="33" a="1"/>
  <c r="D452" i="33"/>
  <c r="D452" i="33" a="1"/>
  <c r="D451" i="33" a="1"/>
  <c r="D451" i="33" s="1"/>
  <c r="D450" i="33"/>
  <c r="D450" i="33" a="1"/>
  <c r="D449" i="33"/>
  <c r="D449" i="33" a="1"/>
  <c r="D448" i="33"/>
  <c r="D448" i="33" a="1"/>
  <c r="D447" i="33" a="1"/>
  <c r="D447" i="33" s="1"/>
  <c r="D446" i="33"/>
  <c r="D446" i="33" a="1"/>
  <c r="D445" i="33"/>
  <c r="D445" i="33" a="1"/>
  <c r="D444" i="33"/>
  <c r="D444" i="33" a="1"/>
  <c r="D443" i="33" a="1"/>
  <c r="D443" i="33" s="1"/>
  <c r="D442" i="33"/>
  <c r="D442" i="33" a="1"/>
  <c r="D441" i="33"/>
  <c r="D441" i="33" a="1"/>
  <c r="D440" i="33"/>
  <c r="D440" i="33" a="1"/>
  <c r="D439" i="33" a="1"/>
  <c r="D439" i="33" s="1"/>
  <c r="D438" i="33"/>
  <c r="D438" i="33" a="1"/>
  <c r="D437" i="33"/>
  <c r="D437" i="33" a="1"/>
  <c r="D436" i="33"/>
  <c r="D436" i="33" a="1"/>
  <c r="D435" i="33" a="1"/>
  <c r="D435" i="33" s="1"/>
  <c r="D434" i="33"/>
  <c r="D434" i="33" a="1"/>
  <c r="D433" i="33"/>
  <c r="D433" i="33" a="1"/>
  <c r="D432" i="33"/>
  <c r="D432" i="33" a="1"/>
  <c r="D431" i="33" a="1"/>
  <c r="D431" i="33" s="1"/>
  <c r="D430" i="33"/>
  <c r="D430" i="33" a="1"/>
  <c r="D429" i="33"/>
  <c r="D429" i="33" a="1"/>
  <c r="D428" i="33"/>
  <c r="D428" i="33" a="1"/>
  <c r="D427" i="33" a="1"/>
  <c r="D427" i="33" s="1"/>
  <c r="D426" i="33"/>
  <c r="D426" i="33" a="1"/>
  <c r="D425" i="33"/>
  <c r="D425" i="33" a="1"/>
  <c r="D424" i="33"/>
  <c r="D424" i="33" a="1"/>
  <c r="D423" i="33" a="1"/>
  <c r="D423" i="33" s="1"/>
  <c r="D422" i="33"/>
  <c r="D422" i="33" a="1"/>
  <c r="D421" i="33"/>
  <c r="D421" i="33" a="1"/>
  <c r="D420" i="33"/>
  <c r="D420" i="33" a="1"/>
  <c r="D419" i="33" a="1"/>
  <c r="D419" i="33" s="1"/>
  <c r="D418" i="33"/>
  <c r="D418" i="33" a="1"/>
  <c r="D417" i="33"/>
  <c r="D417" i="33" a="1"/>
  <c r="D416" i="33"/>
  <c r="D416" i="33" a="1"/>
  <c r="D415" i="33" a="1"/>
  <c r="D415" i="33" s="1"/>
  <c r="D414" i="33"/>
  <c r="D414" i="33" a="1"/>
  <c r="D413" i="33"/>
  <c r="D413" i="33" a="1"/>
  <c r="D412" i="33"/>
  <c r="D412" i="33" a="1"/>
  <c r="D411" i="33" a="1"/>
  <c r="D411" i="33" s="1"/>
  <c r="D410" i="33"/>
  <c r="D410" i="33" a="1"/>
  <c r="D409" i="33"/>
  <c r="D409" i="33" a="1"/>
  <c r="D408" i="33"/>
  <c r="D408" i="33" a="1"/>
  <c r="D407" i="33" a="1"/>
  <c r="D407" i="33" s="1"/>
  <c r="D406" i="33"/>
  <c r="D406" i="33" a="1"/>
  <c r="D405" i="33"/>
  <c r="D405" i="33" a="1"/>
  <c r="D404" i="33"/>
  <c r="D404" i="33" a="1"/>
  <c r="D403" i="33" a="1"/>
  <c r="D403" i="33" s="1"/>
  <c r="D402" i="33"/>
  <c r="D402" i="33" a="1"/>
  <c r="D401" i="33"/>
  <c r="D401" i="33" a="1"/>
  <c r="D400" i="33"/>
  <c r="D400" i="33" a="1"/>
  <c r="D399" i="33" a="1"/>
  <c r="D399" i="33" s="1"/>
  <c r="D398" i="33"/>
  <c r="D398" i="33" a="1"/>
  <c r="D397" i="33"/>
  <c r="D397" i="33" a="1"/>
  <c r="D396" i="33"/>
  <c r="D396" i="33" a="1"/>
  <c r="D395" i="33" a="1"/>
  <c r="D395" i="33" s="1"/>
  <c r="D394" i="33"/>
  <c r="D394" i="33" a="1"/>
  <c r="D393" i="33"/>
  <c r="D393" i="33" a="1"/>
  <c r="D392" i="33"/>
  <c r="D392" i="33" a="1"/>
  <c r="D391" i="33" a="1"/>
  <c r="D391" i="33" s="1"/>
  <c r="D390" i="33"/>
  <c r="D390" i="33" a="1"/>
  <c r="D389" i="33"/>
  <c r="D389" i="33" a="1"/>
  <c r="D388" i="33"/>
  <c r="D388" i="33" a="1"/>
  <c r="D387" i="33" a="1"/>
  <c r="D387" i="33" s="1"/>
  <c r="D386" i="33"/>
  <c r="D386" i="33" a="1"/>
  <c r="D385" i="33"/>
  <c r="D385" i="33" a="1"/>
  <c r="D384" i="33"/>
  <c r="D384" i="33" a="1"/>
  <c r="D383" i="33" a="1"/>
  <c r="D383" i="33" s="1"/>
  <c r="D382" i="33"/>
  <c r="D382" i="33" a="1"/>
  <c r="D381" i="33"/>
  <c r="D381" i="33" a="1"/>
  <c r="D380" i="33"/>
  <c r="D380" i="33" a="1"/>
  <c r="D379" i="33" a="1"/>
  <c r="D379" i="33" s="1"/>
  <c r="D378" i="33"/>
  <c r="D378" i="33" a="1"/>
  <c r="D377" i="33"/>
  <c r="D377" i="33" a="1"/>
  <c r="D376" i="33"/>
  <c r="D376" i="33" a="1"/>
  <c r="D375" i="33" a="1"/>
  <c r="D375" i="33" s="1"/>
  <c r="D374" i="33"/>
  <c r="D374" i="33" a="1"/>
  <c r="D373" i="33"/>
  <c r="D373" i="33" a="1"/>
  <c r="D372" i="33"/>
  <c r="D372" i="33" a="1"/>
  <c r="D371" i="33" a="1"/>
  <c r="D371" i="33" s="1"/>
  <c r="D370" i="33"/>
  <c r="D370" i="33" a="1"/>
  <c r="D369" i="33"/>
  <c r="D369" i="33" a="1"/>
  <c r="D368" i="33"/>
  <c r="D368" i="33" a="1"/>
  <c r="D367" i="33" a="1"/>
  <c r="D367" i="33" s="1"/>
  <c r="D366" i="33"/>
  <c r="D366" i="33" a="1"/>
  <c r="D365" i="33"/>
  <c r="D365" i="33" a="1"/>
  <c r="D364" i="33" a="1"/>
  <c r="D364" i="33" s="1"/>
  <c r="D363" i="33" a="1"/>
  <c r="D363" i="33" s="1"/>
  <c r="D362" i="33"/>
  <c r="D362" i="33" a="1"/>
  <c r="D361" i="33"/>
  <c r="D361" i="33" a="1"/>
  <c r="D360" i="33" a="1"/>
  <c r="D360" i="33" s="1"/>
  <c r="D359" i="33" a="1"/>
  <c r="D359" i="33" s="1"/>
  <c r="D358" i="33"/>
  <c r="D358" i="33" a="1"/>
  <c r="D357" i="33"/>
  <c r="D357" i="33" a="1"/>
  <c r="D356" i="33" a="1"/>
  <c r="D356" i="33" s="1"/>
  <c r="D355" i="33" a="1"/>
  <c r="D355" i="33" s="1"/>
  <c r="D354" i="33"/>
  <c r="D354" i="33" a="1"/>
  <c r="D353" i="33"/>
  <c r="D353" i="33" a="1"/>
  <c r="D352" i="33" a="1"/>
  <c r="D352" i="33" s="1"/>
  <c r="D351" i="33" a="1"/>
  <c r="D351" i="33" s="1"/>
  <c r="D350" i="33"/>
  <c r="D350" i="33" a="1"/>
  <c r="D349" i="33"/>
  <c r="D349" i="33" a="1"/>
  <c r="D348" i="33" a="1"/>
  <c r="D348" i="33" s="1"/>
  <c r="D347" i="33" a="1"/>
  <c r="D347" i="33" s="1"/>
  <c r="D346" i="33" a="1"/>
  <c r="D346" i="33" s="1"/>
  <c r="D345" i="33"/>
  <c r="D345" i="33" a="1"/>
  <c r="D344" i="33" a="1"/>
  <c r="D344" i="33" s="1"/>
  <c r="D343" i="33" a="1"/>
  <c r="D343" i="33" s="1"/>
  <c r="D342" i="33" a="1"/>
  <c r="D342" i="33" s="1"/>
  <c r="D341" i="33"/>
  <c r="D341" i="33" a="1"/>
  <c r="D340" i="33" a="1"/>
  <c r="D340" i="33" s="1"/>
  <c r="D339" i="33" a="1"/>
  <c r="D339" i="33" s="1"/>
  <c r="D338" i="33" a="1"/>
  <c r="D338" i="33" s="1"/>
  <c r="D337" i="33"/>
  <c r="D337" i="33" a="1"/>
  <c r="D336" i="33" a="1"/>
  <c r="D336" i="33" s="1"/>
  <c r="D335" i="33" a="1"/>
  <c r="D335" i="33" s="1"/>
  <c r="D334" i="33" a="1"/>
  <c r="D334" i="33" s="1"/>
  <c r="D333" i="33"/>
  <c r="D333" i="33" a="1"/>
  <c r="D332" i="33" a="1"/>
  <c r="D332" i="33" s="1"/>
  <c r="D331" i="33" a="1"/>
  <c r="D331" i="33" s="1"/>
  <c r="D330" i="33" a="1"/>
  <c r="D330" i="33" s="1"/>
  <c r="D329" i="33" a="1"/>
  <c r="D329" i="33" s="1"/>
  <c r="D328" i="33" a="1"/>
  <c r="D328" i="33" s="1"/>
  <c r="D327" i="33" a="1"/>
  <c r="D327" i="33" s="1"/>
  <c r="D326" i="33" a="1"/>
  <c r="D326" i="33" s="1"/>
  <c r="D325" i="33" a="1"/>
  <c r="D325" i="33" s="1"/>
  <c r="D324" i="33" a="1"/>
  <c r="D324" i="33" s="1"/>
  <c r="D323" i="33" a="1"/>
  <c r="D323" i="33" s="1"/>
  <c r="D322" i="33" a="1"/>
  <c r="D322" i="33" s="1"/>
  <c r="D321" i="33" a="1"/>
  <c r="D321" i="33" s="1"/>
  <c r="D320" i="33" a="1"/>
  <c r="D320" i="33" s="1"/>
  <c r="D319" i="33" a="1"/>
  <c r="D319" i="33" s="1"/>
  <c r="D318" i="33" a="1"/>
  <c r="D318" i="33" s="1"/>
  <c r="D317" i="33" a="1"/>
  <c r="D317" i="33" s="1"/>
  <c r="D316" i="33" a="1"/>
  <c r="D316" i="33" s="1"/>
  <c r="D315" i="33" a="1"/>
  <c r="D315" i="33" s="1"/>
  <c r="D314" i="33" a="1"/>
  <c r="D314" i="33" s="1"/>
  <c r="D313" i="33" a="1"/>
  <c r="D313" i="33" s="1"/>
  <c r="D312" i="33" a="1"/>
  <c r="D312" i="33" s="1"/>
  <c r="D311" i="33" a="1"/>
  <c r="D311" i="33" s="1"/>
  <c r="D310" i="33" a="1"/>
  <c r="D310" i="33" s="1"/>
  <c r="D309" i="33" a="1"/>
  <c r="D309" i="33" s="1"/>
  <c r="D308" i="33" a="1"/>
  <c r="D308" i="33" s="1"/>
  <c r="D307" i="33" a="1"/>
  <c r="D307" i="33" s="1"/>
  <c r="D306" i="33" a="1"/>
  <c r="D306" i="33" s="1"/>
  <c r="D305" i="33" a="1"/>
  <c r="D305" i="33" s="1"/>
  <c r="D304" i="33" a="1"/>
  <c r="D304" i="33" s="1"/>
  <c r="D303" i="33" a="1"/>
  <c r="D303" i="33" s="1"/>
  <c r="D302" i="33" a="1"/>
  <c r="D302" i="33" s="1"/>
  <c r="D301" i="33" a="1"/>
  <c r="D301" i="33" s="1"/>
  <c r="D300" i="33" a="1"/>
  <c r="D300" i="33" s="1"/>
  <c r="D299" i="33" a="1"/>
  <c r="D299" i="33" s="1"/>
  <c r="D298" i="33" a="1"/>
  <c r="D298" i="33" s="1"/>
  <c r="D297" i="33" a="1"/>
  <c r="D297" i="33" s="1"/>
  <c r="D296" i="33" a="1"/>
  <c r="D296" i="33" s="1"/>
  <c r="D295" i="33" a="1"/>
  <c r="D295" i="33" s="1"/>
  <c r="D294" i="33" a="1"/>
  <c r="D294" i="33" s="1"/>
  <c r="D293" i="33" a="1"/>
  <c r="D293" i="33" s="1"/>
  <c r="D292" i="33" a="1"/>
  <c r="D292" i="33" s="1"/>
  <c r="D291" i="33" a="1"/>
  <c r="D291" i="33" s="1"/>
  <c r="D290" i="33" a="1"/>
  <c r="D290" i="33" s="1"/>
  <c r="D289" i="33" a="1"/>
  <c r="D289" i="33" s="1"/>
  <c r="D288" i="33" a="1"/>
  <c r="D288" i="33" s="1"/>
  <c r="D287" i="33" a="1"/>
  <c r="D287" i="33" s="1"/>
  <c r="D286" i="33" a="1"/>
  <c r="D286" i="33" s="1"/>
  <c r="D285" i="33" a="1"/>
  <c r="D285" i="33" s="1"/>
  <c r="D284" i="33" a="1"/>
  <c r="D284" i="33" s="1"/>
  <c r="D283" i="33" a="1"/>
  <c r="D283" i="33" s="1"/>
  <c r="D282" i="33" a="1"/>
  <c r="D282" i="33" s="1"/>
  <c r="D281" i="33" a="1"/>
  <c r="D281" i="33" s="1"/>
  <c r="D280" i="33" a="1"/>
  <c r="D280" i="33" s="1"/>
  <c r="D279" i="33" a="1"/>
  <c r="D279" i="33" s="1"/>
  <c r="D278" i="33" a="1"/>
  <c r="D278" i="33" s="1"/>
  <c r="D277" i="33" a="1"/>
  <c r="D277" i="33" s="1"/>
  <c r="D276" i="33" a="1"/>
  <c r="D276" i="33" s="1"/>
  <c r="D275" i="33" a="1"/>
  <c r="D275" i="33" s="1"/>
  <c r="D274" i="33" a="1"/>
  <c r="D274" i="33" s="1"/>
  <c r="D273" i="33" a="1"/>
  <c r="D273" i="33" s="1"/>
  <c r="D272" i="33" a="1"/>
  <c r="D272" i="33" s="1"/>
  <c r="D271" i="33" a="1"/>
  <c r="D271" i="33" s="1"/>
  <c r="D270" i="33" a="1"/>
  <c r="D270" i="33" s="1"/>
  <c r="D269" i="33" a="1"/>
  <c r="D269" i="33" s="1"/>
  <c r="D268" i="33" a="1"/>
  <c r="D268" i="33" s="1"/>
  <c r="D267" i="33" a="1"/>
  <c r="D267" i="33" s="1"/>
  <c r="D266" i="33" a="1"/>
  <c r="D266" i="33" s="1"/>
  <c r="D265" i="33" a="1"/>
  <c r="D265" i="33" s="1"/>
  <c r="D264" i="33" a="1"/>
  <c r="D264" i="33" s="1"/>
  <c r="D263" i="33" a="1"/>
  <c r="D263" i="33" s="1"/>
  <c r="D262" i="33" a="1"/>
  <c r="D262" i="33" s="1"/>
  <c r="D261" i="33" a="1"/>
  <c r="D261" i="33" s="1"/>
  <c r="D260" i="33" a="1"/>
  <c r="D260" i="33" s="1"/>
  <c r="D259" i="33" a="1"/>
  <c r="D259" i="33" s="1"/>
  <c r="D258" i="33" a="1"/>
  <c r="D258" i="33" s="1"/>
  <c r="D257" i="33" a="1"/>
  <c r="D257" i="33" s="1"/>
  <c r="D256" i="33" a="1"/>
  <c r="D256" i="33" s="1"/>
  <c r="D255" i="33" a="1"/>
  <c r="D255" i="33" s="1"/>
  <c r="D254" i="33" a="1"/>
  <c r="D254" i="33" s="1"/>
  <c r="D253" i="33" a="1"/>
  <c r="D253" i="33" s="1"/>
  <c r="D252" i="33" a="1"/>
  <c r="D252" i="33" s="1"/>
  <c r="D251" i="33" a="1"/>
  <c r="D251" i="33" s="1"/>
  <c r="D250" i="33" a="1"/>
  <c r="D250" i="33" s="1"/>
  <c r="D249" i="33" a="1"/>
  <c r="D249" i="33" s="1"/>
  <c r="D248" i="33" a="1"/>
  <c r="D248" i="33" s="1"/>
  <c r="D247" i="33" a="1"/>
  <c r="D247" i="33" s="1"/>
  <c r="D246" i="33" a="1"/>
  <c r="D246" i="33" s="1"/>
  <c r="D245" i="33" a="1"/>
  <c r="D245" i="33" s="1"/>
  <c r="D244" i="33" a="1"/>
  <c r="D244" i="33" s="1"/>
  <c r="D243" i="33" a="1"/>
  <c r="D243" i="33" s="1"/>
  <c r="D242" i="33" a="1"/>
  <c r="D242" i="33" s="1"/>
  <c r="D241" i="33" a="1"/>
  <c r="D241" i="33" s="1"/>
  <c r="D240" i="33" a="1"/>
  <c r="D240" i="33" s="1"/>
  <c r="D239" i="33" a="1"/>
  <c r="D239" i="33" s="1"/>
  <c r="D238" i="33" a="1"/>
  <c r="D238" i="33" s="1"/>
  <c r="D237" i="33" a="1"/>
  <c r="D237" i="33" s="1"/>
  <c r="D236" i="33" a="1"/>
  <c r="D236" i="33" s="1"/>
  <c r="D235" i="33" a="1"/>
  <c r="D235" i="33" s="1"/>
  <c r="D234" i="33" a="1"/>
  <c r="D234" i="33" s="1"/>
  <c r="D233" i="33" a="1"/>
  <c r="D233" i="33" s="1"/>
  <c r="D232" i="33" a="1"/>
  <c r="D232" i="33" s="1"/>
  <c r="D231" i="33" a="1"/>
  <c r="D231" i="33" s="1"/>
  <c r="D230" i="33" a="1"/>
  <c r="D230" i="33" s="1"/>
  <c r="D229" i="33" a="1"/>
  <c r="D229" i="33" s="1"/>
  <c r="D228" i="33" a="1"/>
  <c r="D228" i="33" s="1"/>
  <c r="D227" i="33" a="1"/>
  <c r="D227" i="33" s="1"/>
  <c r="D226" i="33" a="1"/>
  <c r="D226" i="33" s="1"/>
  <c r="D225" i="33" a="1"/>
  <c r="D225" i="33" s="1"/>
  <c r="D224" i="33" a="1"/>
  <c r="D224" i="33" s="1"/>
  <c r="D223" i="33" a="1"/>
  <c r="D223" i="33" s="1"/>
  <c r="D222" i="33" a="1"/>
  <c r="D222" i="33" s="1"/>
  <c r="D221" i="33" a="1"/>
  <c r="D221" i="33" s="1"/>
  <c r="D220" i="33" a="1"/>
  <c r="D220" i="33" s="1"/>
  <c r="D219" i="33" a="1"/>
  <c r="D219" i="33" s="1"/>
  <c r="D218" i="33" a="1"/>
  <c r="D218" i="33" s="1"/>
  <c r="D217" i="33" a="1"/>
  <c r="D217" i="33" s="1"/>
  <c r="D216" i="33" a="1"/>
  <c r="D216" i="33" s="1"/>
  <c r="D215" i="33" a="1"/>
  <c r="D215" i="33" s="1"/>
  <c r="D214" i="33" a="1"/>
  <c r="D214" i="33" s="1"/>
  <c r="D213" i="33" a="1"/>
  <c r="D213" i="33" s="1"/>
  <c r="D212" i="33" a="1"/>
  <c r="D212" i="33" s="1"/>
  <c r="D211" i="33" a="1"/>
  <c r="D211" i="33" s="1"/>
  <c r="D210" i="33" a="1"/>
  <c r="D210" i="33" s="1"/>
  <c r="D209" i="33" a="1"/>
  <c r="D209" i="33" s="1"/>
  <c r="D208" i="33" a="1"/>
  <c r="D208" i="33" s="1"/>
  <c r="D207" i="33" a="1"/>
  <c r="D207" i="33" s="1"/>
  <c r="D206" i="33" a="1"/>
  <c r="D206" i="33" s="1"/>
  <c r="D205" i="33" a="1"/>
  <c r="D205" i="33" s="1"/>
  <c r="D204" i="33" a="1"/>
  <c r="D204" i="33" s="1"/>
  <c r="D203" i="33" a="1"/>
  <c r="D203" i="33" s="1"/>
  <c r="D202" i="33" a="1"/>
  <c r="D202" i="33" s="1"/>
  <c r="D201" i="33" a="1"/>
  <c r="D201" i="33" s="1"/>
  <c r="D200" i="33" a="1"/>
  <c r="D200" i="33" s="1"/>
  <c r="D199" i="33" a="1"/>
  <c r="D199" i="33" s="1"/>
  <c r="D198" i="33" a="1"/>
  <c r="D198" i="33" s="1"/>
  <c r="D197" i="33" a="1"/>
  <c r="D197" i="33" s="1"/>
  <c r="D196" i="33" a="1"/>
  <c r="D196" i="33" s="1"/>
  <c r="D195" i="33" a="1"/>
  <c r="D195" i="33" s="1"/>
  <c r="D194" i="33" a="1"/>
  <c r="D194" i="33" s="1"/>
  <c r="D193" i="33" a="1"/>
  <c r="D193" i="33" s="1"/>
  <c r="D192" i="33" a="1"/>
  <c r="D192" i="33" s="1"/>
  <c r="D191" i="33" a="1"/>
  <c r="D191" i="33" s="1"/>
  <c r="D190" i="33" a="1"/>
  <c r="D190" i="33" s="1"/>
  <c r="D189" i="33" a="1"/>
  <c r="D189" i="33" s="1"/>
  <c r="D188" i="33" a="1"/>
  <c r="D188" i="33" s="1"/>
  <c r="D187" i="33" a="1"/>
  <c r="D187" i="33" s="1"/>
  <c r="D186" i="33" a="1"/>
  <c r="D186" i="33" s="1"/>
  <c r="D185" i="33" a="1"/>
  <c r="D185" i="33" s="1"/>
  <c r="D184" i="33" a="1"/>
  <c r="D184" i="33" s="1"/>
  <c r="D183" i="33" a="1"/>
  <c r="D183" i="33" s="1"/>
  <c r="D182" i="33" a="1"/>
  <c r="D182" i="33" s="1"/>
  <c r="D181" i="33" a="1"/>
  <c r="D181" i="33" s="1"/>
  <c r="D180" i="33" a="1"/>
  <c r="D180" i="33" s="1"/>
  <c r="D179" i="33" a="1"/>
  <c r="D179" i="33" s="1"/>
  <c r="D178" i="33" a="1"/>
  <c r="D178" i="33" s="1"/>
  <c r="D177" i="33" a="1"/>
  <c r="D177" i="33" s="1"/>
  <c r="D176" i="33" a="1"/>
  <c r="D176" i="33" s="1"/>
  <c r="D175" i="33" a="1"/>
  <c r="D175" i="33" s="1"/>
  <c r="D174" i="33" a="1"/>
  <c r="D174" i="33" s="1"/>
  <c r="D173" i="33" a="1"/>
  <c r="D173" i="33" s="1"/>
  <c r="D172" i="33" a="1"/>
  <c r="D172" i="33" s="1"/>
  <c r="D171" i="33" a="1"/>
  <c r="D171" i="33" s="1"/>
  <c r="D170" i="33" a="1"/>
  <c r="D170" i="33" s="1"/>
  <c r="D169" i="33" a="1"/>
  <c r="D169" i="33" s="1"/>
  <c r="D168" i="33" a="1"/>
  <c r="D168" i="33" s="1"/>
  <c r="D167" i="33" a="1"/>
  <c r="D167" i="33" s="1"/>
  <c r="D166" i="33" a="1"/>
  <c r="D166" i="33" s="1"/>
  <c r="D165" i="33" a="1"/>
  <c r="D165" i="33" s="1"/>
  <c r="D164" i="33" a="1"/>
  <c r="D164" i="33" s="1"/>
  <c r="D163" i="33" a="1"/>
  <c r="D163" i="33" s="1"/>
  <c r="D162" i="33" a="1"/>
  <c r="D162" i="33" s="1"/>
  <c r="D161" i="33" a="1"/>
  <c r="D161" i="33" s="1"/>
  <c r="D160" i="33" a="1"/>
  <c r="D160" i="33" s="1"/>
  <c r="D159" i="33" a="1"/>
  <c r="D159" i="33" s="1"/>
  <c r="D158" i="33" a="1"/>
  <c r="D158" i="33" s="1"/>
  <c r="D157" i="33" a="1"/>
  <c r="D157" i="33" s="1"/>
  <c r="D156" i="33" a="1"/>
  <c r="D156" i="33" s="1"/>
  <c r="D155" i="33" a="1"/>
  <c r="D155" i="33" s="1"/>
  <c r="D154" i="33" a="1"/>
  <c r="D154" i="33" s="1"/>
  <c r="D153" i="33" a="1"/>
  <c r="D153" i="33" s="1"/>
  <c r="D152" i="33" a="1"/>
  <c r="D152" i="33" s="1"/>
  <c r="D151" i="33" a="1"/>
  <c r="D151" i="33" s="1"/>
  <c r="D150" i="33" a="1"/>
  <c r="D150" i="33" s="1"/>
  <c r="D149" i="33" a="1"/>
  <c r="D149" i="33" s="1"/>
  <c r="D148" i="33" a="1"/>
  <c r="D148" i="33" s="1"/>
  <c r="D147" i="33" a="1"/>
  <c r="D147" i="33" s="1"/>
  <c r="D146" i="33" a="1"/>
  <c r="D146" i="33" s="1"/>
  <c r="D145" i="33" a="1"/>
  <c r="D145" i="33" s="1"/>
  <c r="D144" i="33" a="1"/>
  <c r="D144" i="33" s="1"/>
  <c r="D143" i="33" a="1"/>
  <c r="D143" i="33" s="1"/>
  <c r="D142" i="33" a="1"/>
  <c r="D142" i="33" s="1"/>
  <c r="D141" i="33" a="1"/>
  <c r="D141" i="33" s="1"/>
  <c r="D140" i="33" a="1"/>
  <c r="D140" i="33" s="1"/>
  <c r="D139" i="33" a="1"/>
  <c r="D139" i="33" s="1"/>
  <c r="D138" i="33" a="1"/>
  <c r="D138" i="33" s="1"/>
  <c r="D137" i="33" a="1"/>
  <c r="D137" i="33" s="1"/>
  <c r="D136" i="33" a="1"/>
  <c r="D136" i="33" s="1"/>
  <c r="D135" i="33" a="1"/>
  <c r="D135" i="33" s="1"/>
  <c r="D134" i="33" a="1"/>
  <c r="D134" i="33" s="1"/>
  <c r="D133" i="33" a="1"/>
  <c r="D133" i="33" s="1"/>
  <c r="D132" i="33" a="1"/>
  <c r="D132" i="33" s="1"/>
  <c r="D131" i="33" a="1"/>
  <c r="D131" i="33" s="1"/>
  <c r="D130" i="33" a="1"/>
  <c r="D130" i="33" s="1"/>
  <c r="D129" i="33" a="1"/>
  <c r="D129" i="33" s="1"/>
  <c r="D128" i="33" a="1"/>
  <c r="D128" i="33" s="1"/>
  <c r="D127" i="33" a="1"/>
  <c r="D127" i="33" s="1"/>
  <c r="D126" i="33" a="1"/>
  <c r="D126" i="33" s="1"/>
  <c r="D125" i="33" a="1"/>
  <c r="D125" i="33" s="1"/>
  <c r="D124" i="33" a="1"/>
  <c r="D124" i="33" s="1"/>
  <c r="D123" i="33" a="1"/>
  <c r="D123" i="33" s="1"/>
  <c r="D122" i="33" a="1"/>
  <c r="D122" i="33" s="1"/>
  <c r="D121" i="33" a="1"/>
  <c r="D121" i="33" s="1"/>
  <c r="D120" i="33" a="1"/>
  <c r="D120" i="33" s="1"/>
  <c r="D119" i="33" a="1"/>
  <c r="D119" i="33" s="1"/>
  <c r="D118" i="33" a="1"/>
  <c r="D118" i="33" s="1"/>
  <c r="D117" i="33" a="1"/>
  <c r="D117" i="33" s="1"/>
  <c r="D116" i="33" a="1"/>
  <c r="D116" i="33" s="1"/>
  <c r="D115" i="33" a="1"/>
  <c r="D115" i="33" s="1"/>
  <c r="D114" i="33" a="1"/>
  <c r="D114" i="33" s="1"/>
  <c r="D113" i="33" a="1"/>
  <c r="D113" i="33" s="1"/>
  <c r="D112" i="33" a="1"/>
  <c r="D112" i="33" s="1"/>
  <c r="D111" i="33" a="1"/>
  <c r="D111" i="33" s="1"/>
  <c r="D110" i="33" a="1"/>
  <c r="D110" i="33" s="1"/>
  <c r="D109" i="33" a="1"/>
  <c r="D109" i="33" s="1"/>
  <c r="D108" i="33" a="1"/>
  <c r="D108" i="33" s="1"/>
  <c r="D107" i="33" a="1"/>
  <c r="D107" i="33" s="1"/>
  <c r="D106" i="33" a="1"/>
  <c r="D106" i="33" s="1"/>
  <c r="D105" i="33" a="1"/>
  <c r="D105" i="33" s="1"/>
  <c r="D104" i="33" a="1"/>
  <c r="D104" i="33" s="1"/>
  <c r="D103" i="33" a="1"/>
  <c r="D103" i="33" s="1"/>
  <c r="D102" i="33" a="1"/>
  <c r="D102" i="33" s="1"/>
  <c r="D101" i="33" a="1"/>
  <c r="D101" i="33" s="1"/>
  <c r="D100" i="33" a="1"/>
  <c r="D100" i="33" s="1"/>
  <c r="D99" i="33" a="1"/>
  <c r="D99" i="33" s="1"/>
  <c r="D98" i="33" a="1"/>
  <c r="D98" i="33" s="1"/>
  <c r="D97" i="33" a="1"/>
  <c r="D97" i="33" s="1"/>
  <c r="D96" i="33" a="1"/>
  <c r="D96" i="33" s="1"/>
  <c r="D95" i="33" a="1"/>
  <c r="D95" i="33" s="1"/>
  <c r="D94" i="33" a="1"/>
  <c r="D94" i="33" s="1"/>
  <c r="D93" i="33" a="1"/>
  <c r="D93" i="33" s="1"/>
  <c r="D92" i="33" a="1"/>
  <c r="D92" i="33" s="1"/>
  <c r="D91" i="33" a="1"/>
  <c r="D91" i="33" s="1"/>
  <c r="D90" i="33" a="1"/>
  <c r="D90" i="33" s="1"/>
  <c r="D89" i="33" a="1"/>
  <c r="D89" i="33" s="1"/>
  <c r="D88" i="33" a="1"/>
  <c r="D88" i="33" s="1"/>
  <c r="D87" i="33" a="1"/>
  <c r="D87" i="33" s="1"/>
  <c r="D86" i="33" a="1"/>
  <c r="D86" i="33" s="1"/>
  <c r="D85" i="33" a="1"/>
  <c r="D85" i="33" s="1"/>
  <c r="D84" i="33" a="1"/>
  <c r="D84" i="33" s="1"/>
  <c r="D83" i="33" a="1"/>
  <c r="D83" i="33" s="1"/>
  <c r="D82" i="33" a="1"/>
  <c r="D82" i="33" s="1"/>
  <c r="D81" i="33" a="1"/>
  <c r="D81" i="33" s="1"/>
  <c r="D80" i="33" a="1"/>
  <c r="D80" i="33" s="1"/>
  <c r="D79" i="33" a="1"/>
  <c r="D79" i="33" s="1"/>
  <c r="D78" i="33" a="1"/>
  <c r="D78" i="33" s="1"/>
  <c r="D77" i="33" a="1"/>
  <c r="D77" i="33" s="1"/>
  <c r="D76" i="33" a="1"/>
  <c r="D76" i="33" s="1"/>
  <c r="D75" i="33" a="1"/>
  <c r="D75" i="33" s="1"/>
  <c r="D74" i="33" a="1"/>
  <c r="D74" i="33" s="1"/>
  <c r="D73" i="33" a="1"/>
  <c r="D73" i="33" s="1"/>
  <c r="D72" i="33" a="1"/>
  <c r="D72" i="33" s="1"/>
  <c r="D71" i="33" a="1"/>
  <c r="D71" i="33" s="1"/>
  <c r="D70" i="33" a="1"/>
  <c r="D70" i="33" s="1"/>
  <c r="D69" i="33" a="1"/>
  <c r="D69" i="33" s="1"/>
  <c r="D68" i="33" a="1"/>
  <c r="D68" i="33" s="1"/>
  <c r="D67" i="33" a="1"/>
  <c r="D67" i="33" s="1"/>
  <c r="D66" i="33" a="1"/>
  <c r="D66" i="33" s="1"/>
  <c r="D65" i="33" a="1"/>
  <c r="D65" i="33" s="1"/>
  <c r="D64" i="33" a="1"/>
  <c r="D64" i="33" s="1"/>
  <c r="D63" i="33" a="1"/>
  <c r="D63" i="33" s="1"/>
  <c r="D62" i="33" a="1"/>
  <c r="D62" i="33" s="1"/>
  <c r="D61" i="33" a="1"/>
  <c r="D61" i="33" s="1"/>
  <c r="D60" i="33" a="1"/>
  <c r="D60" i="33" s="1"/>
  <c r="D59" i="33" a="1"/>
  <c r="D59" i="33" s="1"/>
  <c r="D58" i="33" a="1"/>
  <c r="D58" i="33" s="1"/>
  <c r="D57" i="33" a="1"/>
  <c r="D57" i="33" s="1"/>
  <c r="D56" i="33" a="1"/>
  <c r="D56" i="33" s="1"/>
  <c r="D55" i="33" a="1"/>
  <c r="D55" i="33" s="1"/>
  <c r="D54" i="33" a="1"/>
  <c r="D54" i="33" s="1"/>
  <c r="D53" i="33" a="1"/>
  <c r="D53" i="33" s="1"/>
  <c r="D52" i="33" a="1"/>
  <c r="D52" i="33" s="1"/>
  <c r="D51" i="33" a="1"/>
  <c r="D51" i="33" s="1"/>
  <c r="D50" i="33" a="1"/>
  <c r="D50" i="33" s="1"/>
  <c r="D49" i="33" a="1"/>
  <c r="D49" i="33" s="1"/>
  <c r="D48" i="33" a="1"/>
  <c r="D48" i="33" s="1"/>
  <c r="D47" i="33" a="1"/>
  <c r="D47" i="33" s="1"/>
  <c r="D46" i="33" a="1"/>
  <c r="D46" i="33" s="1"/>
  <c r="D45" i="33" a="1"/>
  <c r="D45" i="33" s="1"/>
  <c r="D44" i="33" a="1"/>
  <c r="D44" i="33" s="1"/>
  <c r="D43" i="33" a="1"/>
  <c r="D43" i="33" s="1"/>
  <c r="D42" i="33" a="1"/>
  <c r="D42" i="33" s="1"/>
  <c r="D41" i="33" a="1"/>
  <c r="D41" i="33" s="1"/>
  <c r="D40" i="33" a="1"/>
  <c r="D40" i="33" s="1"/>
  <c r="D39" i="33" a="1"/>
  <c r="D39" i="33" s="1"/>
  <c r="D38" i="33" a="1"/>
  <c r="D38" i="33" s="1"/>
  <c r="D37" i="33" a="1"/>
  <c r="D37" i="33" s="1"/>
  <c r="D36" i="33" a="1"/>
  <c r="D36" i="33" s="1"/>
  <c r="D35" i="33" a="1"/>
  <c r="D35" i="33" s="1"/>
  <c r="D34" i="33" a="1"/>
  <c r="D34" i="33" s="1"/>
  <c r="D33" i="33" a="1"/>
  <c r="D33" i="33" s="1"/>
  <c r="U32" i="33"/>
  <c r="D32" i="33"/>
  <c r="D32" i="33" a="1"/>
  <c r="D31" i="33"/>
  <c r="D31" i="33" a="1"/>
  <c r="D30" i="33"/>
  <c r="D30" i="33" a="1"/>
  <c r="D29" i="33"/>
  <c r="D29" i="33" a="1"/>
  <c r="D28" i="33"/>
  <c r="D28" i="33" a="1"/>
  <c r="D27" i="33"/>
  <c r="D27" i="33" a="1"/>
  <c r="D26" i="33"/>
  <c r="D26" i="33" a="1"/>
  <c r="D25" i="33"/>
  <c r="D25" i="33" a="1"/>
  <c r="D24" i="33"/>
  <c r="D24" i="33" a="1"/>
  <c r="D23" i="33"/>
  <c r="D23" i="33" a="1"/>
  <c r="D22" i="33"/>
  <c r="D22" i="33" a="1"/>
  <c r="D21" i="33"/>
  <c r="D21" i="33" a="1"/>
  <c r="D20" i="33"/>
  <c r="D20" i="33" a="1"/>
  <c r="D19" i="33"/>
  <c r="D19" i="33" a="1"/>
  <c r="D18" i="33"/>
  <c r="D18" i="33" a="1"/>
  <c r="D17" i="33"/>
  <c r="D17" i="33" a="1"/>
  <c r="D16" i="33"/>
  <c r="D16" i="33" a="1"/>
  <c r="D15" i="33"/>
  <c r="D15" i="33" a="1"/>
  <c r="D14" i="33"/>
  <c r="D14" i="33" a="1"/>
  <c r="D13" i="33"/>
  <c r="D13" i="33" a="1"/>
  <c r="D12" i="33"/>
  <c r="D12" i="33" a="1"/>
  <c r="D11" i="33"/>
  <c r="D11" i="33" a="1"/>
  <c r="D10" i="33"/>
  <c r="D10" i="33" a="1"/>
  <c r="D9" i="33"/>
  <c r="D9" i="33" a="1"/>
  <c r="D8" i="33"/>
  <c r="D8" i="33" a="1"/>
  <c r="D7" i="33"/>
  <c r="D7" i="33" a="1"/>
  <c r="D6" i="33"/>
  <c r="D6" i="33" a="1"/>
  <c r="D4" i="33"/>
  <c r="D4" i="33" a="1"/>
  <c r="E5" i="24"/>
  <c r="E6"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 i="24"/>
  <c r="C41" i="24"/>
  <c r="C5"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 i="24"/>
  <c r="D41" i="24" l="1"/>
  <c r="B41" i="24"/>
  <c r="G37" i="27" l="1"/>
  <c r="B37" i="27"/>
  <c r="H91" i="16" l="1"/>
  <c r="H77" i="16"/>
  <c r="H68" i="16"/>
  <c r="H59" i="16"/>
  <c r="H54" i="16"/>
  <c r="H41" i="16"/>
  <c r="H37" i="16"/>
  <c r="H25" i="16"/>
  <c r="H20" i="16"/>
  <c r="H13" i="16"/>
  <c r="H10" i="16"/>
  <c r="C92" i="16"/>
  <c r="C78" i="16"/>
  <c r="C69" i="16"/>
  <c r="C60" i="16"/>
  <c r="C55" i="16"/>
  <c r="C42" i="16"/>
  <c r="C38" i="16"/>
  <c r="C26" i="16"/>
  <c r="C20" i="16"/>
  <c r="C13" i="16"/>
  <c r="C10" i="16"/>
  <c r="I62" i="11" l="1"/>
  <c r="I48" i="11"/>
  <c r="I53" i="11"/>
  <c r="I39" i="11"/>
  <c r="I32" i="11"/>
  <c r="I26" i="11"/>
  <c r="I18" i="11"/>
  <c r="I11" i="11"/>
  <c r="C60" i="11"/>
  <c r="C51" i="11"/>
  <c r="C46" i="11"/>
  <c r="C38" i="11"/>
  <c r="C32" i="11"/>
  <c r="C26" i="11"/>
  <c r="C18" i="11"/>
  <c r="C1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NICOLAOU,Athos</author>
  </authors>
  <commentList>
    <comment ref="A1" authorId="0" shapeId="0" xr:uid="{276864D6-73E3-480F-BE09-10F9CC639BE6}">
      <text>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NICOLAOU,Athos</author>
  </authors>
  <commentList>
    <comment ref="A1" authorId="0" shapeId="0" xr:uid="{1D8DDD3E-485E-45EE-A97E-2010558190F0}">
      <text>
        <r>
          <rPr>
            <sz val="9"/>
            <color indexed="81"/>
            <rFont val="Tahoma"/>
            <family val="2"/>
          </rPr>
          <t xml:space="preserve">Users can select  ANZSIC sub-division in the pivot chart ot the right to plot trends in First Nations employment in certain industries between Feb 2022 and May 2022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<sst xmlns="http://schemas.openxmlformats.org/spreadsheetml/2006/main" count="22683" uniqueCount="860">
  <si>
    <t>Total employed people</t>
  </si>
  <si>
    <t xml:space="preserve">Total unemployed people </t>
  </si>
  <si>
    <t>Total people</t>
  </si>
  <si>
    <t>Share of labour force employed (%)</t>
  </si>
  <si>
    <t>Major Cities of Australia</t>
  </si>
  <si>
    <t>Inner Regional Australia</t>
  </si>
  <si>
    <t>Outer Regional Australia</t>
  </si>
  <si>
    <t>Remote Australia</t>
  </si>
  <si>
    <t>Very Remote Australia</t>
  </si>
  <si>
    <t>First Nations</t>
  </si>
  <si>
    <t>Non-Indigenous</t>
  </si>
  <si>
    <t>Figure 1:  Comparison of total First Nations and non-Indigenous people employed and on-benefit by geographical remoteness</t>
  </si>
  <si>
    <t>Remoteness</t>
  </si>
  <si>
    <t>Employment difference (%)</t>
  </si>
  <si>
    <t>15- 24</t>
  </si>
  <si>
    <t>25-34</t>
  </si>
  <si>
    <t>35-64</t>
  </si>
  <si>
    <t>Figure 2: Differences between First Nations and non-Indigenous  employment rate, by age</t>
  </si>
  <si>
    <t>Age</t>
  </si>
  <si>
    <t>Figure 3: Difference between First Nations and non-Indigenous employment rate for gender, by agegroup</t>
  </si>
  <si>
    <t>Difference</t>
  </si>
  <si>
    <t>Female</t>
  </si>
  <si>
    <t>15-24</t>
  </si>
  <si>
    <t>Age group</t>
  </si>
  <si>
    <t>Male</t>
  </si>
  <si>
    <t>Week ending</t>
  </si>
  <si>
    <t>Figure 4: First Nations and non-Indigenous employment index, from February 2020 to May 2022</t>
  </si>
  <si>
    <t>Public Administration</t>
  </si>
  <si>
    <t>Professional, Scientific and Technical Services</t>
  </si>
  <si>
    <t>Construction Services</t>
  </si>
  <si>
    <t>Other Store Based Retailing</t>
  </si>
  <si>
    <t>Food and Beverage Services</t>
  </si>
  <si>
    <t>Other</t>
  </si>
  <si>
    <t>% of employed in occupation</t>
  </si>
  <si>
    <t>% of cumulative employed</t>
  </si>
  <si>
    <t>Welfare Support Workers</t>
  </si>
  <si>
    <t>Sales Assistants (General)</t>
  </si>
  <si>
    <t>General Clerks</t>
  </si>
  <si>
    <t>Other Miscellaneous Labourers</t>
  </si>
  <si>
    <t>Education Aides</t>
  </si>
  <si>
    <t>Contract, Program and Project Administrators</t>
  </si>
  <si>
    <t>Checkout Operators and Office Cashiers</t>
  </si>
  <si>
    <t>Child Carers</t>
  </si>
  <si>
    <t>Registered Nurses</t>
  </si>
  <si>
    <t>Truck Drivers</t>
  </si>
  <si>
    <t>Aged and Disabled Carers</t>
  </si>
  <si>
    <t>Building and Plumbing Labourers</t>
  </si>
  <si>
    <t>Commercial Cleaners</t>
  </si>
  <si>
    <t>Office Managers</t>
  </si>
  <si>
    <t>Primary School Teachers</t>
  </si>
  <si>
    <t>Storepersons</t>
  </si>
  <si>
    <t>Drillers, Miners and Shot Firers</t>
  </si>
  <si>
    <t>General Managers</t>
  </si>
  <si>
    <t>Bar Attendants and Baristas</t>
  </si>
  <si>
    <t>Indigenous Health Workers</t>
  </si>
  <si>
    <t>Receptionists</t>
  </si>
  <si>
    <t>Motor Mechanics</t>
  </si>
  <si>
    <t>Earthmoving Plant Operators</t>
  </si>
  <si>
    <t>Waiters</t>
  </si>
  <si>
    <t>Kitchenhands</t>
  </si>
  <si>
    <t>Sales Representatives</t>
  </si>
  <si>
    <t>Fast Food Cooks</t>
  </si>
  <si>
    <t>Secondary School Teachers</t>
  </si>
  <si>
    <t>Structural Steel and Welding Trades Workers</t>
  </si>
  <si>
    <t>Nursing Support and Personal Care Workers</t>
  </si>
  <si>
    <t>Call or Contact Centre and Customer Service Managers</t>
  </si>
  <si>
    <t>Social Workers</t>
  </si>
  <si>
    <t>Retail Managers</t>
  </si>
  <si>
    <t>Electricians</t>
  </si>
  <si>
    <t>Environmental Scientists</t>
  </si>
  <si>
    <t>Police</t>
  </si>
  <si>
    <t>Carpenters and Joiners</t>
  </si>
  <si>
    <t>Security Officers and Guards</t>
  </si>
  <si>
    <t>Chief Executives and Managing Directors</t>
  </si>
  <si>
    <t>Other Sales Assistants and Salespersons</t>
  </si>
  <si>
    <t>Gardeners</t>
  </si>
  <si>
    <t>Metal Fitters and Machinists</t>
  </si>
  <si>
    <t>Other Factory Process Workers</t>
  </si>
  <si>
    <t>Purchasing and Supply Logistics Clerks</t>
  </si>
  <si>
    <t>Human Resource Professionals</t>
  </si>
  <si>
    <t>Plumbers</t>
  </si>
  <si>
    <t>Livestock Farm Workers</t>
  </si>
  <si>
    <t>Health and Welfare Services Managers</t>
  </si>
  <si>
    <t>Other Construction and Mining Labourers</t>
  </si>
  <si>
    <t>Other Machine Operators</t>
  </si>
  <si>
    <t>Other Cleaners</t>
  </si>
  <si>
    <t>Other Hospitality Workers</t>
  </si>
  <si>
    <t>Defence Force Members - Other Ranks</t>
  </si>
  <si>
    <t>Bank Workers</t>
  </si>
  <si>
    <t>Chefs</t>
  </si>
  <si>
    <t>Accounting Clerks</t>
  </si>
  <si>
    <t>Delivery Drivers</t>
  </si>
  <si>
    <t>Advertising, Public Relations and Sales Managers</t>
  </si>
  <si>
    <t>Structural Steel Construction Workers</t>
  </si>
  <si>
    <t>Meat, Poultry and Seafood Process Workers</t>
  </si>
  <si>
    <t>Cafe Workers</t>
  </si>
  <si>
    <t>Policy and Planning Managers</t>
  </si>
  <si>
    <t>Prison Officers</t>
  </si>
  <si>
    <t>Housekeepers</t>
  </si>
  <si>
    <t>Call or Contact Centre Workers</t>
  </si>
  <si>
    <t>Paving and Surfacing Labourers</t>
  </si>
  <si>
    <t>Concreters</t>
  </si>
  <si>
    <t>Food and Drink Factory Workers</t>
  </si>
  <si>
    <t>Other Stationary Plant Operators</t>
  </si>
  <si>
    <t>Crop Farm Workers</t>
  </si>
  <si>
    <t>Construction Managers</t>
  </si>
  <si>
    <t>Forklift Drivers</t>
  </si>
  <si>
    <t>Shelf Fillers</t>
  </si>
  <si>
    <t>Real Estate Sales Agents</t>
  </si>
  <si>
    <t>Enrolled and Mothercraft Nurses</t>
  </si>
  <si>
    <t>University Lecturers and Tutors</t>
  </si>
  <si>
    <t>Garden and Nursery Labourers</t>
  </si>
  <si>
    <t>Cooks</t>
  </si>
  <si>
    <t>Other Farm, Forestry and Garden Workers</t>
  </si>
  <si>
    <t>Packers</t>
  </si>
  <si>
    <t>Counsellors</t>
  </si>
  <si>
    <t>Architectural, Building and Surveying Technicians</t>
  </si>
  <si>
    <t>Accountants</t>
  </si>
  <si>
    <t>Railway Track Workers</t>
  </si>
  <si>
    <t>Practice Managers</t>
  </si>
  <si>
    <t>Pharmacy Sales Assistants</t>
  </si>
  <si>
    <t>Motor Vehicle Parts and Accessories Fitters</t>
  </si>
  <si>
    <t>Product Assemblers</t>
  </si>
  <si>
    <t>Greenkeepers</t>
  </si>
  <si>
    <t>Dental Assistants</t>
  </si>
  <si>
    <t>Personal Assistants</t>
  </si>
  <si>
    <t>Cafe and Restaurant Managers</t>
  </si>
  <si>
    <t>Bus and Coach Drivers</t>
  </si>
  <si>
    <t>Domestic Cleaners</t>
  </si>
  <si>
    <t>Other Building and Engineering Technicians</t>
  </si>
  <si>
    <t>Hairdressers</t>
  </si>
  <si>
    <t>Finance Managers</t>
  </si>
  <si>
    <t>Other Miscellaneous Technicians and Trades Workers</t>
  </si>
  <si>
    <t>Fire and Emergency Workers</t>
  </si>
  <si>
    <t>Couriers and Postal Deliverers</t>
  </si>
  <si>
    <t>Agricultural, Forestry and Horticultural Plant Operators</t>
  </si>
  <si>
    <t>Sportspersons</t>
  </si>
  <si>
    <t>Sports Coaches, Instructors and Officials</t>
  </si>
  <si>
    <t>Education Advisers and Reviewers</t>
  </si>
  <si>
    <t>Other Specialist Managers</t>
  </si>
  <si>
    <t>Ambulance Officers and Paramedics</t>
  </si>
  <si>
    <t>Vocational Education Teachers \ Polytechnic Teachers</t>
  </si>
  <si>
    <t>Solicitors</t>
  </si>
  <si>
    <t>Timber and Wood Process Workers</t>
  </si>
  <si>
    <t>Train and Tram Drivers</t>
  </si>
  <si>
    <t>Retail Supervisors</t>
  </si>
  <si>
    <t>Painting Trades Workers</t>
  </si>
  <si>
    <t>Freight and Furniture Handlers</t>
  </si>
  <si>
    <t>Inspectors and Regulatory Officers</t>
  </si>
  <si>
    <t>Early Childhood (Pre-primary School) Teachers</t>
  </si>
  <si>
    <t>ICT Support Technicians</t>
  </si>
  <si>
    <t>Welfare, Recreation and Community Arts Workers</t>
  </si>
  <si>
    <t>Other Mobile Plant Operators</t>
  </si>
  <si>
    <t>Other Education Managers</t>
  </si>
  <si>
    <t>Other Miscellaneous Clerical and Administrative Workers</t>
  </si>
  <si>
    <t>Medical Technicians</t>
  </si>
  <si>
    <t>Other Information and Organisation Professionals</t>
  </si>
  <si>
    <t>Electrical Distribution Trades Workers</t>
  </si>
  <si>
    <t>Secretaries</t>
  </si>
  <si>
    <t>Court and Legal Clerks</t>
  </si>
  <si>
    <t>Butchers and Smallgoods Makers</t>
  </si>
  <si>
    <t>Training and Development Professionals</t>
  </si>
  <si>
    <t>Meat Boners and Slicers, and Slaughterers</t>
  </si>
  <si>
    <t>Telecommunications Trades Workers</t>
  </si>
  <si>
    <t>Chemical, Gas, Petroleum and Power Generation Plant Operators</t>
  </si>
  <si>
    <t>Deck and Fishing Hands</t>
  </si>
  <si>
    <t>Special Education Teachers</t>
  </si>
  <si>
    <t>Electronics Trades Workers</t>
  </si>
  <si>
    <t>Advertising and Marketing Professionals</t>
  </si>
  <si>
    <t>Other Hospitality, Retail and Service Managers</t>
  </si>
  <si>
    <t>Car Detailers</t>
  </si>
  <si>
    <t>ICT Managers</t>
  </si>
  <si>
    <t>Human Resource Managers</t>
  </si>
  <si>
    <t>Science Technicians</t>
  </si>
  <si>
    <t>Transport Services Managers</t>
  </si>
  <si>
    <t>Intelligence and Policy Analysts</t>
  </si>
  <si>
    <t>Metal Engineering Process Workers</t>
  </si>
  <si>
    <t>Civil Engineering Professionals</t>
  </si>
  <si>
    <t>Special Care Workers</t>
  </si>
  <si>
    <t>Manufacturers</t>
  </si>
  <si>
    <t>Industrial, Mechanical and Production Engineers</t>
  </si>
  <si>
    <t>Cabinetmakers</t>
  </si>
  <si>
    <t>Insurance, Money Market and Statistical Clerks</t>
  </si>
  <si>
    <t>Models and Sales Demonstrators</t>
  </si>
  <si>
    <t>Software and Applications Programmers</t>
  </si>
  <si>
    <t>Other Clerical and Office Support Workers</t>
  </si>
  <si>
    <t>Airconditioning and Refrigeration Mechanics</t>
  </si>
  <si>
    <t>Archivists, Curators and Records Managers</t>
  </si>
  <si>
    <t>Other Health Diagnostic and Promotion Professionals</t>
  </si>
  <si>
    <t>Plasterers</t>
  </si>
  <si>
    <t>Public Relations Professionals</t>
  </si>
  <si>
    <t>Commissioned Officers (Management)</t>
  </si>
  <si>
    <t>Technical Sales Representatives</t>
  </si>
  <si>
    <t>Bakers and Pastrycooks</t>
  </si>
  <si>
    <t>Midwives</t>
  </si>
  <si>
    <t>Transport and Despatch Clerks</t>
  </si>
  <si>
    <t>Actors, Dancers and Other Entertainers</t>
  </si>
  <si>
    <t>Beauty Therapists</t>
  </si>
  <si>
    <t>Agricultural and Forestry Scientists</t>
  </si>
  <si>
    <t>Food Trades Assistants</t>
  </si>
  <si>
    <t>Bricklayers and Stonemasons</t>
  </si>
  <si>
    <t>Conference and Event Organisers</t>
  </si>
  <si>
    <t>Crane, Hoist and Lift Operators</t>
  </si>
  <si>
    <t>Glaziers</t>
  </si>
  <si>
    <t>Forestry and Logging Workers</t>
  </si>
  <si>
    <t>Bookkeepers</t>
  </si>
  <si>
    <t>Fitness Instructors</t>
  </si>
  <si>
    <t>Child Care Centre Managers</t>
  </si>
  <si>
    <t>Management and Organisation Analysts</t>
  </si>
  <si>
    <t>Payroll Clerks</t>
  </si>
  <si>
    <t>Laundry Workers</t>
  </si>
  <si>
    <t>Occupational and Environmental Health Professionals</t>
  </si>
  <si>
    <t>General  Practitioners and Resident Medical Officers</t>
  </si>
  <si>
    <t>Animal Attendants and Trainers</t>
  </si>
  <si>
    <t>Database and Systems Administrators, and ICT Security Specialists</t>
  </si>
  <si>
    <t>Production Managers</t>
  </si>
  <si>
    <t>School Principals</t>
  </si>
  <si>
    <t>Travel Attendants</t>
  </si>
  <si>
    <t>Graphic and Web Designers, and Illustrators</t>
  </si>
  <si>
    <t>Veterinary Nurses</t>
  </si>
  <si>
    <t>Middle School Teachers \ Intermediate School Teachers</t>
  </si>
  <si>
    <t>Physiotherapists</t>
  </si>
  <si>
    <t>Other Medical Practitioners</t>
  </si>
  <si>
    <t>Keyboard Operators</t>
  </si>
  <si>
    <t>Industrial Spraypainters</t>
  </si>
  <si>
    <t>Conveyancers and Legal Executives</t>
  </si>
  <si>
    <t>Human Resource Clerks</t>
  </si>
  <si>
    <t>Marine Transport Professionals</t>
  </si>
  <si>
    <t>Supply, Distribution and Procurement Managers</t>
  </si>
  <si>
    <t>Sheetmetal Trades Workers</t>
  </si>
  <si>
    <t>Shearers</t>
  </si>
  <si>
    <t>Livestock Farmers</t>
  </si>
  <si>
    <t>Hotel and Motel Managers</t>
  </si>
  <si>
    <t>Vehicle Painters</t>
  </si>
  <si>
    <t>Handypersons</t>
  </si>
  <si>
    <t>Panelbeaters</t>
  </si>
  <si>
    <t>Tourism and Travel Advisers</t>
  </si>
  <si>
    <t>Mail Sorters</t>
  </si>
  <si>
    <t>Ticket Salespersons</t>
  </si>
  <si>
    <t>Private Tutors and Teachers</t>
  </si>
  <si>
    <t>Fencers</t>
  </si>
  <si>
    <t>Aircraft Maintenance Engineers</t>
  </si>
  <si>
    <t>Artistic Directors, and Media Producers and Presenters</t>
  </si>
  <si>
    <t>Service Station Attendants</t>
  </si>
  <si>
    <t>Psychologists</t>
  </si>
  <si>
    <t>Gallery, Museum and Tour Guides</t>
  </si>
  <si>
    <t>Motor Vehicle and Vehicle Parts Salespersons</t>
  </si>
  <si>
    <t>Legislators</t>
  </si>
  <si>
    <t>Safety Inspectors</t>
  </si>
  <si>
    <t>Computer Network Professionals</t>
  </si>
  <si>
    <t>Roof Tilers</t>
  </si>
  <si>
    <t>Performing Arts Technicians</t>
  </si>
  <si>
    <t>Primary Products Inspectors</t>
  </si>
  <si>
    <t>Corporate Services Managers</t>
  </si>
  <si>
    <t>Pharmacists</t>
  </si>
  <si>
    <t>Occupational Therapists</t>
  </si>
  <si>
    <t>Clay, Concrete, Glass and Stone Processing Machine Operators</t>
  </si>
  <si>
    <t>Automotive Electricians</t>
  </si>
  <si>
    <t>Surveyors and Spatial Scientists</t>
  </si>
  <si>
    <t>Journalists and Other Writers</t>
  </si>
  <si>
    <t>ICT Support and Test Engineers</t>
  </si>
  <si>
    <t>Insulation and Home Improvement Installers</t>
  </si>
  <si>
    <t>Social Professionals</t>
  </si>
  <si>
    <t>Crop Farmers</t>
  </si>
  <si>
    <t>Mechanical Engineering Draftspersons and Technicians</t>
  </si>
  <si>
    <t>Other Engineering Professionals</t>
  </si>
  <si>
    <t>Electrical Engineers</t>
  </si>
  <si>
    <t>Aquaculture Workers</t>
  </si>
  <si>
    <t>Retail and Wool Buyers</t>
  </si>
  <si>
    <t>Insurance Agents</t>
  </si>
  <si>
    <t>Paper and Wood Processing Machine Operators</t>
  </si>
  <si>
    <t>Engineering Managers</t>
  </si>
  <si>
    <t>Research and Development Managers</t>
  </si>
  <si>
    <t>Financial Brokers</t>
  </si>
  <si>
    <t>Auditors, Company Secretaries and Corporate Treasurers</t>
  </si>
  <si>
    <t>Recycling and Rubbish Collectors</t>
  </si>
  <si>
    <t>Ministers of Religion</t>
  </si>
  <si>
    <t>Medical Imaging Professionals</t>
  </si>
  <si>
    <t>Plastics and Rubber Production Machine Operators</t>
  </si>
  <si>
    <t>Nurserypersons</t>
  </si>
  <si>
    <t>Mixed Crop and Livestock Farm Workers</t>
  </si>
  <si>
    <t>Other Personal Service Workers</t>
  </si>
  <si>
    <t>Nurse Managers</t>
  </si>
  <si>
    <t>Air Transport Professionals</t>
  </si>
  <si>
    <t>Film, Television, Radio and Stage Directors</t>
  </si>
  <si>
    <t>Civil Engineering Draftspersons and Technicians</t>
  </si>
  <si>
    <t>ICT Sales Professionals</t>
  </si>
  <si>
    <t>Electrical Engineering Draftspersons and Technicians</t>
  </si>
  <si>
    <t>Senior Non-commissioned Defence Force Members</t>
  </si>
  <si>
    <t>ICT Business and Systems Analysts</t>
  </si>
  <si>
    <t>Telemarketers</t>
  </si>
  <si>
    <t>Library Assistants</t>
  </si>
  <si>
    <t>Librarians</t>
  </si>
  <si>
    <t>Gaming Workers</t>
  </si>
  <si>
    <t>Chemists, and Food and Wine Scientists</t>
  </si>
  <si>
    <t>Credit and Loans Officers (Aus) \ Finance Clerks (NZ)</t>
  </si>
  <si>
    <t>Aquaculture Farmers</t>
  </si>
  <si>
    <t>Telecommunications Technical Specialists</t>
  </si>
  <si>
    <t>Wall and Floor Tilers</t>
  </si>
  <si>
    <t>Medical Laboratory Scientists</t>
  </si>
  <si>
    <t xml:space="preserve">Audiologists and Speech Pathologists \ Therapists  </t>
  </si>
  <si>
    <t>Life Scientists</t>
  </si>
  <si>
    <t>Floor Finishers</t>
  </si>
  <si>
    <t>Nurse Educators and Researchers</t>
  </si>
  <si>
    <t>Mining Engineers</t>
  </si>
  <si>
    <t>Urban and Regional Planners</t>
  </si>
  <si>
    <t>Architects and Landscape Architects</t>
  </si>
  <si>
    <t>Information Officers</t>
  </si>
  <si>
    <t>Plastics and Rubber Factory Workers</t>
  </si>
  <si>
    <t>Financial Investment Advisers and Managers</t>
  </si>
  <si>
    <t>Precision Metal Trades Workers</t>
  </si>
  <si>
    <t>Veterinarians</t>
  </si>
  <si>
    <t>Judicial and Other Legal Professionals</t>
  </si>
  <si>
    <t>Geologists, Geophysicists and Hydrogeologists</t>
  </si>
  <si>
    <t>Visual Arts and Crafts Professionals</t>
  </si>
  <si>
    <t>Amusement, Fitness and Sports Centre Managers</t>
  </si>
  <si>
    <t>Debt Collectors</t>
  </si>
  <si>
    <t>Dental Hygienists, Technicians and Therapists</t>
  </si>
  <si>
    <t>ICT Sales Assistants</t>
  </si>
  <si>
    <t>Gallery, Library and Museum Technicians</t>
  </si>
  <si>
    <t>Other Accommodation and Hospitality Managers</t>
  </si>
  <si>
    <t>Licensed Club Managers</t>
  </si>
  <si>
    <t>Wood Machinists and Other Wood Trades Workers</t>
  </si>
  <si>
    <t>Hotel Service Managers</t>
  </si>
  <si>
    <t>Other Natural and Physical Science Professionals</t>
  </si>
  <si>
    <t>Product Quality Controllers</t>
  </si>
  <si>
    <t>Signwriters</t>
  </si>
  <si>
    <t>Vehicle Body Builders and Trimmers</t>
  </si>
  <si>
    <t>Caretakers</t>
  </si>
  <si>
    <t>Fashion, Industrial and Jewellery Designers</t>
  </si>
  <si>
    <t>Mixed Crop and Livestock Farmers</t>
  </si>
  <si>
    <t>Agricultural Technicians</t>
  </si>
  <si>
    <t>Engineering Production Workers</t>
  </si>
  <si>
    <t>Survey Interviewers</t>
  </si>
  <si>
    <t>Automobile Drivers</t>
  </si>
  <si>
    <t>Photographers</t>
  </si>
  <si>
    <t>Printers</t>
  </si>
  <si>
    <t>Funeral Workers</t>
  </si>
  <si>
    <t>Chemical and Materials Engineers</t>
  </si>
  <si>
    <t>Switchboard Operators</t>
  </si>
  <si>
    <t>Music Professionals</t>
  </si>
  <si>
    <t>Boat Builders and Shipwrights</t>
  </si>
  <si>
    <t>Multimedia Specialists and Web Developers</t>
  </si>
  <si>
    <t>Betting Clerks</t>
  </si>
  <si>
    <t>Print Finishers and Screen Printers</t>
  </si>
  <si>
    <t>Florists</t>
  </si>
  <si>
    <t>Land Economists and Valuers</t>
  </si>
  <si>
    <t>Outdoor Adventure Guides</t>
  </si>
  <si>
    <t>Sewing Machinists</t>
  </si>
  <si>
    <t>Electronics Engineers</t>
  </si>
  <si>
    <t>Importers, Exporters and Wholesalers</t>
  </si>
  <si>
    <t>Dental Practitioners</t>
  </si>
  <si>
    <t>Nutrition Professionals</t>
  </si>
  <si>
    <t>Caravan Park and Camping Ground Managers</t>
  </si>
  <si>
    <t>Vending Machine Attendants</t>
  </si>
  <si>
    <t>Barristers</t>
  </si>
  <si>
    <t>Telecommunications Engineering Professionals</t>
  </si>
  <si>
    <t>Teachers of English to Speakers of Other Languages</t>
  </si>
  <si>
    <t>Printing Assistants and Table Workers</t>
  </si>
  <si>
    <t>Auctioneers, and Stock and Station Agents</t>
  </si>
  <si>
    <t>Upholsterers</t>
  </si>
  <si>
    <t>Metal Casting, Forging and Finishing Trades Workers</t>
  </si>
  <si>
    <t>Interior Designers</t>
  </si>
  <si>
    <t>Textile and Footwear Production Machine Operators</t>
  </si>
  <si>
    <t>Complementary Health Therapists</t>
  </si>
  <si>
    <t>Actuaries, Mathematicians and Statisticians</t>
  </si>
  <si>
    <t>Podiatrists</t>
  </si>
  <si>
    <t>Electronic Engineering Draftspersons and Technicians</t>
  </si>
  <si>
    <t>Specialist Physicians</t>
  </si>
  <si>
    <t>Driving Instructors</t>
  </si>
  <si>
    <t>Photographic Developers and Printers</t>
  </si>
  <si>
    <t>Canvas and Leather Goods Makers</t>
  </si>
  <si>
    <t>Street Vendors and Related Salespersons</t>
  </si>
  <si>
    <t>ICT Trainers</t>
  </si>
  <si>
    <t>Chiropractors and Osteopaths</t>
  </si>
  <si>
    <t>Graphic Pre-press Trades Workers</t>
  </si>
  <si>
    <t>Massage Therapists</t>
  </si>
  <si>
    <t>Figure 6 - Cumulative Employment Shares for the 30 highest First Nations employing occupations</t>
  </si>
  <si>
    <t>Occupation</t>
  </si>
  <si>
    <t>Figure 5: First Nations employment index by industry, for highest employing industries (at the ANZSIC subdivision level)</t>
  </si>
  <si>
    <t>Metropolitian</t>
  </si>
  <si>
    <t>Regional and remote</t>
  </si>
  <si>
    <t>Clerical and Administrative Workers</t>
  </si>
  <si>
    <t>Clerical and Office Support Workers</t>
  </si>
  <si>
    <t>General Clerical Workers</t>
  </si>
  <si>
    <t>Inquiry Clerks and Receptionists</t>
  </si>
  <si>
    <t>Numerical Clerks</t>
  </si>
  <si>
    <t>Office Managers and Program Administrators</t>
  </si>
  <si>
    <t>Other Clerical and Administrative Workers</t>
  </si>
  <si>
    <t>Personal Assistants and Secretaries</t>
  </si>
  <si>
    <t>Community and Personal Service Workers</t>
  </si>
  <si>
    <t>Carers and Aides</t>
  </si>
  <si>
    <t>Health and Welfare Support Workers</t>
  </si>
  <si>
    <t>Hospitality Workers</t>
  </si>
  <si>
    <t>Protective Service Workers</t>
  </si>
  <si>
    <t>Sports and Personal Service Workers</t>
  </si>
  <si>
    <t>Labourers</t>
  </si>
  <si>
    <t>Cleaners and Laundry Workers</t>
  </si>
  <si>
    <t>Construction and Mining Labourers</t>
  </si>
  <si>
    <t>Factory Process Workers</t>
  </si>
  <si>
    <t>Farm, Forestry and Garden Workers</t>
  </si>
  <si>
    <t>Food Preparation Assistants</t>
  </si>
  <si>
    <t>Other Labourers</t>
  </si>
  <si>
    <t>Machinery Operators and Drivers</t>
  </si>
  <si>
    <t>Machine and Stationary Plant Operators</t>
  </si>
  <si>
    <t>Mobile Plant Operators</t>
  </si>
  <si>
    <t>Road and Rail Drivers</t>
  </si>
  <si>
    <t>Managers</t>
  </si>
  <si>
    <t>Chief Executives, General Managers and Legislators</t>
  </si>
  <si>
    <t>Farmers and Farm Managers</t>
  </si>
  <si>
    <t>Hospitality, Retail and Service Managers</t>
  </si>
  <si>
    <t>Specialist Managers</t>
  </si>
  <si>
    <t>Professionals</t>
  </si>
  <si>
    <t>Arts and Media Professionals</t>
  </si>
  <si>
    <t>Business, Human Resource and Marketing Professionals</t>
  </si>
  <si>
    <t>Design, Engineering, Science and Transport Professionals</t>
  </si>
  <si>
    <t>Education Professionals</t>
  </si>
  <si>
    <t>Health Professionals</t>
  </si>
  <si>
    <t>ICT Professionals</t>
  </si>
  <si>
    <t>Legal, Social and Welfare Professionals</t>
  </si>
  <si>
    <t>Sales Workers</t>
  </si>
  <si>
    <t>Sales Assistants and Salespersons</t>
  </si>
  <si>
    <t>Sales Representatives and Agents</t>
  </si>
  <si>
    <t>Sales Support Workers</t>
  </si>
  <si>
    <t>Technicians and Trades Workers</t>
  </si>
  <si>
    <t>Automotive and Engineering Trades Workers</t>
  </si>
  <si>
    <t>Construction Trades Workers</t>
  </si>
  <si>
    <t>Electrotechnology and Telecommunications Trades Workers</t>
  </si>
  <si>
    <t>Engineering, ICT and Science Technicians</t>
  </si>
  <si>
    <t>Food Trades Workers</t>
  </si>
  <si>
    <t>Other Technicians and Trades Workers</t>
  </si>
  <si>
    <t>Skilled Animal, Agricultural and Horticultural Workers</t>
  </si>
  <si>
    <t>Grand Total</t>
  </si>
  <si>
    <t>Clerical and Administrative Workers Total</t>
  </si>
  <si>
    <t>Community and Personal Service Workers Total</t>
  </si>
  <si>
    <t>Labourers Total</t>
  </si>
  <si>
    <t>Machinery Operators and Drivers Total</t>
  </si>
  <si>
    <t>Managers Total</t>
  </si>
  <si>
    <t>Professionals Total</t>
  </si>
  <si>
    <t>Sales Workers Total</t>
  </si>
  <si>
    <t>Technicians and Trades Workers Total</t>
  </si>
  <si>
    <t>ANZSCO Major group</t>
  </si>
  <si>
    <t>ANZSCO Sub- Major group</t>
  </si>
  <si>
    <t>Figure 7: First Nations occupational shares for Metropolitan and Regional and Remote Australia</t>
  </si>
  <si>
    <t>Employed in 2017</t>
  </si>
  <si>
    <t>Employed in May 2022</t>
  </si>
  <si>
    <t>Growth rate</t>
  </si>
  <si>
    <t>Employment difference</t>
  </si>
  <si>
    <t>Metro</t>
  </si>
  <si>
    <t>Figure 8: Fastest growing occupations for 15 to 34 year olds, between 2017 to May 2022 (graph below)</t>
  </si>
  <si>
    <t>Metropolitan</t>
  </si>
  <si>
    <t>Regional &amp; Remote</t>
  </si>
  <si>
    <t>Growth rate between 17-21</t>
  </si>
  <si>
    <t>Employed count in 2019/20 (who were still no STP in May 2022)</t>
  </si>
  <si>
    <t>Employed count in 2017</t>
  </si>
  <si>
    <t>Other Non-SPL</t>
  </si>
  <si>
    <t>Non-SPL</t>
  </si>
  <si>
    <t>Other SPL</t>
  </si>
  <si>
    <t>SPL occupation</t>
  </si>
  <si>
    <t>Regional</t>
  </si>
  <si>
    <t>Remote</t>
  </si>
  <si>
    <t>Figure 10: Employment Growth rates by region for Skills Priority List occupations, for First Nations and non-Indigenous people aged 15-34</t>
  </si>
  <si>
    <t xml:space="preserve">Figure 9: Fastest growing occupations by region, 35 to 64 year olds, between 2017 to May 2022 </t>
  </si>
  <si>
    <t>Region</t>
  </si>
  <si>
    <t>If a  Skills priority list (SPL) occupation in shortage</t>
  </si>
  <si>
    <t>Skilled Animal and Horticultural Workers</t>
  </si>
  <si>
    <t>Number of employed First Nations people</t>
  </si>
  <si>
    <t>Projected growth to '26</t>
  </si>
  <si>
    <t>Figure 11: Most common occupations of First Nations people and their projected growth rates to 2026</t>
  </si>
  <si>
    <t xml:space="preserve">Figure 12: Most recent occupation of First Nations and non-Indigenous people receiving working age income support payments at the 1 and 2-digit ANZSCO level </t>
  </si>
  <si>
    <t>Total</t>
  </si>
  <si>
    <t>Managers nfd</t>
  </si>
  <si>
    <t>25 to 34</t>
  </si>
  <si>
    <t>35 to 44</t>
  </si>
  <si>
    <t>45 to 65</t>
  </si>
  <si>
    <t>Figure 14: Highest level of educational attainment, by age and region, for First nations and non-Indigenous people</t>
  </si>
  <si>
    <t>Agriculture, Environmental And Related Studies</t>
  </si>
  <si>
    <t>Horticulture And Viticulture</t>
  </si>
  <si>
    <t>Environmental Studies</t>
  </si>
  <si>
    <t>Agriculture</t>
  </si>
  <si>
    <t>Fisheries Studies</t>
  </si>
  <si>
    <t>Other Agriculture, Environmental And Related Studies</t>
  </si>
  <si>
    <t>Forestry Studies</t>
  </si>
  <si>
    <t>Architecture And Building</t>
  </si>
  <si>
    <t>Building</t>
  </si>
  <si>
    <t>Other Architecture and Urban Environment</t>
  </si>
  <si>
    <t>Creative Arts</t>
  </si>
  <si>
    <t>Communication And Media Studies</t>
  </si>
  <si>
    <t>Visual Arts And Crafts</t>
  </si>
  <si>
    <t>Performing Arts</t>
  </si>
  <si>
    <t>Graphic And Design Studies</t>
  </si>
  <si>
    <t>Other Creative Arts</t>
  </si>
  <si>
    <t>Education</t>
  </si>
  <si>
    <t>Teacher Education</t>
  </si>
  <si>
    <t>Other Education</t>
  </si>
  <si>
    <t>Curriculum And Education Studies</t>
  </si>
  <si>
    <t>Engineering And Related Technologies</t>
  </si>
  <si>
    <t>Mechanical And Industrial Engineering And Technology</t>
  </si>
  <si>
    <t>Process And Resources Engineering</t>
  </si>
  <si>
    <t>Automotive Engineering And Technology</t>
  </si>
  <si>
    <t>Electrical And Electronic Engineering And Technology</t>
  </si>
  <si>
    <t>Civil Engineering</t>
  </si>
  <si>
    <t>Other Engineering And Related Technologies</t>
  </si>
  <si>
    <t>Manufacturing Engineering And Technology</t>
  </si>
  <si>
    <t>Maritime Engineering And Technology</t>
  </si>
  <si>
    <t>Aerospace Engineering And Technology</t>
  </si>
  <si>
    <t>Geomatic Engineering</t>
  </si>
  <si>
    <t>Food, Hospitality And Personal Services</t>
  </si>
  <si>
    <t>Food And Hospitality</t>
  </si>
  <si>
    <t>Personal Services</t>
  </si>
  <si>
    <t>Health</t>
  </si>
  <si>
    <t>Nursing</t>
  </si>
  <si>
    <t>Public Health</t>
  </si>
  <si>
    <t>Other Health</t>
  </si>
  <si>
    <t>Veterinary Studies</t>
  </si>
  <si>
    <t>Rehabilitation Therapies</t>
  </si>
  <si>
    <t>Dental Studies</t>
  </si>
  <si>
    <t>Medical Studies</t>
  </si>
  <si>
    <t>Complementary Therapies</t>
  </si>
  <si>
    <t>Pharmacy</t>
  </si>
  <si>
    <t>Radiography</t>
  </si>
  <si>
    <t>Optical Science</t>
  </si>
  <si>
    <t>Information Technology</t>
  </si>
  <si>
    <t>Information Systems</t>
  </si>
  <si>
    <t>Computer Science</t>
  </si>
  <si>
    <t>Other Information Technology</t>
  </si>
  <si>
    <t>Management And Commerce</t>
  </si>
  <si>
    <t>Business And Management</t>
  </si>
  <si>
    <t>Office Studies</t>
  </si>
  <si>
    <t>Sales And Marketing</t>
  </si>
  <si>
    <t>Other Management And Commerce</t>
  </si>
  <si>
    <t>Banking, Finance And Related Fields</t>
  </si>
  <si>
    <t>Accounting</t>
  </si>
  <si>
    <t>Tourism</t>
  </si>
  <si>
    <t>Mixed Field Programmes</t>
  </si>
  <si>
    <t>Natural And Physical Sciences</t>
  </si>
  <si>
    <t>Other Natural And Physical Sciences</t>
  </si>
  <si>
    <t>Biological Sciences</t>
  </si>
  <si>
    <t>Earth Sciences</t>
  </si>
  <si>
    <t>Mathematical Sciences</t>
  </si>
  <si>
    <t>Chemical Sciences</t>
  </si>
  <si>
    <t>Physics And Astronomy</t>
  </si>
  <si>
    <t>Society And Culture</t>
  </si>
  <si>
    <t>Human Welfare Studies And Services</t>
  </si>
  <si>
    <t>Sport And Recreation</t>
  </si>
  <si>
    <t>Other Society And Culture</t>
  </si>
  <si>
    <t>Justice And Law Enforcement</t>
  </si>
  <si>
    <t>Political Science And Policy Studies</t>
  </si>
  <si>
    <t>Studies In Human Society</t>
  </si>
  <si>
    <t>Law</t>
  </si>
  <si>
    <t>Behavioural Science</t>
  </si>
  <si>
    <t>Philosophy And Religious Studies</t>
  </si>
  <si>
    <t>Language And Literature</t>
  </si>
  <si>
    <t>Librarianship, Information Management And Curatorial Studies</t>
  </si>
  <si>
    <t>Economics And Econometrics</t>
  </si>
  <si>
    <t>Figure 15: Field of Education studied by First nations and non-Indigenous people</t>
  </si>
  <si>
    <t>Field of Education</t>
  </si>
  <si>
    <t>Vacancies</t>
  </si>
  <si>
    <t>Figure 16: Broad Field of Education attainment for First Nations and non-Indigenous people, compared to online job vacancies</t>
  </si>
  <si>
    <t>Bachelor Degree or above</t>
  </si>
  <si>
    <t>Diploma or Advanced Diploma</t>
  </si>
  <si>
    <t>Certificate III or IV</t>
  </si>
  <si>
    <t>Certificate II or below</t>
  </si>
  <si>
    <t>Highest level of education attained</t>
  </si>
  <si>
    <t xml:space="preserve">First Nations </t>
  </si>
  <si>
    <t>1-digit Field of Education</t>
  </si>
  <si>
    <t>Figure 17: Comparison of First Nations and non-Indigenous employment rate to Field of Education</t>
  </si>
  <si>
    <t>Figure 18: Comparison of First Nations and non-Indigenous employment to education skill utilisation by Field of Education</t>
  </si>
  <si>
    <t>Completion rate</t>
  </si>
  <si>
    <t>Non-trades</t>
  </si>
  <si>
    <t>Non-indigenous</t>
  </si>
  <si>
    <t>Trades</t>
  </si>
  <si>
    <t>Trades status of Apprenticeships</t>
  </si>
  <si>
    <t>Gender</t>
  </si>
  <si>
    <t>Figure 21: Proportion of Apprentices by Remoteness</t>
  </si>
  <si>
    <t xml:space="preserve">Non-Indigenous </t>
  </si>
  <si>
    <t>Year 12</t>
  </si>
  <si>
    <t>Year 11</t>
  </si>
  <si>
    <t>Year 10</t>
  </si>
  <si>
    <t>Year 9</t>
  </si>
  <si>
    <t>Year 8</t>
  </si>
  <si>
    <t>Figure 20:  Highest Level of Education among First Nations and non-Indigenous Apprentices</t>
  </si>
  <si>
    <t>Highest year of schooling</t>
  </si>
  <si>
    <t>Remoteness/Age</t>
  </si>
  <si>
    <t>Indigenous status</t>
  </si>
  <si>
    <t>ANZSCO Sub-major occupation group</t>
  </si>
  <si>
    <t>Total Commencements</t>
  </si>
  <si>
    <t>non-Indigenous</t>
  </si>
  <si>
    <t>Difference in Completion Rate (First Nations - Non-Indigenous)</t>
  </si>
  <si>
    <t xml:space="preserve"> Figure 13: Re-employment options for Sales Assistants (General) considering job similarity scores and future growth prospects</t>
  </si>
  <si>
    <t>ANZSCO occupation</t>
  </si>
  <si>
    <t>Projected occupation growth to '26</t>
  </si>
  <si>
    <t>Potential re-employment occupation (ANZSCO code)</t>
  </si>
  <si>
    <t>Potential re-employment occupation (ANZSCO name)</t>
  </si>
  <si>
    <t>Similarity score between occupations</t>
  </si>
  <si>
    <t>Abridged version</t>
  </si>
  <si>
    <t>Figure 23: Completions by Gender and Trades and non-Trade Occupations</t>
  </si>
  <si>
    <t>Figure 24:  Completions by Gender for First Nations and non-Indigenous Apprentices</t>
  </si>
  <si>
    <t>Figure 25: Differences in Completions for Male Apprentices, by  ANZSCO Sub-major occupation group</t>
  </si>
  <si>
    <t>Figure 25: Differences in Completions for Female Apprentices, by  ANZSCO Sub-major occupation group</t>
  </si>
  <si>
    <t xml:space="preserve">First Nations Workforce Analysis - Data Tables </t>
  </si>
  <si>
    <r>
      <t xml:space="preserve">The First Nations Workforce Analysis </t>
    </r>
    <r>
      <rPr>
        <sz val="10"/>
        <color rgb="FFFF0000"/>
        <rFont val="Arial"/>
        <family val="2"/>
      </rPr>
      <t>(link)</t>
    </r>
    <r>
      <rPr>
        <sz val="10"/>
        <color rgb="FF000000"/>
        <rFont val="Arial"/>
        <family val="2"/>
      </rPr>
      <t xml:space="preserve"> is the first report of its kind to use linked data sets from the Australian Taxation Office, the Department of Social Services, and the tertiary education sector, to provide a more timely and informative view of the workforce, including employment of First Nations’ people, as well as post-school education and training outcomes. Such data would usually only be available every five years in the Census.</t>
    </r>
  </si>
  <si>
    <t xml:space="preserve">Data Source </t>
  </si>
  <si>
    <t>Description</t>
  </si>
  <si>
    <t>Demographic Information</t>
  </si>
  <si>
    <t>MADIP Combined demographics table (2022) – Australian Bureau of Statistics (ABS)</t>
  </si>
  <si>
    <t>MADIP spine combined demographic information is updated periodically by the ABS from three core datasets: The Medicare Consumer Directory (MCD), DOMINO Centrelink Administrative Data, DSS and Personal Income Tax (PIT) – ATO.</t>
  </si>
  <si>
    <t>Criteria for determining First Nations and non-Indigenous people were derived from the EVER_INDIGENOUS_FLAG which captures whether a person has ever identified as being of Aboriginal or Torres Strait Islander descent across any one of these datasets. This is the basis for determining First Nations status across all other datasets.</t>
  </si>
  <si>
    <r>
      <t>Using this method, 617,482 First Nations people of</t>
    </r>
    <r>
      <rPr>
        <sz val="8"/>
        <color rgb="FF000000"/>
        <rFont val="Arial"/>
        <family val="2"/>
      </rPr>
      <t xml:space="preserve"> working age were identified. </t>
    </r>
  </si>
  <si>
    <t xml:space="preserve">Labour force </t>
  </si>
  <si>
    <t>DOMINO Centrelink Administrative Data (DOMINO CAD) - Department of Social Services (DSS)</t>
  </si>
  <si>
    <t>On-benefit status is defined as all income support recipients who were in receipt of one of six working age payments – JobSeeker (and former NewStart), Parenting Payment Single, Parenting Payment Partnered, Youth Allowance Other and the Disability Support Pension, on 07 May 2022.</t>
  </si>
  <si>
    <t>Using this method, we identified 98,005 First Nations people of working age receiving benefits.</t>
  </si>
  <si>
    <t>Some participants of these payments may have requirements to look for work or build their capacity to be able to look for work in future. However, a large proportion of Parenting Payment and Disability Support Pension recipients do not have requirements. Further people who do have requirements can meet them through a range of activities or may be exempt. All payment types also allow recipients to receive some income from work while remaining on payment.</t>
  </si>
  <si>
    <t xml:space="preserve">For these reasons our rules for inclusion are broader than official definitions of unemployment such as those used by the ABS. </t>
  </si>
  <si>
    <t xml:space="preserve">It is worth noting the link between the official definition of unemployment and the income support recipient caseload became less clear over COVID, with the total number of people in receipt of benefit increasing dramatically and remaining elevated. While at the same time the unemployment rate and number of people looking and able to take up work had decreased. </t>
  </si>
  <si>
    <t>For more information on conceptual differences between the two concepts see the ABS Labour Force Explained link</t>
  </si>
  <si>
    <t>Single Touch Payroll (STP)</t>
  </si>
  <si>
    <t xml:space="preserve">Data on employed people were compiled from the Single Touch Payroll dataset. STP is used by employers to report employee’s payroll information. We considered all people with an active employee-employer connection i.e., between an individual and a business as at the week ending 07 May 2022 as employed. </t>
  </si>
  <si>
    <t>About 10.6 of the presently estimated 13 million employed people in Australia are covered by STP. STP excludes all self-employed people including owner-managers of businesses that might have other employees, sole-traders, independent contractors etc.</t>
  </si>
  <si>
    <t>Using this method, we were able to identify 263,000 First Nations people who were employed at the snapshot date.</t>
  </si>
  <si>
    <t>Personal Income Tax (PIT), Australian Taxation Office (ATO)</t>
  </si>
  <si>
    <t>Details on occupation are primarily derived from the Individual Tax Return (ITR) dataset compiled as part of the PIT data collection and are joined to our employed and on-benefit populations, this is a self-reported measure of occupation provided annually by all those who earned combined wage income over the $18,000 tax-free threshold. If a person had not submitted a tax return in the most recent financial year of available data (2019-20), tax return data from preceding years was used to supplement the analysis.</t>
  </si>
  <si>
    <t>Using this approach, about 80% of employed First Nation’s people and 48% of those receiving unemployment related benefits had a valid reported current or past occupation. For non‑Indigenous people the percentages were 85% and 55% respectively.</t>
  </si>
  <si>
    <t>Census (2021)</t>
  </si>
  <si>
    <t>Detailed occupational data was accessed through ABS Tablebuilder from the 2021 Census, and was used to draw comparisons with our administrative data results where possible.</t>
  </si>
  <si>
    <r>
      <t xml:space="preserve">For results relating to Figure 6 of the report - </t>
    </r>
    <r>
      <rPr>
        <i/>
        <sz val="8"/>
        <color theme="1"/>
        <rFont val="Arial"/>
        <family val="2"/>
      </rPr>
      <t>Cumulative employment shares for the 30 highest First Nations employing occupations</t>
    </r>
    <r>
      <rPr>
        <sz val="8"/>
        <color theme="1"/>
        <rFont val="Arial"/>
        <family val="2"/>
      </rPr>
      <t xml:space="preserve">, Census 2021 comparison figures were derived by cross tabbing the OCCP and INGP variables in ABS Tablebuilder. </t>
    </r>
  </si>
  <si>
    <t xml:space="preserve">OCCP is mainly coded based on the write-in responses to questions asking for the person’s occupation title and main tasks performed. </t>
  </si>
  <si>
    <t xml:space="preserve">INGP asks about a respondent’s Indigenous status, to match as closely as possible to our derived First Nations administrative data flag, we combined all respondents who identified themselves as either Aboriginal, Torres Strait Islander, or both. </t>
  </si>
  <si>
    <t>The Census was conducted on 10 August 2021. The different time periods, coverage of the data sets and minor differences in coding methods contribute to the differences in results to those in Skills Tracker administrative data.</t>
  </si>
  <si>
    <t xml:space="preserve">First Nations Educational profile </t>
  </si>
  <si>
    <t>Combined Demographics (2021)</t>
  </si>
  <si>
    <t>Demographic information derived from ATO Client Register, Census, Death Registrations, DOMINO Centrelink Administrative Data, Medicare Consumer Directory. This is used as the base file for defining First Nations and non-Indigenous populations.</t>
  </si>
  <si>
    <t>Used to identify whether a person has ever identified as an Aboriginal or Torres Strait Islander as a marker of First Nations profile.  Other demographic characteristics are used to restrict the population to working age group (15-65), not deceased, and with a valid home address in Australia in 2021.</t>
  </si>
  <si>
    <t>Census (2016)</t>
  </si>
  <si>
    <t>Used as the primary source of information for non-school qualification field of study at the two-digit level (QALFP) and non-school qualification level of education at the one-digit level (QALLP). The analysis excludes individuals where their certificate level is not further defined, inadequately described or not stated in Census and where they are not present in HEIMS or TVA data files.</t>
  </si>
  <si>
    <t>Total VET Activity (2015-2020)</t>
  </si>
  <si>
    <t xml:space="preserve">Used as a supplementary source of information using ‘program completions’ files for level and field of education, mapped to Census definitions of level and field of education. </t>
  </si>
  <si>
    <t>Higher Education (HEIMS) (2005-2020)</t>
  </si>
  <si>
    <t xml:space="preserve">Used as a supplementary source of information using ‘course completions’ files for level and field of education, mapped to Census level and field of education definitions. </t>
  </si>
  <si>
    <t>Employment and on benefits status</t>
  </si>
  <si>
    <t>Single Touch Payroll (May 2022) and DOMINO (May 2022)</t>
  </si>
  <si>
    <t xml:space="preserve">Used to calculate employment/on-benefit status by field of education. Where a Single Touch Payroll record exists in the reference week in May 2022 this is an indicator of a person in current employment. </t>
  </si>
  <si>
    <t xml:space="preserve">Where a person is in receipt of JobSeeker Payment, Youth Allowance, Disability Support Pension, Parenting Payment or Newstart Allowance in the reference period this is indicative of on benefits status where a single to touch payroll doesn’t exist in the reference period. Note that while Newstart Allowance was replaced by JobSeeker Payment in March 2020, DOMINO data as at March 2022 listed some people as in receipt of this benefit. They were not excluded from our sample. </t>
  </si>
  <si>
    <t>Personal Income Tax (PIT) (2011-12 to 2018-19)</t>
  </si>
  <si>
    <t xml:space="preserve">Personal Income Tax records are used to derive the latest available occupation declared in their annual tax returns to measure relevance of field of education to their main occupation of employment (at the ANZSCO Minor group (3-digit) level). </t>
  </si>
  <si>
    <t>JEDI Occupation to Field of Education concordance</t>
  </si>
  <si>
    <t>Used to concord vacancies advertised in terms of occupations to field of education, and to measure relevance of an individuals field of education to the person’s stated occupation in their income tax record at the ANZSCO Minor Group (3-digit) to Field of Education (1-digit) level.</t>
  </si>
  <si>
    <t>Apprenticeships</t>
  </si>
  <si>
    <t>Australian Apprenticeship Incentive Program (2013-2019 sample)</t>
  </si>
  <si>
    <t>Data is compiled from the AAIP datasets, the sample referred to in this study (2013-2019) considers all apprentices and trainees who had a contract commence in the calendar year of 2013, whose contracts had not been rejected, and whose demographic information (Indigenous status and age, specifically), could be reconciled with information from the MADIP Combined Demographics file. All other variables considered in the study are present in one of the AAIP datasets. Apprenticeships are administered differently by each state, so the duration and qualification associated with an apprenticeship can vary. The AAIP dataset contains information on apprenticeships for Certificates I, II, III, and IV, as well as Advanced Diplomas with the institution-prescribed duration of the apprenticeships varying from 6 to 48 months.</t>
  </si>
  <si>
    <t>Estimates and Projections, Aboriginal and Torres Strait Islander Australians</t>
  </si>
  <si>
    <t>Estimates and projections of the Aboriginal and Torres Strait Islander population for 2006 to 2031. Includes projections by sex and age groups.</t>
  </si>
  <si>
    <t>NCVER - Indigenous VET Participation, completion and outcomes: change over the past decade</t>
  </si>
  <si>
    <t>This research report examines how Indigenous participation in VET and outcomes have changed over the last decade.</t>
  </si>
  <si>
    <t>NCVER - Completion and Attrition rates for Apprentices and Trainees 2020</t>
  </si>
  <si>
    <t>This publication presents completion and attrition rates for apprentices and trainees using three different methodologies:</t>
  </si>
  <si>
    <r>
      <t>·</t>
    </r>
    <r>
      <rPr>
        <sz val="7"/>
        <color theme="1"/>
        <rFont val="Times New Roman"/>
        <family val="1"/>
      </rPr>
      <t xml:space="preserve">          </t>
    </r>
    <r>
      <rPr>
        <sz val="8"/>
        <color theme="1"/>
        <rFont val="Arial"/>
        <family val="2"/>
      </rPr>
      <t>contract completion and attrition rates: based on the outcomes of contracts of training</t>
    </r>
  </si>
  <si>
    <r>
      <t>·</t>
    </r>
    <r>
      <rPr>
        <sz val="7"/>
        <color theme="1"/>
        <rFont val="Times New Roman"/>
        <family val="1"/>
      </rPr>
      <t xml:space="preserve">          </t>
    </r>
    <r>
      <rPr>
        <sz val="8"/>
        <color theme="1"/>
        <rFont val="Arial"/>
        <family val="2"/>
      </rPr>
      <t>individual completion rates: based on contract completion rates and adjusted for recommencement factor</t>
    </r>
  </si>
  <si>
    <r>
      <t>·</t>
    </r>
    <r>
      <rPr>
        <sz val="7"/>
        <color theme="1"/>
        <rFont val="Times New Roman"/>
        <family val="1"/>
      </rPr>
      <t xml:space="preserve">          </t>
    </r>
    <r>
      <rPr>
        <sz val="8"/>
        <color theme="1"/>
        <rFont val="Arial"/>
        <family val="2"/>
      </rPr>
      <t>projected contract completion and attrition rates for the latest commencing apprentice and trainee cohorts: based on a 'life tables' methodology.</t>
    </r>
  </si>
  <si>
    <t>Appendix 1: Data Methodology</t>
  </si>
  <si>
    <r>
      <t xml:space="preserve">This document contains detailed data tables that were collected for the report on employment and education outcomes for First Nations people. For further information on definitions used in the report and this workbook, please refer to </t>
    </r>
    <r>
      <rPr>
        <b/>
        <sz val="10"/>
        <color rgb="FF000000"/>
        <rFont val="Arial"/>
        <family val="2"/>
      </rPr>
      <t xml:space="preserve">Appendix 1: Data Methodology </t>
    </r>
    <r>
      <rPr>
        <sz val="10"/>
        <color rgb="FF000000"/>
        <rFont val="Arial"/>
        <family val="2"/>
      </rPr>
      <t>below.</t>
    </r>
  </si>
  <si>
    <t xml:space="preserve">Figure 19: Comparison of First Nations and non-Indigenous level of education for those who had studied IT </t>
  </si>
  <si>
    <t xml:space="preserve">Total </t>
  </si>
  <si>
    <t>Percentage</t>
  </si>
  <si>
    <t>Commencements by Occupation for First Nations and non-Indigenous people</t>
  </si>
  <si>
    <t xml:space="preserve">First Nations Workforce Analysis - Pivot Tables </t>
  </si>
  <si>
    <t>First Nations/Non-Indigenous Labour force  pivot data table (as measured by DOMINO income support records and Single Touch Payroll (STP) data)</t>
  </si>
  <si>
    <t>count</t>
  </si>
  <si>
    <t>Remotness indicator (ARIA)</t>
  </si>
  <si>
    <t>Employment status</t>
  </si>
  <si>
    <t>15 to 24</t>
  </si>
  <si>
    <t>employed</t>
  </si>
  <si>
    <t>unemployed</t>
  </si>
  <si>
    <t>35 to 64</t>
  </si>
  <si>
    <t>Area unknown</t>
  </si>
  <si>
    <t>Other gender</t>
  </si>
  <si>
    <t>First Nations/Non-Indigenous labour force profile pivot table data (based on DOMINO income support, ATO personal income tax records, Single Touch Payroll. Data is current as at 22/05/2022)</t>
  </si>
  <si>
    <t>Count</t>
  </si>
  <si>
    <t>ANZSCO unit code</t>
  </si>
  <si>
    <t>ANZSCO unit group</t>
  </si>
  <si>
    <t>Occupational group</t>
  </si>
  <si>
    <t>ANZSCO Sub-Major group</t>
  </si>
  <si>
    <t>Age Group</t>
  </si>
  <si>
    <t>No valid occupation details</t>
  </si>
  <si>
    <t>15 to 34</t>
  </si>
  <si>
    <t>No previously reported employment history</t>
  </si>
  <si>
    <t>No previous employment history</t>
  </si>
  <si>
    <t>null</t>
  </si>
  <si>
    <t>No reported occupation</t>
  </si>
  <si>
    <t>First Nations employment index by ANZSIC industry-subdivision data</t>
  </si>
  <si>
    <t>Number of First Nations people employed in industry</t>
  </si>
  <si>
    <t>ANZSIC industry- subdivision</t>
  </si>
  <si>
    <t xml:space="preserve">Index (base week is the 2020-02-27) </t>
  </si>
  <si>
    <t>2020-02-27</t>
  </si>
  <si>
    <t>2020-03-05</t>
  </si>
  <si>
    <t>2020-03-12</t>
  </si>
  <si>
    <t>2020-03-19</t>
  </si>
  <si>
    <t>2020-03-26</t>
  </si>
  <si>
    <t>2020-04-02</t>
  </si>
  <si>
    <t>2020-04-09</t>
  </si>
  <si>
    <t>2020-04-16</t>
  </si>
  <si>
    <t>2020-04-23</t>
  </si>
  <si>
    <t>2020-04-30</t>
  </si>
  <si>
    <t>2020-05-07</t>
  </si>
  <si>
    <t>2020-05-14</t>
  </si>
  <si>
    <t>2020-05-21</t>
  </si>
  <si>
    <t>2020-05-28</t>
  </si>
  <si>
    <t>2020-06-04</t>
  </si>
  <si>
    <t>2020-06-11</t>
  </si>
  <si>
    <t>2020-06-18</t>
  </si>
  <si>
    <t>2020-06-25</t>
  </si>
  <si>
    <t>2020-07-02</t>
  </si>
  <si>
    <t>2020-07-09</t>
  </si>
  <si>
    <t>2020-07-16</t>
  </si>
  <si>
    <t>2020-07-23</t>
  </si>
  <si>
    <t>Employment index (base week is the 2020-02-27</t>
  </si>
  <si>
    <t>Column Labels</t>
  </si>
  <si>
    <t>2020-07-30</t>
  </si>
  <si>
    <t>Building Construction</t>
  </si>
  <si>
    <t>Defence</t>
  </si>
  <si>
    <t>Grocery, Liquor and Tobacco Product Wholesaling</t>
  </si>
  <si>
    <t>Hospitals</t>
  </si>
  <si>
    <t>Rail Transport</t>
  </si>
  <si>
    <t>Rental and Hiring Services (except Real Estate)</t>
  </si>
  <si>
    <t>Repair and Maintenance</t>
  </si>
  <si>
    <t>2020-08-06</t>
  </si>
  <si>
    <t>2020-08-13</t>
  </si>
  <si>
    <t>2020-08-20</t>
  </si>
  <si>
    <t>2020-08-27</t>
  </si>
  <si>
    <t>2020-09-03</t>
  </si>
  <si>
    <t>2020-09-10</t>
  </si>
  <si>
    <t>2020-09-17</t>
  </si>
  <si>
    <t>2020-09-24</t>
  </si>
  <si>
    <t>2020-10-01</t>
  </si>
  <si>
    <t>2020-10-08</t>
  </si>
  <si>
    <t>2020-10-15</t>
  </si>
  <si>
    <t>2020-10-22</t>
  </si>
  <si>
    <t>2020-10-29</t>
  </si>
  <si>
    <t>2020-11-05</t>
  </si>
  <si>
    <t>2020-11-12</t>
  </si>
  <si>
    <t>2020-11-19</t>
  </si>
  <si>
    <t>2020-11-26</t>
  </si>
  <si>
    <t>2020-12-03</t>
  </si>
  <si>
    <t>2020-12-10</t>
  </si>
  <si>
    <t>2020-12-17</t>
  </si>
  <si>
    <t>2020-12-24</t>
  </si>
  <si>
    <t>2020-12-31</t>
  </si>
  <si>
    <t>2021-01-07</t>
  </si>
  <si>
    <t>2021-01-14</t>
  </si>
  <si>
    <t>2021-01-21</t>
  </si>
  <si>
    <t>2021-01-28</t>
  </si>
  <si>
    <t>2021-02-04</t>
  </si>
  <si>
    <t>2021-02-11</t>
  </si>
  <si>
    <t>2021-02-18</t>
  </si>
  <si>
    <t>2021-02-25</t>
  </si>
  <si>
    <t>2021-03-04</t>
  </si>
  <si>
    <t>2021-03-11</t>
  </si>
  <si>
    <t>2021-03-18</t>
  </si>
  <si>
    <t>2021-03-25</t>
  </si>
  <si>
    <t>2021-04-01</t>
  </si>
  <si>
    <t>2021-04-08</t>
  </si>
  <si>
    <t>2021-04-15</t>
  </si>
  <si>
    <t>2021-04-22</t>
  </si>
  <si>
    <t>2021-04-29</t>
  </si>
  <si>
    <t>2021-05-06</t>
  </si>
  <si>
    <t>2021-05-13</t>
  </si>
  <si>
    <t>2021-05-20</t>
  </si>
  <si>
    <t>2021-05-27</t>
  </si>
  <si>
    <t>2021-06-03</t>
  </si>
  <si>
    <t>2021-06-10</t>
  </si>
  <si>
    <t>2021-06-17</t>
  </si>
  <si>
    <t>2021-06-24</t>
  </si>
  <si>
    <t>2021-07-01</t>
  </si>
  <si>
    <t>2021-07-08</t>
  </si>
  <si>
    <t>2021-07-15</t>
  </si>
  <si>
    <t>2021-07-22</t>
  </si>
  <si>
    <t>2021-07-29</t>
  </si>
  <si>
    <t>2021-08-05</t>
  </si>
  <si>
    <t>2021-08-12</t>
  </si>
  <si>
    <t>2021-08-19</t>
  </si>
  <si>
    <t>2021-08-26</t>
  </si>
  <si>
    <t>2021-09-02</t>
  </si>
  <si>
    <t>2021-09-09</t>
  </si>
  <si>
    <t>2021-09-16</t>
  </si>
  <si>
    <t>2021-09-23</t>
  </si>
  <si>
    <t>2021-09-30</t>
  </si>
  <si>
    <t>2021-10-07</t>
  </si>
  <si>
    <t>2021-10-14</t>
  </si>
  <si>
    <t>2021-10-21</t>
  </si>
  <si>
    <t>2021-10-28</t>
  </si>
  <si>
    <t>2021-11-04</t>
  </si>
  <si>
    <t>2021-11-11</t>
  </si>
  <si>
    <t>2021-11-18</t>
  </si>
  <si>
    <t>2021-11-25</t>
  </si>
  <si>
    <t>2021-12-02</t>
  </si>
  <si>
    <t>2021-12-09</t>
  </si>
  <si>
    <t>2021-12-16</t>
  </si>
  <si>
    <t>2021-12-23</t>
  </si>
  <si>
    <t>2021-12-30</t>
  </si>
  <si>
    <t>2022-01-06</t>
  </si>
  <si>
    <t>2022-01-13</t>
  </si>
  <si>
    <t>2022-01-20</t>
  </si>
  <si>
    <t>2022-01-27</t>
  </si>
  <si>
    <t>2022-02-03</t>
  </si>
  <si>
    <t>2022-02-10</t>
  </si>
  <si>
    <t>2022-02-17</t>
  </si>
  <si>
    <t>2022-02-24</t>
  </si>
  <si>
    <t>2022-03-03</t>
  </si>
  <si>
    <t>2022-03-10</t>
  </si>
  <si>
    <t>2022-03-17</t>
  </si>
  <si>
    <t>2022-03-24</t>
  </si>
  <si>
    <t>2022-03-31</t>
  </si>
  <si>
    <t>2022-04-07</t>
  </si>
  <si>
    <t>2022-04-14</t>
  </si>
  <si>
    <t>2022-04-21</t>
  </si>
  <si>
    <t>2022-04-28</t>
  </si>
  <si>
    <t>2022-05-05</t>
  </si>
  <si>
    <t>Agriculture, Forestry and Fishing Support Services</t>
  </si>
  <si>
    <t>Coal Mining</t>
  </si>
  <si>
    <t>Metal Ore Mining</t>
  </si>
  <si>
    <t>Exploration and Other Mining Support Services</t>
  </si>
  <si>
    <t>Food Product Manufacturing</t>
  </si>
  <si>
    <t>Wood Product Manufacturing</t>
  </si>
  <si>
    <t>Non-Metallic Mineral Product Manufacturing</t>
  </si>
  <si>
    <t>Fabricated Metal Product Manufacturing</t>
  </si>
  <si>
    <t>Transport Equipment Manufacturing</t>
  </si>
  <si>
    <t>Machinery and Equipment Manufacturing</t>
  </si>
  <si>
    <t>Waste Collection, Treatment and Disposal Services</t>
  </si>
  <si>
    <t>Heavy and Civil Engineering Construction</t>
  </si>
  <si>
    <t>Basic Material Wholesaling</t>
  </si>
  <si>
    <t>Machinery and Equipment Wholesaling</t>
  </si>
  <si>
    <t>Other Goods Wholesaling</t>
  </si>
  <si>
    <t>Motor Vehicle and Motor Vehicle Parts Retailing</t>
  </si>
  <si>
    <t>Fuel Retailing</t>
  </si>
  <si>
    <t>Food Retailing</t>
  </si>
  <si>
    <t>Accommodation</t>
  </si>
  <si>
    <t>Road Transport</t>
  </si>
  <si>
    <t>Postal and Courier Pick-Up and Delivery Services</t>
  </si>
  <si>
    <t>Transport Support Services</t>
  </si>
  <si>
    <t>Finance</t>
  </si>
  <si>
    <t>Auxiliary Finance and Insurance Services</t>
  </si>
  <si>
    <t>Property Operators and Real Estate Services</t>
  </si>
  <si>
    <t>Computer System Design and Related Services</t>
  </si>
  <si>
    <t>Building Cleaning, Pest Control and Other Support Services</t>
  </si>
  <si>
    <t>Public Order, Safety and Regulatory Services</t>
  </si>
  <si>
    <t>Preschool and School Education</t>
  </si>
  <si>
    <t>Tertiary Education</t>
  </si>
  <si>
    <t>Adult, Community and Other Education</t>
  </si>
  <si>
    <t>Medical and Other Health Care Services</t>
  </si>
  <si>
    <t>Residential Care Services</t>
  </si>
  <si>
    <t>Sports and Recreation Activities</t>
  </si>
  <si>
    <t>Other Store-Based Retailing</t>
  </si>
  <si>
    <t>Professional, Scientific and Technical Services (Except Computer System Design and Related Services)</t>
  </si>
  <si>
    <t>Administrative Services</t>
  </si>
  <si>
    <t>Social Assistance Services</t>
  </si>
  <si>
    <t>Personal and Other Services</t>
  </si>
  <si>
    <t>Apprenticeship and Traineeship Commencements and Completions by Occupation for First Nations and non-Indigenous people</t>
  </si>
  <si>
    <t>Total completions</t>
  </si>
  <si>
    <r>
      <t>The First Nations Workforce Analysis</t>
    </r>
    <r>
      <rPr>
        <sz val="10"/>
        <color theme="1" tint="4.9989318521683403E-2"/>
        <rFont val="Arial"/>
        <family val="2"/>
      </rPr>
      <t xml:space="preserve"> (https://www.jobsandskills.gov.au/work/first-nations-people-workforce-analysis)</t>
    </r>
    <r>
      <rPr>
        <sz val="10"/>
        <color rgb="FF000000"/>
        <rFont val="Arial"/>
        <family val="2"/>
      </rPr>
      <t xml:space="preserve"> is the first report of its kind to use linked data sets from the Australian Taxation Office, the Department of Social Services, and the tertiary education sector, to provide a more timely and informative view of the workforce, including employment of First Nations’ people, as well as post-school education and training outcomes. Such data would usually only be available every five years in the Census.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</si>
</sst>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 #,##0_-;_-* &quot;-&quot;??_-;_-@_-"/>
    <numFmt numFmtId="166" formatCode="0.0"/>
    <numFmt numFmtId="167" formatCode="0.000"/>
  </numFmts>
  <fonts count="5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sz val="12"/>
      <color theme="1"/>
      <name val="Calibri"/>
      <family val="2"/>
      <scheme val="minor"/>
    </font>
    <font>
      <sz val="11"/>
      <color rgb="FF262626"/>
      <name val="Calibri"/>
      <family val="2"/>
      <scheme val="minor"/>
    </font>
    <font>
      <sz val="12"/>
      <color rgb="FF262626"/>
      <name val="Calibri"/>
      <family val="2"/>
      <scheme val="minor"/>
    </font>
    <font>
      <sz val="12"/>
      <color rgb="FF262626"/>
      <name val="Arial"/>
      <family val="2"/>
    </font>
    <font>
      <b/>
      <sz val="26"/>
      <color rgb="FF441170"/>
      <name val="Arial"/>
      <family val="2"/>
    </font>
    <font>
      <sz val="10"/>
      <color rgb="FF000000"/>
      <name val="Arial"/>
      <family val="2"/>
    </font>
    <font>
      <sz val="10"/>
      <color rgb="FFFF0000"/>
      <name val="Arial"/>
      <family val="2"/>
    </font>
    <font>
      <b/>
      <sz val="11"/>
      <color theme="1"/>
      <name val="Arial"/>
      <family val="2"/>
    </font>
    <font>
      <b/>
      <sz val="10"/>
      <color rgb="FFFFFFFF"/>
      <name val="Arial"/>
      <family val="2"/>
    </font>
    <font>
      <sz val="8"/>
      <color theme="1"/>
      <name val="Arial"/>
      <family val="2"/>
    </font>
    <font>
      <sz val="8"/>
      <color rgb="FF000000"/>
      <name val="Arial"/>
      <family val="2"/>
    </font>
    <font>
      <i/>
      <sz val="8"/>
      <color theme="1"/>
      <name val="Arial"/>
      <family val="2"/>
    </font>
    <font>
      <sz val="8"/>
      <color theme="1"/>
      <name val="Symbol"/>
      <family val="1"/>
      <charset val="2"/>
    </font>
    <font>
      <sz val="7"/>
      <color theme="1"/>
      <name val="Times New Roman"/>
      <family val="1"/>
    </font>
    <font>
      <u/>
      <sz val="11"/>
      <color theme="10"/>
      <name val="Calibri"/>
      <family val="2"/>
      <scheme val="minor"/>
    </font>
    <font>
      <sz val="16"/>
      <color rgb="FF2C054E"/>
      <name val="Arial"/>
      <family val="2"/>
    </font>
    <font>
      <b/>
      <sz val="10"/>
      <color rgb="FF000000"/>
      <name val="Arial"/>
      <family val="2"/>
    </font>
    <font>
      <b/>
      <sz val="11"/>
      <color theme="1"/>
      <name val="Calibri Light"/>
      <family val="2"/>
      <scheme val="major"/>
    </font>
    <font>
      <sz val="11"/>
      <color theme="1"/>
      <name val="Calibri Light"/>
      <family val="2"/>
      <scheme val="major"/>
    </font>
    <font>
      <b/>
      <sz val="14"/>
      <color theme="1"/>
      <name val="Arial"/>
      <family val="2"/>
    </font>
    <font>
      <sz val="11"/>
      <color theme="1"/>
      <name val="Arial"/>
      <family val="2"/>
    </font>
    <font>
      <sz val="9"/>
      <color indexed="81"/>
      <name val="Tahoma"/>
      <family val="2"/>
    </font>
    <font>
      <sz val="10"/>
      <color theme="1" tint="4.9989318521683403E-2"/>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theme="3" tint="0.79998168889431442"/>
        <bgColor indexed="64"/>
      </patternFill>
    </fill>
    <fill>
      <patternFill patternType="solid">
        <fgColor theme="0"/>
        <bgColor theme="4" tint="0.79998168889431442"/>
      </patternFill>
    </fill>
    <fill>
      <patternFill patternType="solid">
        <fgColor rgb="FF441170"/>
        <bgColor indexed="64"/>
      </patternFill>
    </fill>
  </fills>
  <borders count="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6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6" fillId="0" borderId="0"/>
    <xf numFmtId="0" fontId="27" fillId="0" borderId="0"/>
    <xf numFmtId="0" fontId="24" fillId="40" borderId="0"/>
    <xf numFmtId="0" fontId="21" fillId="38" borderId="0"/>
    <xf numFmtId="0" fontId="29" fillId="41" borderId="0"/>
    <xf numFmtId="0" fontId="30" fillId="41" borderId="24"/>
    <xf numFmtId="0" fontId="19" fillId="0" borderId="0"/>
    <xf numFmtId="0" fontId="20" fillId="35" borderId="0"/>
    <xf numFmtId="0" fontId="20" fillId="36" borderId="0"/>
    <xf numFmtId="0" fontId="19" fillId="37" borderId="0"/>
    <xf numFmtId="0" fontId="22" fillId="39" borderId="0"/>
    <xf numFmtId="0" fontId="23" fillId="0" borderId="0"/>
    <xf numFmtId="0" fontId="25" fillId="0" borderId="0"/>
    <xf numFmtId="0" fontId="28" fillId="0" borderId="0"/>
    <xf numFmtId="0" fontId="31" fillId="0" borderId="0"/>
    <xf numFmtId="0" fontId="18" fillId="0" borderId="0"/>
    <xf numFmtId="0" fontId="18" fillId="0" borderId="0"/>
    <xf numFmtId="0" fontId="21" fillId="0" borderId="0"/>
    <xf numFmtId="43" fontId="1" fillId="0" borderId="0" applyFont="0" applyFill="0" applyBorder="0" applyAlignment="0" applyProtection="0"/>
    <xf numFmtId="0" fontId="46" fillId="0" borderId="0" applyNumberFormat="0" applyFill="0" applyBorder="0" applyAlignment="0" applyProtection="0"/>
  </cellStyleXfs>
  <cellXfs count="271">
    <xf numFmtId="0" fontId="0" fillId="0" borderId="0" xfId="0"/>
    <xf numFmtId="0" fontId="0" fillId="0" borderId="11" xfId="0" applyBorder="1"/>
    <xf numFmtId="0" fontId="0" fillId="0" borderId="14" xfId="0" applyBorder="1"/>
    <xf numFmtId="0" fontId="0" fillId="0" borderId="16" xfId="0" applyBorder="1"/>
    <xf numFmtId="165" fontId="0" fillId="0" borderId="10" xfId="1" applyNumberFormat="1" applyFont="1" applyBorder="1" applyAlignment="1">
      <alignment horizontal="center" vertical="center"/>
    </xf>
    <xf numFmtId="165" fontId="0" fillId="0" borderId="17" xfId="1" applyNumberFormat="1" applyFont="1" applyBorder="1" applyAlignment="1">
      <alignment horizontal="center" vertical="center"/>
    </xf>
    <xf numFmtId="9" fontId="0" fillId="0" borderId="10" xfId="2" applyFont="1" applyBorder="1" applyAlignment="1">
      <alignment horizontal="center"/>
    </xf>
    <xf numFmtId="9" fontId="0" fillId="0" borderId="15" xfId="2" applyFont="1" applyBorder="1" applyAlignment="1">
      <alignment horizontal="center"/>
    </xf>
    <xf numFmtId="0" fontId="0" fillId="0" borderId="15" xfId="0" applyBorder="1"/>
    <xf numFmtId="0" fontId="0" fillId="0" borderId="17" xfId="0" applyBorder="1"/>
    <xf numFmtId="0" fontId="0" fillId="0" borderId="10" xfId="0" applyBorder="1" applyAlignment="1">
      <alignment horizontal="center"/>
    </xf>
    <xf numFmtId="0" fontId="0" fillId="0" borderId="0" xfId="0" applyAlignment="1">
      <alignment wrapText="1"/>
    </xf>
    <xf numFmtId="0" fontId="0" fillId="0" borderId="14" xfId="0" applyBorder="1" applyAlignment="1">
      <alignment horizontal="center"/>
    </xf>
    <xf numFmtId="0" fontId="0" fillId="0" borderId="16" xfId="0" applyBorder="1" applyAlignment="1">
      <alignment horizontal="center"/>
    </xf>
    <xf numFmtId="0" fontId="0" fillId="34" borderId="10" xfId="0" applyFill="1" applyBorder="1" applyAlignment="1">
      <alignment horizontal="center"/>
    </xf>
    <xf numFmtId="0" fontId="0" fillId="0" borderId="10" xfId="0" applyBorder="1" applyAlignment="1">
      <alignment horizontal="left" indent="1"/>
    </xf>
    <xf numFmtId="9" fontId="0" fillId="0" borderId="10" xfId="0" applyNumberFormat="1" applyBorder="1"/>
    <xf numFmtId="166" fontId="0" fillId="0" borderId="0" xfId="0" applyNumberFormat="1" applyAlignment="1">
      <alignment horizontal="center"/>
    </xf>
    <xf numFmtId="165" fontId="0" fillId="0" borderId="10" xfId="1" applyNumberFormat="1" applyFont="1" applyBorder="1" applyAlignment="1"/>
    <xf numFmtId="0" fontId="0" fillId="0" borderId="10" xfId="0" applyBorder="1"/>
    <xf numFmtId="0" fontId="0" fillId="34" borderId="0" xfId="0" applyFill="1" applyAlignment="1">
      <alignment horizontal="center" wrapText="1"/>
    </xf>
    <xf numFmtId="0" fontId="0" fillId="34" borderId="0" xfId="0" applyFill="1"/>
    <xf numFmtId="165" fontId="0" fillId="0" borderId="10" xfId="1" applyNumberFormat="1" applyFont="1" applyBorder="1" applyAlignment="1">
      <alignment horizontal="center"/>
    </xf>
    <xf numFmtId="10" fontId="0" fillId="0" borderId="10" xfId="2" applyNumberFormat="1" applyFont="1" applyBorder="1" applyAlignment="1">
      <alignment horizontal="center"/>
    </xf>
    <xf numFmtId="165" fontId="0" fillId="0" borderId="19" xfId="1" applyNumberFormat="1" applyFont="1" applyBorder="1" applyAlignment="1">
      <alignment horizontal="center"/>
    </xf>
    <xf numFmtId="164" fontId="0" fillId="0" borderId="10" xfId="0" applyNumberFormat="1" applyBorder="1" applyAlignment="1">
      <alignment horizontal="center"/>
    </xf>
    <xf numFmtId="0" fontId="0" fillId="0" borderId="16" xfId="0" applyBorder="1" applyAlignment="1">
      <alignment horizontal="left" indent="1"/>
    </xf>
    <xf numFmtId="1" fontId="0" fillId="0" borderId="17" xfId="0" applyNumberFormat="1" applyBorder="1"/>
    <xf numFmtId="0" fontId="0" fillId="0" borderId="12" xfId="0" applyBorder="1"/>
    <xf numFmtId="0" fontId="0" fillId="0" borderId="13" xfId="0" applyBorder="1"/>
    <xf numFmtId="0" fontId="0" fillId="0" borderId="43" xfId="0" applyBorder="1"/>
    <xf numFmtId="0" fontId="0" fillId="0" borderId="14" xfId="0" applyBorder="1" applyAlignment="1">
      <alignment horizontal="left" vertical="top"/>
    </xf>
    <xf numFmtId="0" fontId="0" fillId="0" borderId="10" xfId="0" applyBorder="1" applyAlignment="1">
      <alignment horizontal="left" vertical="top"/>
    </xf>
    <xf numFmtId="0" fontId="0" fillId="0" borderId="17" xfId="0" applyBorder="1" applyAlignment="1">
      <alignment horizontal="left" vertical="top"/>
    </xf>
    <xf numFmtId="165" fontId="0" fillId="0" borderId="15" xfId="1" applyNumberFormat="1" applyFont="1" applyBorder="1" applyAlignment="1">
      <alignment horizontal="left" vertical="top"/>
    </xf>
    <xf numFmtId="165" fontId="0" fillId="0" borderId="18" xfId="1" applyNumberFormat="1" applyFont="1" applyBorder="1" applyAlignment="1">
      <alignment horizontal="left" vertical="top"/>
    </xf>
    <xf numFmtId="165" fontId="0" fillId="0" borderId="15" xfId="1" applyNumberFormat="1" applyFont="1" applyBorder="1"/>
    <xf numFmtId="165" fontId="0" fillId="0" borderId="18" xfId="1" applyNumberFormat="1" applyFont="1" applyBorder="1"/>
    <xf numFmtId="0" fontId="0" fillId="0" borderId="45" xfId="0" applyBorder="1"/>
    <xf numFmtId="165" fontId="0" fillId="0" borderId="15" xfId="1" applyNumberFormat="1" applyFont="1" applyBorder="1" applyAlignment="1">
      <alignment horizontal="center" vertical="center"/>
    </xf>
    <xf numFmtId="165" fontId="0" fillId="0" borderId="18" xfId="1" applyNumberFormat="1" applyFont="1" applyBorder="1" applyAlignment="1">
      <alignment horizontal="center" vertical="center"/>
    </xf>
    <xf numFmtId="165" fontId="0" fillId="0" borderId="10" xfId="1" applyNumberFormat="1" applyFont="1" applyBorder="1"/>
    <xf numFmtId="9" fontId="0" fillId="0" borderId="17" xfId="2" applyFont="1" applyBorder="1" applyAlignment="1">
      <alignment horizontal="center"/>
    </xf>
    <xf numFmtId="9" fontId="0" fillId="0" borderId="18" xfId="2" applyFont="1" applyBorder="1" applyAlignment="1">
      <alignment horizontal="center"/>
    </xf>
    <xf numFmtId="0" fontId="0" fillId="0" borderId="14" xfId="0" applyBorder="1" applyAlignment="1">
      <alignment horizontal="left" vertical="center"/>
    </xf>
    <xf numFmtId="0" fontId="0" fillId="0" borderId="16" xfId="0" applyBorder="1" applyAlignment="1">
      <alignment horizontal="left" vertical="center"/>
    </xf>
    <xf numFmtId="10" fontId="0" fillId="0" borderId="15" xfId="2" applyNumberFormat="1" applyFont="1" applyBorder="1" applyAlignment="1">
      <alignment horizontal="center"/>
    </xf>
    <xf numFmtId="10" fontId="0" fillId="0" borderId="17" xfId="2" applyNumberFormat="1" applyFont="1" applyBorder="1" applyAlignment="1">
      <alignment horizontal="center"/>
    </xf>
    <xf numFmtId="10" fontId="0" fillId="0" borderId="18" xfId="2" applyNumberFormat="1" applyFont="1" applyBorder="1" applyAlignment="1">
      <alignment horizontal="center"/>
    </xf>
    <xf numFmtId="1" fontId="0" fillId="0" borderId="10" xfId="0" applyNumberFormat="1" applyBorder="1" applyAlignment="1">
      <alignment horizontal="center"/>
    </xf>
    <xf numFmtId="14" fontId="0" fillId="0" borderId="14" xfId="0" applyNumberFormat="1" applyBorder="1" applyAlignment="1">
      <alignment horizontal="left"/>
    </xf>
    <xf numFmtId="14" fontId="0" fillId="0" borderId="16" xfId="0" applyNumberFormat="1" applyBorder="1" applyAlignment="1">
      <alignment horizontal="left"/>
    </xf>
    <xf numFmtId="14" fontId="0" fillId="0" borderId="14" xfId="0" applyNumberFormat="1" applyBorder="1" applyAlignment="1">
      <alignment horizontal="center" vertical="center"/>
    </xf>
    <xf numFmtId="14" fontId="0" fillId="0" borderId="16" xfId="0" applyNumberFormat="1" applyBorder="1" applyAlignment="1">
      <alignment horizontal="center" vertical="center"/>
    </xf>
    <xf numFmtId="2" fontId="0" fillId="42" borderId="10" xfId="0" applyNumberFormat="1" applyFill="1" applyBorder="1" applyAlignment="1">
      <alignment horizontal="center" vertical="center"/>
    </xf>
    <xf numFmtId="2" fontId="0" fillId="42" borderId="15" xfId="0" applyNumberFormat="1" applyFill="1" applyBorder="1" applyAlignment="1">
      <alignment horizontal="center" vertical="center"/>
    </xf>
    <xf numFmtId="2" fontId="0" fillId="42" borderId="17" xfId="0" applyNumberFormat="1" applyFill="1" applyBorder="1" applyAlignment="1">
      <alignment horizontal="center" vertical="center"/>
    </xf>
    <xf numFmtId="2" fontId="0" fillId="42" borderId="18" xfId="0" applyNumberFormat="1" applyFill="1" applyBorder="1" applyAlignment="1">
      <alignment horizontal="center" vertical="center"/>
    </xf>
    <xf numFmtId="9" fontId="0" fillId="42" borderId="10" xfId="2" applyFont="1" applyFill="1" applyBorder="1" applyAlignment="1">
      <alignment horizontal="center"/>
    </xf>
    <xf numFmtId="9" fontId="0" fillId="42" borderId="15" xfId="2" applyFont="1" applyFill="1" applyBorder="1" applyAlignment="1">
      <alignment horizontal="center"/>
    </xf>
    <xf numFmtId="9" fontId="0" fillId="42" borderId="17" xfId="2" applyFont="1" applyFill="1" applyBorder="1" applyAlignment="1">
      <alignment horizontal="center"/>
    </xf>
    <xf numFmtId="9" fontId="0" fillId="42" borderId="18" xfId="2" applyFont="1" applyFill="1" applyBorder="1" applyAlignment="1">
      <alignment horizontal="center"/>
    </xf>
    <xf numFmtId="3" fontId="0" fillId="44" borderId="10" xfId="1" applyNumberFormat="1" applyFont="1" applyFill="1" applyBorder="1" applyAlignment="1">
      <alignment horizontal="center" vertical="center"/>
    </xf>
    <xf numFmtId="10" fontId="0" fillId="42" borderId="10" xfId="2" applyNumberFormat="1" applyFont="1" applyFill="1" applyBorder="1" applyAlignment="1">
      <alignment horizontal="center" vertical="center"/>
    </xf>
    <xf numFmtId="164" fontId="0" fillId="44" borderId="15" xfId="2" applyNumberFormat="1" applyFont="1" applyFill="1" applyBorder="1" applyAlignment="1">
      <alignment horizontal="center" vertical="center"/>
    </xf>
    <xf numFmtId="3" fontId="0" fillId="42" borderId="10" xfId="1" applyNumberFormat="1" applyFont="1" applyFill="1" applyBorder="1" applyAlignment="1">
      <alignment horizontal="center" vertical="center"/>
    </xf>
    <xf numFmtId="164" fontId="0" fillId="42" borderId="15" xfId="2" applyNumberFormat="1" applyFont="1" applyFill="1" applyBorder="1" applyAlignment="1">
      <alignment horizontal="center" vertical="center"/>
    </xf>
    <xf numFmtId="3" fontId="0" fillId="44" borderId="17" xfId="1" applyNumberFormat="1" applyFont="1" applyFill="1" applyBorder="1" applyAlignment="1">
      <alignment horizontal="center" vertical="center"/>
    </xf>
    <xf numFmtId="10" fontId="0" fillId="42" borderId="17" xfId="2" applyNumberFormat="1" applyFont="1" applyFill="1" applyBorder="1" applyAlignment="1">
      <alignment horizontal="center" vertical="center"/>
    </xf>
    <xf numFmtId="164" fontId="0" fillId="44" borderId="18" xfId="2" applyNumberFormat="1" applyFont="1" applyFill="1" applyBorder="1" applyAlignment="1">
      <alignment horizontal="center" vertical="center"/>
    </xf>
    <xf numFmtId="0" fontId="0" fillId="42" borderId="14" xfId="0" applyFill="1" applyBorder="1"/>
    <xf numFmtId="0" fontId="0" fillId="42" borderId="16" xfId="0" applyFill="1" applyBorder="1"/>
    <xf numFmtId="2" fontId="0" fillId="42" borderId="10" xfId="0" applyNumberFormat="1" applyFill="1" applyBorder="1" applyAlignment="1">
      <alignment horizontal="center" vertical="center" wrapText="1"/>
    </xf>
    <xf numFmtId="166" fontId="0" fillId="42" borderId="10" xfId="0" applyNumberFormat="1" applyFill="1" applyBorder="1" applyAlignment="1">
      <alignment horizontal="center" vertical="center"/>
    </xf>
    <xf numFmtId="166" fontId="0" fillId="42" borderId="10" xfId="0" applyNumberFormat="1" applyFill="1" applyBorder="1" applyAlignment="1">
      <alignment horizontal="center" vertical="center" wrapText="1"/>
    </xf>
    <xf numFmtId="166" fontId="0" fillId="42" borderId="15" xfId="0" applyNumberFormat="1" applyFill="1" applyBorder="1" applyAlignment="1">
      <alignment horizontal="center" vertical="center"/>
    </xf>
    <xf numFmtId="166" fontId="0" fillId="42" borderId="17" xfId="0" applyNumberFormat="1" applyFill="1" applyBorder="1" applyAlignment="1">
      <alignment horizontal="center" vertical="center"/>
    </xf>
    <xf numFmtId="166" fontId="0" fillId="42" borderId="17" xfId="0" applyNumberFormat="1" applyFill="1" applyBorder="1" applyAlignment="1">
      <alignment horizontal="center" vertical="center" wrapText="1"/>
    </xf>
    <xf numFmtId="166" fontId="0" fillId="42" borderId="18" xfId="0" applyNumberFormat="1" applyFill="1" applyBorder="1" applyAlignment="1">
      <alignment horizontal="center" vertical="center"/>
    </xf>
    <xf numFmtId="0" fontId="0" fillId="34" borderId="14" xfId="0" applyFill="1" applyBorder="1"/>
    <xf numFmtId="0" fontId="0" fillId="34" borderId="10" xfId="0" applyFill="1"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vertical="center"/>
    </xf>
    <xf numFmtId="0" fontId="0" fillId="42" borderId="10" xfId="0" applyFill="1" applyBorder="1" applyAlignment="1">
      <alignment horizontal="center"/>
    </xf>
    <xf numFmtId="0" fontId="0" fillId="42" borderId="17" xfId="0" applyFill="1" applyBorder="1" applyAlignment="1">
      <alignment horizontal="center"/>
    </xf>
    <xf numFmtId="0" fontId="0" fillId="34" borderId="15" xfId="0" applyFill="1" applyBorder="1" applyAlignment="1">
      <alignment horizontal="center" vertical="center"/>
    </xf>
    <xf numFmtId="0" fontId="0" fillId="34" borderId="14" xfId="0" applyFill="1" applyBorder="1" applyAlignment="1">
      <alignment horizontal="center"/>
    </xf>
    <xf numFmtId="0" fontId="0" fillId="42" borderId="14" xfId="0" applyFill="1" applyBorder="1" applyAlignment="1">
      <alignment horizontal="center"/>
    </xf>
    <xf numFmtId="0" fontId="0" fillId="42" borderId="16" xfId="0" applyFill="1" applyBorder="1" applyAlignment="1">
      <alignment horizontal="center"/>
    </xf>
    <xf numFmtId="0" fontId="0" fillId="34" borderId="14" xfId="0" applyFill="1" applyBorder="1" applyAlignment="1">
      <alignment horizontal="center" vertical="center"/>
    </xf>
    <xf numFmtId="0" fontId="0" fillId="33" borderId="14" xfId="0" applyFill="1" applyBorder="1" applyAlignment="1">
      <alignment horizontal="center" vertical="center" wrapText="1"/>
    </xf>
    <xf numFmtId="166" fontId="0" fillId="33" borderId="10" xfId="0" applyNumberFormat="1" applyFill="1" applyBorder="1" applyAlignment="1">
      <alignment horizontal="center" vertical="center" wrapText="1"/>
    </xf>
    <xf numFmtId="166" fontId="0" fillId="33" borderId="15" xfId="0" applyNumberFormat="1" applyFill="1" applyBorder="1" applyAlignment="1">
      <alignment horizontal="center" vertical="center" wrapText="1"/>
    </xf>
    <xf numFmtId="0" fontId="0" fillId="34" borderId="10" xfId="0" applyFill="1" applyBorder="1"/>
    <xf numFmtId="0" fontId="0" fillId="34" borderId="10" xfId="0" applyFill="1" applyBorder="1" applyAlignment="1">
      <alignment horizontal="center" vertical="center" wrapText="1"/>
    </xf>
    <xf numFmtId="164" fontId="0" fillId="34" borderId="10" xfId="0" applyNumberFormat="1" applyFill="1" applyBorder="1" applyAlignment="1">
      <alignment horizontal="center" vertical="center" wrapText="1"/>
    </xf>
    <xf numFmtId="0" fontId="16" fillId="34" borderId="0" xfId="0" applyFont="1" applyFill="1"/>
    <xf numFmtId="0" fontId="0" fillId="34" borderId="11" xfId="0" applyFill="1" applyBorder="1" applyAlignment="1">
      <alignment horizontal="center"/>
    </xf>
    <xf numFmtId="0" fontId="0" fillId="34" borderId="12" xfId="0" applyFill="1" applyBorder="1" applyAlignment="1">
      <alignment horizontal="center"/>
    </xf>
    <xf numFmtId="0" fontId="0" fillId="34" borderId="13" xfId="0" applyFill="1" applyBorder="1" applyAlignment="1">
      <alignment horizontal="center"/>
    </xf>
    <xf numFmtId="0" fontId="16" fillId="34" borderId="0" xfId="0" applyFont="1" applyFill="1" applyAlignment="1">
      <alignment horizontal="center"/>
    </xf>
    <xf numFmtId="0" fontId="0" fillId="34" borderId="15" xfId="0" applyFill="1" applyBorder="1" applyAlignment="1">
      <alignment horizontal="center" wrapText="1"/>
    </xf>
    <xf numFmtId="0" fontId="0" fillId="34" borderId="10" xfId="0" applyFill="1" applyBorder="1" applyAlignment="1">
      <alignment horizontal="center" vertical="top" wrapText="1"/>
    </xf>
    <xf numFmtId="0" fontId="16" fillId="34" borderId="25" xfId="0" applyFont="1" applyFill="1" applyBorder="1"/>
    <xf numFmtId="0" fontId="16" fillId="34" borderId="0" xfId="0" applyFont="1" applyFill="1" applyAlignment="1">
      <alignment horizontal="center" wrapText="1"/>
    </xf>
    <xf numFmtId="0" fontId="0" fillId="34" borderId="36" xfId="0" applyFill="1" applyBorder="1" applyAlignment="1">
      <alignment horizontal="center"/>
    </xf>
    <xf numFmtId="0" fontId="0" fillId="34" borderId="0" xfId="0" applyFill="1" applyAlignment="1">
      <alignment horizontal="center"/>
    </xf>
    <xf numFmtId="0" fontId="0" fillId="34" borderId="26" xfId="0" applyFill="1" applyBorder="1" applyAlignment="1">
      <alignment horizontal="center"/>
    </xf>
    <xf numFmtId="0" fontId="0" fillId="34" borderId="0" xfId="0" applyFill="1" applyAlignment="1">
      <alignment horizontal="left"/>
    </xf>
    <xf numFmtId="0" fontId="0" fillId="34" borderId="14" xfId="0" applyFill="1" applyBorder="1" applyAlignment="1">
      <alignment horizontal="left" vertical="center"/>
    </xf>
    <xf numFmtId="0" fontId="0" fillId="34" borderId="14" xfId="0" applyFill="1" applyBorder="1" applyAlignment="1">
      <alignment vertical="top" wrapText="1"/>
    </xf>
    <xf numFmtId="0" fontId="0" fillId="34" borderId="10" xfId="0" applyFill="1" applyBorder="1" applyAlignment="1">
      <alignment horizontal="center" vertical="top"/>
    </xf>
    <xf numFmtId="0" fontId="0" fillId="34" borderId="15" xfId="0" applyFill="1" applyBorder="1" applyAlignment="1">
      <alignment horizontal="center" vertical="top"/>
    </xf>
    <xf numFmtId="10" fontId="0" fillId="34" borderId="10" xfId="2" applyNumberFormat="1" applyFont="1" applyFill="1" applyBorder="1" applyAlignment="1">
      <alignment horizontal="center"/>
    </xf>
    <xf numFmtId="10" fontId="0" fillId="34" borderId="15" xfId="2" applyNumberFormat="1" applyFont="1" applyFill="1" applyBorder="1" applyAlignment="1">
      <alignment horizontal="center"/>
    </xf>
    <xf numFmtId="0" fontId="0" fillId="34" borderId="14" xfId="0" applyFill="1" applyBorder="1" applyAlignment="1">
      <alignment vertical="center" wrapText="1"/>
    </xf>
    <xf numFmtId="167" fontId="0" fillId="34" borderId="10" xfId="0" applyNumberFormat="1" applyFill="1" applyBorder="1" applyAlignment="1">
      <alignment horizontal="center" vertical="center" wrapText="1"/>
    </xf>
    <xf numFmtId="0" fontId="0" fillId="34" borderId="15" xfId="0" applyFill="1" applyBorder="1" applyAlignment="1">
      <alignment horizontal="center" vertical="center" wrapText="1"/>
    </xf>
    <xf numFmtId="0" fontId="16" fillId="0" borderId="0" xfId="0" applyFont="1"/>
    <xf numFmtId="9" fontId="0" fillId="0" borderId="0" xfId="0" applyNumberFormat="1"/>
    <xf numFmtId="9" fontId="0" fillId="0" borderId="0" xfId="2" applyFont="1"/>
    <xf numFmtId="9" fontId="0" fillId="0" borderId="0" xfId="2" applyFont="1" applyFill="1"/>
    <xf numFmtId="0" fontId="36" fillId="0" borderId="0" xfId="0" applyFont="1"/>
    <xf numFmtId="0" fontId="37" fillId="0" borderId="0" xfId="0" applyFont="1" applyAlignment="1">
      <alignment wrapText="1"/>
    </xf>
    <xf numFmtId="0" fontId="39" fillId="0" borderId="49" xfId="0" applyFont="1" applyBorder="1" applyAlignment="1">
      <alignment horizontal="center" vertical="center" wrapText="1"/>
    </xf>
    <xf numFmtId="0" fontId="39" fillId="0" borderId="27" xfId="0" applyFont="1" applyBorder="1" applyAlignment="1">
      <alignment horizontal="center" vertical="center" wrapText="1"/>
    </xf>
    <xf numFmtId="0" fontId="41" fillId="0" borderId="51" xfId="0" applyFont="1" applyBorder="1" applyAlignment="1">
      <alignment vertical="center" wrapText="1"/>
    </xf>
    <xf numFmtId="0" fontId="41" fillId="0" borderId="44" xfId="0" applyFont="1" applyBorder="1" applyAlignment="1">
      <alignment vertical="center" wrapText="1"/>
    </xf>
    <xf numFmtId="0" fontId="41" fillId="0" borderId="46" xfId="0" applyFont="1" applyBorder="1" applyAlignment="1">
      <alignment vertical="center" wrapText="1"/>
    </xf>
    <xf numFmtId="0" fontId="46" fillId="0" borderId="46" xfId="64" applyBorder="1" applyAlignment="1">
      <alignment vertical="center" wrapText="1"/>
    </xf>
    <xf numFmtId="0" fontId="41" fillId="0" borderId="50" xfId="0" applyFont="1" applyBorder="1" applyAlignment="1">
      <alignment vertical="center" wrapText="1"/>
    </xf>
    <xf numFmtId="0" fontId="44" fillId="0" borderId="44" xfId="0" applyFont="1" applyBorder="1" applyAlignment="1">
      <alignment horizontal="left" vertical="center" wrapText="1" indent="4"/>
    </xf>
    <xf numFmtId="0" fontId="44" fillId="0" borderId="46" xfId="0" applyFont="1" applyBorder="1" applyAlignment="1">
      <alignment horizontal="left" vertical="center" wrapText="1" indent="4"/>
    </xf>
    <xf numFmtId="0" fontId="47" fillId="0" borderId="0" xfId="0" applyFont="1" applyAlignment="1">
      <alignment vertical="center"/>
    </xf>
    <xf numFmtId="165" fontId="0" fillId="0" borderId="10" xfId="0" applyNumberFormat="1" applyBorder="1"/>
    <xf numFmtId="9" fontId="0" fillId="0" borderId="10" xfId="1" applyNumberFormat="1" applyFont="1" applyBorder="1"/>
    <xf numFmtId="9" fontId="0" fillId="0" borderId="10" xfId="2" applyFont="1" applyBorder="1" applyAlignment="1">
      <alignment horizontal="center" vertical="center"/>
    </xf>
    <xf numFmtId="9" fontId="0" fillId="0" borderId="15" xfId="2" applyFont="1" applyBorder="1" applyAlignment="1">
      <alignment horizontal="center" vertical="center"/>
    </xf>
    <xf numFmtId="9" fontId="0" fillId="0" borderId="17" xfId="2" applyFont="1" applyBorder="1" applyAlignment="1">
      <alignment horizontal="center" vertical="center"/>
    </xf>
    <xf numFmtId="9" fontId="0" fillId="0" borderId="18" xfId="2" applyFont="1" applyBorder="1" applyAlignment="1">
      <alignment horizontal="center" vertical="center"/>
    </xf>
    <xf numFmtId="9" fontId="1" fillId="0" borderId="10" xfId="2" applyFont="1" applyBorder="1" applyAlignment="1">
      <alignment horizontal="center"/>
    </xf>
    <xf numFmtId="9" fontId="1" fillId="0" borderId="19" xfId="2" applyFont="1" applyBorder="1" applyAlignment="1">
      <alignment horizontal="center"/>
    </xf>
    <xf numFmtId="9" fontId="1" fillId="0" borderId="23" xfId="2" applyFont="1" applyBorder="1" applyAlignment="1">
      <alignment horizontal="center"/>
    </xf>
    <xf numFmtId="164" fontId="0" fillId="0" borderId="44" xfId="2" applyNumberFormat="1" applyFont="1" applyBorder="1" applyAlignment="1">
      <alignment horizontal="center" vertical="center"/>
    </xf>
    <xf numFmtId="164" fontId="0" fillId="0" borderId="46" xfId="2" applyNumberFormat="1" applyFont="1" applyBorder="1" applyAlignment="1">
      <alignment horizontal="center" vertical="center"/>
    </xf>
    <xf numFmtId="2" fontId="0" fillId="0" borderId="0" xfId="0" applyNumberFormat="1" applyAlignment="1">
      <alignment horizontal="center"/>
    </xf>
    <xf numFmtId="2" fontId="0" fillId="0" borderId="45" xfId="0" applyNumberFormat="1" applyBorder="1" applyAlignment="1">
      <alignment horizontal="center"/>
    </xf>
    <xf numFmtId="9" fontId="0" fillId="0" borderId="10" xfId="0" applyNumberFormat="1" applyBorder="1" applyAlignment="1">
      <alignment horizontal="center"/>
    </xf>
    <xf numFmtId="9" fontId="0" fillId="0" borderId="15" xfId="0" applyNumberFormat="1" applyBorder="1"/>
    <xf numFmtId="9" fontId="0" fillId="0" borderId="18" xfId="0" applyNumberFormat="1" applyBorder="1"/>
    <xf numFmtId="9" fontId="0" fillId="0" borderId="15" xfId="2" applyFont="1" applyBorder="1"/>
    <xf numFmtId="0" fontId="49" fillId="34" borderId="10" xfId="0" applyFont="1" applyFill="1" applyBorder="1"/>
    <xf numFmtId="0" fontId="50" fillId="0" borderId="10" xfId="0" applyFont="1"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0" fillId="0" borderId="58" xfId="0" applyBorder="1"/>
    <xf numFmtId="0" fontId="0" fillId="0" borderId="59" xfId="0" applyBorder="1"/>
    <xf numFmtId="0" fontId="0" fillId="0" borderId="60" xfId="0" applyBorder="1"/>
    <xf numFmtId="0" fontId="0" fillId="0" borderId="61" xfId="0" applyBorder="1"/>
    <xf numFmtId="0" fontId="51" fillId="34" borderId="10" xfId="0" applyFont="1" applyFill="1" applyBorder="1"/>
    <xf numFmtId="10" fontId="0" fillId="0" borderId="0" xfId="0" applyNumberFormat="1"/>
    <xf numFmtId="0" fontId="52" fillId="0" borderId="10" xfId="0" applyFont="1" applyBorder="1"/>
    <xf numFmtId="165" fontId="0" fillId="34" borderId="10" xfId="1" applyNumberFormat="1" applyFont="1" applyFill="1" applyBorder="1" applyAlignment="1">
      <alignment horizontal="center" vertical="center" wrapText="1"/>
    </xf>
    <xf numFmtId="2" fontId="0" fillId="34" borderId="10" xfId="0" applyNumberFormat="1" applyFill="1" applyBorder="1" applyAlignment="1">
      <alignment horizontal="center" vertical="center" wrapText="1"/>
    </xf>
    <xf numFmtId="2" fontId="0" fillId="0" borderId="10" xfId="0" applyNumberFormat="1" applyBorder="1"/>
    <xf numFmtId="0" fontId="0" fillId="0" borderId="0" xfId="0" applyAlignment="1">
      <alignment horizontal="left"/>
    </xf>
    <xf numFmtId="4" fontId="0" fillId="0" borderId="0" xfId="0" applyNumberFormat="1"/>
    <xf numFmtId="0" fontId="41" fillId="0" borderId="52" xfId="0" applyFont="1" applyBorder="1" applyAlignment="1">
      <alignment vertical="center" wrapText="1"/>
    </xf>
    <xf numFmtId="0" fontId="41" fillId="0" borderId="51" xfId="0" applyFont="1" applyBorder="1" applyAlignment="1">
      <alignment vertical="center" wrapText="1"/>
    </xf>
    <xf numFmtId="0" fontId="41" fillId="0" borderId="50" xfId="0" applyFont="1" applyBorder="1" applyAlignment="1">
      <alignment vertical="center" wrapText="1"/>
    </xf>
    <xf numFmtId="0" fontId="40" fillId="45" borderId="37" xfId="0" applyFont="1" applyFill="1" applyBorder="1" applyAlignment="1">
      <alignment horizontal="center" vertical="center" wrapText="1"/>
    </xf>
    <xf numFmtId="0" fontId="40" fillId="45" borderId="27" xfId="0" applyFont="1" applyFill="1" applyBorder="1" applyAlignment="1">
      <alignment horizontal="center" vertical="center" wrapText="1"/>
    </xf>
    <xf numFmtId="0" fontId="42" fillId="0" borderId="52" xfId="0" applyFont="1" applyBorder="1" applyAlignment="1">
      <alignment vertical="center" wrapText="1"/>
    </xf>
    <xf numFmtId="0" fontId="42" fillId="0" borderId="51" xfId="0" applyFont="1" applyBorder="1" applyAlignment="1">
      <alignment vertical="center" wrapText="1"/>
    </xf>
    <xf numFmtId="0" fontId="42" fillId="0" borderId="50" xfId="0" applyFont="1" applyBorder="1" applyAlignment="1">
      <alignment vertical="center" wrapText="1"/>
    </xf>
    <xf numFmtId="0" fontId="0" fillId="34" borderId="10" xfId="0" applyFill="1" applyBorder="1" applyAlignment="1">
      <alignment horizontal="center" vertical="center"/>
    </xf>
    <xf numFmtId="0" fontId="0" fillId="34" borderId="10" xfId="0" applyFill="1" applyBorder="1" applyAlignment="1">
      <alignment horizontal="center"/>
    </xf>
    <xf numFmtId="0" fontId="0" fillId="34" borderId="15" xfId="0" applyFill="1" applyBorder="1" applyAlignment="1">
      <alignment horizontal="center"/>
    </xf>
    <xf numFmtId="0" fontId="0" fillId="34" borderId="11" xfId="0" applyFill="1" applyBorder="1"/>
    <xf numFmtId="0" fontId="0" fillId="34" borderId="12" xfId="0" applyFill="1" applyBorder="1"/>
    <xf numFmtId="0" fontId="0" fillId="34" borderId="13" xfId="0" applyFill="1" applyBorder="1"/>
    <xf numFmtId="0" fontId="0" fillId="34" borderId="14" xfId="0" applyFill="1" applyBorder="1"/>
    <xf numFmtId="0" fontId="0" fillId="34" borderId="11" xfId="0" applyFill="1" applyBorder="1" applyAlignment="1">
      <alignment vertical="top" wrapText="1"/>
    </xf>
    <xf numFmtId="0" fontId="0" fillId="34" borderId="12" xfId="0" applyFill="1" applyBorder="1" applyAlignment="1">
      <alignment vertical="top" wrapText="1"/>
    </xf>
    <xf numFmtId="0" fontId="0" fillId="34" borderId="13" xfId="0" applyFill="1" applyBorder="1" applyAlignment="1">
      <alignment vertical="top" wrapText="1"/>
    </xf>
    <xf numFmtId="0" fontId="0" fillId="34" borderId="35" xfId="0" applyFill="1" applyBorder="1" applyAlignment="1">
      <alignment horizontal="center" vertical="center"/>
    </xf>
    <xf numFmtId="0" fontId="0" fillId="34" borderId="32" xfId="0" applyFill="1" applyBorder="1" applyAlignment="1">
      <alignment horizontal="center" vertical="center"/>
    </xf>
    <xf numFmtId="0" fontId="0" fillId="34" borderId="15" xfId="0" applyFill="1" applyBorder="1" applyAlignment="1">
      <alignment horizontal="center" vertical="center"/>
    </xf>
    <xf numFmtId="0" fontId="0" fillId="34" borderId="29" xfId="0" applyFill="1" applyBorder="1" applyAlignment="1">
      <alignment horizontal="left" vertical="top" wrapText="1"/>
    </xf>
    <xf numFmtId="0" fontId="0" fillId="34" borderId="30" xfId="0" applyFill="1" applyBorder="1" applyAlignment="1">
      <alignment horizontal="left" vertical="top" wrapText="1"/>
    </xf>
    <xf numFmtId="0" fontId="0" fillId="34" borderId="31" xfId="0" applyFill="1" applyBorder="1" applyAlignment="1">
      <alignment horizontal="left" vertical="top" wrapText="1"/>
    </xf>
    <xf numFmtId="0" fontId="0" fillId="34" borderId="29" xfId="0" applyFill="1" applyBorder="1" applyAlignment="1">
      <alignment vertical="top"/>
    </xf>
    <xf numFmtId="0" fontId="0" fillId="34" borderId="30" xfId="0" applyFill="1" applyBorder="1" applyAlignment="1">
      <alignment vertical="top"/>
    </xf>
    <xf numFmtId="0" fontId="0" fillId="34" borderId="31" xfId="0" applyFill="1" applyBorder="1" applyAlignment="1">
      <alignment vertical="top"/>
    </xf>
    <xf numFmtId="0" fontId="0" fillId="34" borderId="10" xfId="0" applyFill="1" applyBorder="1"/>
    <xf numFmtId="0" fontId="0" fillId="34" borderId="10" xfId="0" applyFill="1" applyBorder="1" applyAlignment="1">
      <alignment horizontal="left"/>
    </xf>
    <xf numFmtId="0" fontId="0" fillId="34" borderId="11" xfId="0" applyFill="1" applyBorder="1" applyAlignment="1">
      <alignment horizontal="center"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1" xfId="0" applyFill="1" applyBorder="1" applyAlignment="1">
      <alignment horizontal="center"/>
    </xf>
    <xf numFmtId="0" fontId="0" fillId="34" borderId="12" xfId="0" applyFill="1" applyBorder="1" applyAlignment="1">
      <alignment horizontal="center"/>
    </xf>
    <xf numFmtId="0" fontId="0" fillId="34" borderId="13" xfId="0" applyFill="1" applyBorder="1" applyAlignment="1">
      <alignment horizontal="center"/>
    </xf>
    <xf numFmtId="0" fontId="0" fillId="34" borderId="0" xfId="0" applyFill="1"/>
    <xf numFmtId="0" fontId="16" fillId="34" borderId="10" xfId="0" applyFont="1" applyFill="1" applyBorder="1" applyAlignment="1">
      <alignment horizontal="center" vertical="center"/>
    </xf>
    <xf numFmtId="0" fontId="32" fillId="34" borderId="19" xfId="0" applyFont="1" applyFill="1" applyBorder="1"/>
    <xf numFmtId="0" fontId="32" fillId="34" borderId="25" xfId="0" applyFont="1" applyFill="1" applyBorder="1"/>
    <xf numFmtId="0" fontId="32" fillId="34" borderId="23" xfId="0" applyFont="1" applyFill="1" applyBorder="1"/>
    <xf numFmtId="0" fontId="0" fillId="34" borderId="21" xfId="0" applyFill="1" applyBorder="1" applyAlignment="1">
      <alignment wrapText="1"/>
    </xf>
    <xf numFmtId="0" fontId="0" fillId="34" borderId="28" xfId="0" applyFill="1" applyBorder="1" applyAlignment="1">
      <alignment wrapText="1"/>
    </xf>
    <xf numFmtId="0" fontId="0" fillId="34" borderId="20" xfId="0" applyFill="1" applyBorder="1" applyAlignment="1">
      <alignment wrapText="1"/>
    </xf>
    <xf numFmtId="0" fontId="0" fillId="34" borderId="10" xfId="0" applyFill="1" applyBorder="1" applyAlignment="1">
      <alignment vertical="top" wrapText="1"/>
    </xf>
    <xf numFmtId="0" fontId="0" fillId="34" borderId="21" xfId="0" applyFill="1" applyBorder="1" applyAlignment="1">
      <alignment vertical="top" wrapText="1"/>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20" xfId="0" applyBorder="1" applyAlignment="1">
      <alignment horizontal="center" vertical="center"/>
    </xf>
    <xf numFmtId="0" fontId="0" fillId="34" borderId="19" xfId="0" applyFill="1" applyBorder="1" applyAlignment="1">
      <alignment horizontal="center" vertical="center"/>
    </xf>
    <xf numFmtId="0" fontId="0" fillId="34" borderId="23" xfId="0" applyFill="1" applyBorder="1" applyAlignment="1">
      <alignment horizontal="center"/>
    </xf>
    <xf numFmtId="0" fontId="0" fillId="34" borderId="37" xfId="0" applyFill="1" applyBorder="1"/>
    <xf numFmtId="0" fontId="0" fillId="34" borderId="38" xfId="0" applyFill="1" applyBorder="1"/>
    <xf numFmtId="0" fontId="0" fillId="34" borderId="27" xfId="0" applyFill="1" applyBorder="1"/>
    <xf numFmtId="0" fontId="0" fillId="0" borderId="22" xfId="0" applyBorder="1"/>
    <xf numFmtId="0" fontId="0" fillId="0" borderId="39" xfId="0" applyBorder="1"/>
    <xf numFmtId="0" fontId="0" fillId="0" borderId="34" xfId="0" applyBorder="1"/>
    <xf numFmtId="0" fontId="0" fillId="34" borderId="19" xfId="0" applyFill="1" applyBorder="1" applyAlignment="1">
      <alignment vertical="top" wrapText="1"/>
    </xf>
    <xf numFmtId="0" fontId="0" fillId="34" borderId="25" xfId="0" applyFill="1" applyBorder="1" applyAlignment="1">
      <alignment vertical="top" wrapText="1"/>
    </xf>
    <xf numFmtId="0" fontId="0" fillId="34" borderId="23" xfId="0" applyFill="1" applyBorder="1" applyAlignment="1">
      <alignment vertical="top" wrapText="1"/>
    </xf>
    <xf numFmtId="0" fontId="0" fillId="0" borderId="14" xfId="0" applyBorder="1" applyAlignment="1">
      <alignment horizontal="left" vertical="top"/>
    </xf>
    <xf numFmtId="0" fontId="0" fillId="0" borderId="16" xfId="0" applyBorder="1" applyAlignment="1">
      <alignment horizontal="left" vertical="top"/>
    </xf>
    <xf numFmtId="0" fontId="33" fillId="34" borderId="19" xfId="0" applyFont="1" applyFill="1" applyBorder="1" applyAlignment="1">
      <alignment horizontal="center" vertical="center" wrapText="1"/>
    </xf>
    <xf numFmtId="0" fontId="33" fillId="34" borderId="25" xfId="0" applyFont="1" applyFill="1" applyBorder="1" applyAlignment="1">
      <alignment horizontal="center" vertical="center" wrapText="1"/>
    </xf>
    <xf numFmtId="0" fontId="33" fillId="34" borderId="23" xfId="0" applyFont="1" applyFill="1" applyBorder="1" applyAlignment="1">
      <alignment horizontal="center" vertical="center" wrapText="1"/>
    </xf>
    <xf numFmtId="0" fontId="34" fillId="34" borderId="41" xfId="0" applyFont="1" applyFill="1" applyBorder="1" applyAlignment="1">
      <alignment horizontal="center" vertical="center" wrapText="1"/>
    </xf>
    <xf numFmtId="0" fontId="35" fillId="34" borderId="41" xfId="0" applyFont="1" applyFill="1" applyBorder="1" applyAlignment="1">
      <alignment horizontal="center" vertical="center" wrapText="1"/>
    </xf>
    <xf numFmtId="0" fontId="35" fillId="34" borderId="42" xfId="0" applyFont="1" applyFill="1" applyBorder="1" applyAlignment="1">
      <alignment horizontal="center" vertical="center" wrapText="1"/>
    </xf>
    <xf numFmtId="0" fontId="0" fillId="0" borderId="40" xfId="0" applyBorder="1"/>
    <xf numFmtId="0" fontId="0" fillId="34" borderId="47" xfId="0" applyFill="1" applyBorder="1"/>
    <xf numFmtId="0" fontId="0" fillId="34" borderId="48" xfId="0" applyFill="1" applyBorder="1"/>
    <xf numFmtId="0" fontId="0" fillId="34" borderId="33" xfId="0" applyFill="1" applyBorder="1"/>
    <xf numFmtId="9" fontId="0" fillId="0" borderId="19" xfId="0" applyNumberFormat="1" applyBorder="1" applyAlignment="1">
      <alignment horizontal="center"/>
    </xf>
    <xf numFmtId="9" fontId="0" fillId="0" borderId="23" xfId="0" applyNumberFormat="1" applyBorder="1" applyAlignment="1">
      <alignment horizontal="center"/>
    </xf>
    <xf numFmtId="9" fontId="1" fillId="0" borderId="19" xfId="2" applyFont="1" applyBorder="1" applyAlignment="1">
      <alignment horizontal="center"/>
    </xf>
    <xf numFmtId="9" fontId="1" fillId="0" borderId="23" xfId="2" applyFont="1" applyBorder="1" applyAlignment="1">
      <alignment horizontal="center"/>
    </xf>
    <xf numFmtId="0" fontId="0" fillId="0" borderId="14" xfId="0" applyBorder="1" applyAlignment="1">
      <alignment vertical="top"/>
    </xf>
    <xf numFmtId="0" fontId="0" fillId="0" borderId="16" xfId="0" applyBorder="1" applyAlignment="1">
      <alignment vertical="top"/>
    </xf>
    <xf numFmtId="0" fontId="0" fillId="34" borderId="0" xfId="0" applyFill="1" applyAlignment="1">
      <alignment horizontal="left"/>
    </xf>
    <xf numFmtId="0" fontId="0" fillId="34" borderId="11" xfId="0" applyFill="1" applyBorder="1" applyAlignment="1">
      <alignment horizontal="center" vertical="top"/>
    </xf>
    <xf numFmtId="0" fontId="0" fillId="34" borderId="12" xfId="0" applyFill="1" applyBorder="1" applyAlignment="1">
      <alignment horizontal="center" vertical="top"/>
    </xf>
    <xf numFmtId="0" fontId="0" fillId="34" borderId="13" xfId="0" applyFill="1" applyBorder="1" applyAlignment="1">
      <alignment horizontal="center" vertical="top"/>
    </xf>
    <xf numFmtId="0" fontId="0" fillId="0" borderId="14" xfId="0" applyBorder="1"/>
    <xf numFmtId="0" fontId="0" fillId="34" borderId="29" xfId="0" applyFill="1" applyBorder="1"/>
    <xf numFmtId="0" fontId="0" fillId="34" borderId="30" xfId="0" applyFill="1" applyBorder="1"/>
    <xf numFmtId="0" fontId="0" fillId="34" borderId="31" xfId="0" applyFill="1" applyBorder="1"/>
    <xf numFmtId="0" fontId="0" fillId="43" borderId="11" xfId="0" applyFill="1" applyBorder="1" applyAlignment="1">
      <alignment wrapText="1"/>
    </xf>
    <xf numFmtId="0" fontId="0" fillId="43" borderId="12" xfId="0" applyFill="1" applyBorder="1" applyAlignment="1">
      <alignment wrapText="1"/>
    </xf>
    <xf numFmtId="0" fontId="0" fillId="43" borderId="13" xfId="0" applyFill="1" applyBorder="1" applyAlignment="1">
      <alignment wrapText="1"/>
    </xf>
    <xf numFmtId="0" fontId="0" fillId="34" borderId="11" xfId="0" applyFill="1" applyBorder="1" applyAlignment="1">
      <alignment wrapText="1"/>
    </xf>
    <xf numFmtId="0" fontId="0" fillId="34" borderId="12" xfId="0" applyFill="1" applyBorder="1" applyAlignment="1">
      <alignment wrapText="1"/>
    </xf>
    <xf numFmtId="0" fontId="0" fillId="34" borderId="13" xfId="0" applyFill="1" applyBorder="1" applyAlignment="1">
      <alignment wrapText="1"/>
    </xf>
    <xf numFmtId="0" fontId="0" fillId="34" borderId="10" xfId="0" applyFill="1" applyBorder="1" applyAlignment="1">
      <alignment horizontal="center" wrapText="1"/>
    </xf>
    <xf numFmtId="0" fontId="0" fillId="0" borderId="10" xfId="0" applyBorder="1" applyAlignment="1">
      <alignment vertical="top"/>
    </xf>
    <xf numFmtId="0" fontId="0" fillId="0" borderId="17" xfId="0" applyBorder="1" applyAlignment="1">
      <alignment vertical="top"/>
    </xf>
    <xf numFmtId="0" fontId="0" fillId="34" borderId="10" xfId="0" applyFill="1" applyBorder="1" applyAlignment="1">
      <alignment vertical="top"/>
    </xf>
    <xf numFmtId="0" fontId="16" fillId="34" borderId="0" xfId="0" applyFont="1" applyFill="1" applyAlignment="1">
      <alignment vertical="top" wrapText="1"/>
    </xf>
    <xf numFmtId="0" fontId="51" fillId="34" borderId="19" xfId="0" applyFont="1" applyFill="1" applyBorder="1" applyAlignment="1">
      <alignment vertical="top"/>
    </xf>
    <xf numFmtId="0" fontId="51" fillId="34" borderId="25" xfId="0" applyFont="1" applyFill="1" applyBorder="1" applyAlignment="1">
      <alignment vertical="top"/>
    </xf>
    <xf numFmtId="0" fontId="51" fillId="34" borderId="23" xfId="0" applyFont="1" applyFill="1" applyBorder="1" applyAlignment="1">
      <alignment vertical="top"/>
    </xf>
    <xf numFmtId="1" fontId="16" fillId="34" borderId="10" xfId="0" applyNumberFormat="1" applyFont="1" applyFill="1" applyBorder="1"/>
    <xf numFmtId="0" fontId="0" fillId="34" borderId="19" xfId="0" applyFill="1" applyBorder="1" applyAlignment="1">
      <alignment horizontal="center"/>
    </xf>
  </cellXfs>
  <cellStyles count="6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 xfId="51" xr:uid="{FF96F0D1-45F6-4699-BB4F-FA5D7AEDE53F}"/>
    <cellStyle name="Accent 1" xfId="52" xr:uid="{DBF17D67-83BD-472E-B3DF-78D255A34A0A}"/>
    <cellStyle name="Accent 2" xfId="53" xr:uid="{B0323651-0003-4E59-80DA-43F36EED9DED}"/>
    <cellStyle name="Accent 3" xfId="54" xr:uid="{AFC67286-0DDC-4C6E-801A-9CFB40EE650A}"/>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Bad 2" xfId="48" xr:uid="{C2930A4A-E84A-4E99-9C1C-6E494EEF5D49}"/>
    <cellStyle name="Calculation" xfId="13" builtinId="22" customBuiltin="1"/>
    <cellStyle name="Check Cell" xfId="15" builtinId="23" customBuiltin="1"/>
    <cellStyle name="Comma" xfId="1" builtinId="3"/>
    <cellStyle name="Comma 2" xfId="63" xr:uid="{B7BD5026-E095-4278-A7C0-3FB799645B11}"/>
    <cellStyle name="Error" xfId="55" xr:uid="{70D635F6-15B5-492C-8289-F905A999D57B}"/>
    <cellStyle name="Explanatory Text" xfId="18" builtinId="53" customBuiltin="1"/>
    <cellStyle name="Footnote" xfId="56" xr:uid="{A5885915-723B-4108-B3A4-AE7304870CF2}"/>
    <cellStyle name="Good" xfId="8" builtinId="26" customBuiltin="1"/>
    <cellStyle name="Good 2" xfId="47" xr:uid="{8174823C-784F-46C1-BAAE-E1B8835347A3}"/>
    <cellStyle name="Heading" xfId="57" xr:uid="{D2B28A5C-E229-42B6-BFC6-0CAE7FDB58BD}"/>
    <cellStyle name="Heading 1" xfId="4" builtinId="16" customBuiltin="1"/>
    <cellStyle name="Heading 1 2" xfId="45" xr:uid="{5E581932-58E0-4401-8D25-6CF1250D2FC0}"/>
    <cellStyle name="Heading 2" xfId="5" builtinId="17" customBuiltin="1"/>
    <cellStyle name="Heading 2 2" xfId="46" xr:uid="{DBA19DB2-7A48-4338-BD7B-8D126BE55C7F}"/>
    <cellStyle name="Heading 3" xfId="6" builtinId="18" customBuiltin="1"/>
    <cellStyle name="Heading 4" xfId="7" builtinId="19" customBuiltin="1"/>
    <cellStyle name="Hyperlink" xfId="64" builtinId="8"/>
    <cellStyle name="Hyperlink 2" xfId="58" xr:uid="{B23137C2-6E23-4200-A811-419506E54F0A}"/>
    <cellStyle name="Input" xfId="11" builtinId="20" customBuiltin="1"/>
    <cellStyle name="Linked Cell" xfId="14" builtinId="24" customBuiltin="1"/>
    <cellStyle name="Neutral" xfId="10" builtinId="28" customBuiltin="1"/>
    <cellStyle name="Neutral 2" xfId="49" xr:uid="{AD976ADA-FD0F-42C4-BE70-BA4AA734F209}"/>
    <cellStyle name="Normal" xfId="0" builtinId="0"/>
    <cellStyle name="Normal 2" xfId="44" xr:uid="{783F4905-B552-495A-815D-3EEEB799CCB1}"/>
    <cellStyle name="Note" xfId="17" builtinId="10" customBuiltin="1"/>
    <cellStyle name="Note 2" xfId="50" xr:uid="{521C97AA-80BA-4BF2-963A-F867EBFE8B1C}"/>
    <cellStyle name="Output" xfId="12" builtinId="21" customBuiltin="1"/>
    <cellStyle name="Percent" xfId="2" builtinId="5"/>
    <cellStyle name="Result" xfId="59" xr:uid="{598E4A9E-322F-4F1B-8B73-9E1713E3F570}"/>
    <cellStyle name="Status" xfId="60" xr:uid="{C0FE87C2-6157-4C01-B953-B29C8F3A0729}"/>
    <cellStyle name="Text" xfId="61" xr:uid="{420D8FD0-9B37-4A6B-A6EC-82E6D3B15193}"/>
    <cellStyle name="Title" xfId="3" builtinId="15" customBuiltin="1"/>
    <cellStyle name="Total" xfId="19" builtinId="25" customBuiltin="1"/>
    <cellStyle name="Warning" xfId="62" xr:uid="{31A103AA-C65B-49D9-96D7-9F329E5760E6}"/>
    <cellStyle name="Warning Text" xfId="16" builtinId="11" customBuiltin="1"/>
  </cellStyles>
  <dxfs count="3">
    <dxf>
      <numFmt numFmtId="4" formatCode="#,##0.00"/>
    </dxf>
    <dxf>
      <numFmt numFmtId="2" formatCode="0.00"/>
    </dxf>
    <dxf>
      <alignment wrapText="1"/>
    </dxf>
  </dxfs>
  <tableStyles count="0" defaultTableStyle="TableStyleMedium2" defaultPivotStyle="PivotStyleLight16"/>
  <colors>
    <mruColors>
      <color rgb="FF4411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pivotCacheDefinition" Target="pivotCache/pivotCacheDefinition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3.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[First Nations data tables.xlsx]Industry employment index!Indigenous by industry employment index</c:name>
    <c:fmtId val="1"/>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'Industry employment index'!$J$24:$J$25</c:f>
              <c:strCache>
                <c:ptCount val="1"/>
                <c:pt idx="0">
                  <c:v>Building Construction</c:v>
                </c:pt>
              </c:strCache>
            </c:strRef>
          </c:tx>
          <c:spPr>
            <a:ln w="28575" cap="rnd">
              <a:solidFill>
                <a:schemeClr val="accent1"/>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index'!$J$26:$J$140</c:f>
              <c:numCache>
                <c:formatCode>#,##0.00</c:formatCode>
                <c:ptCount val="115"/>
                <c:pt idx="0">
                  <c:v>100</c:v>
                </c:pt>
                <c:pt idx="1">
                  <c:v>103.43964978111319</c:v>
                </c:pt>
                <c:pt idx="2">
                  <c:v>102.75171982489056</c:v>
                </c:pt>
                <c:pt idx="3">
                  <c:v>101.53220762976861</c:v>
                </c:pt>
                <c:pt idx="4">
                  <c:v>101.06316447779862</c:v>
                </c:pt>
                <c:pt idx="5">
                  <c:v>99.874921826141332</c:v>
                </c:pt>
                <c:pt idx="6">
                  <c:v>95.247029393370852</c:v>
                </c:pt>
                <c:pt idx="7">
                  <c:v>94.465290806754226</c:v>
                </c:pt>
                <c:pt idx="8">
                  <c:v>94.465290806754226</c:v>
                </c:pt>
                <c:pt idx="9">
                  <c:v>95.278298936835526</c:v>
                </c:pt>
                <c:pt idx="10">
                  <c:v>96.372732958098823</c:v>
                </c:pt>
                <c:pt idx="11">
                  <c:v>97.154471544715449</c:v>
                </c:pt>
                <c:pt idx="12">
                  <c:v>95.872420262664164</c:v>
                </c:pt>
                <c:pt idx="13">
                  <c:v>96.779237023139459</c:v>
                </c:pt>
                <c:pt idx="14">
                  <c:v>97.404627892432771</c:v>
                </c:pt>
                <c:pt idx="15">
                  <c:v>95.653533458411516</c:v>
                </c:pt>
                <c:pt idx="16">
                  <c:v>95.966228893058158</c:v>
                </c:pt>
                <c:pt idx="17">
                  <c:v>99.62476547842401</c:v>
                </c:pt>
                <c:pt idx="18">
                  <c:v>103.72107567229519</c:v>
                </c:pt>
                <c:pt idx="19">
                  <c:v>105.19074421513446</c:v>
                </c:pt>
                <c:pt idx="20">
                  <c:v>105.8786741713571</c:v>
                </c:pt>
                <c:pt idx="21">
                  <c:v>107.12945590994372</c:v>
                </c:pt>
                <c:pt idx="22">
                  <c:v>106.47279549718573</c:v>
                </c:pt>
                <c:pt idx="23">
                  <c:v>107.4108818011257</c:v>
                </c:pt>
                <c:pt idx="24">
                  <c:v>105.97248280175108</c:v>
                </c:pt>
                <c:pt idx="25">
                  <c:v>107.0669168230144</c:v>
                </c:pt>
                <c:pt idx="26">
                  <c:v>107.87992495309568</c:v>
                </c:pt>
                <c:pt idx="27">
                  <c:v>108.31769856160101</c:v>
                </c:pt>
                <c:pt idx="28">
                  <c:v>108.25515947467169</c:v>
                </c:pt>
                <c:pt idx="29">
                  <c:v>109.19324577861163</c:v>
                </c:pt>
                <c:pt idx="30">
                  <c:v>108.84928080050031</c:v>
                </c:pt>
                <c:pt idx="31">
                  <c:v>108.72420262664164</c:v>
                </c:pt>
                <c:pt idx="32">
                  <c:v>109.22451532207629</c:v>
                </c:pt>
                <c:pt idx="33">
                  <c:v>107.81738586616636</c:v>
                </c:pt>
                <c:pt idx="34">
                  <c:v>107.34834271419638</c:v>
                </c:pt>
                <c:pt idx="35">
                  <c:v>108.81801125703565</c:v>
                </c:pt>
                <c:pt idx="36">
                  <c:v>109.84990619136961</c:v>
                </c:pt>
                <c:pt idx="37">
                  <c:v>110.10006253908693</c:v>
                </c:pt>
                <c:pt idx="38">
                  <c:v>113.13320825515947</c:v>
                </c:pt>
                <c:pt idx="39">
                  <c:v>113.1019387116948</c:v>
                </c:pt>
                <c:pt idx="40">
                  <c:v>113.35209505941212</c:v>
                </c:pt>
                <c:pt idx="41">
                  <c:v>112.38273921200749</c:v>
                </c:pt>
                <c:pt idx="42">
                  <c:v>112.69543464665416</c:v>
                </c:pt>
                <c:pt idx="43">
                  <c:v>107.75484677923701</c:v>
                </c:pt>
                <c:pt idx="44">
                  <c:v>97.373358348968111</c:v>
                </c:pt>
                <c:pt idx="45">
                  <c:v>99.62476547842401</c:v>
                </c:pt>
                <c:pt idx="46">
                  <c:v>104.59662288930582</c:v>
                </c:pt>
                <c:pt idx="47">
                  <c:v>107.4108818011257</c:v>
                </c:pt>
                <c:pt idx="48">
                  <c:v>109.09943714821763</c:v>
                </c:pt>
                <c:pt idx="49">
                  <c:v>111.16322701688554</c:v>
                </c:pt>
                <c:pt idx="50">
                  <c:v>113.66479049405878</c:v>
                </c:pt>
                <c:pt idx="51">
                  <c:v>116.85428392745465</c:v>
                </c:pt>
                <c:pt idx="52">
                  <c:v>116.85428392745465</c:v>
                </c:pt>
                <c:pt idx="53">
                  <c:v>116.0100062539087</c:v>
                </c:pt>
                <c:pt idx="54">
                  <c:v>115.22826766729206</c:v>
                </c:pt>
                <c:pt idx="55">
                  <c:v>116.60412757973732</c:v>
                </c:pt>
                <c:pt idx="56">
                  <c:v>116.63539712320201</c:v>
                </c:pt>
                <c:pt idx="57">
                  <c:v>117.79237023139461</c:v>
                </c:pt>
                <c:pt idx="58">
                  <c:v>115.97873671044402</c:v>
                </c:pt>
                <c:pt idx="59">
                  <c:v>114.44652908067543</c:v>
                </c:pt>
                <c:pt idx="60">
                  <c:v>116.91682301438399</c:v>
                </c:pt>
                <c:pt idx="61">
                  <c:v>118.01125703564728</c:v>
                </c:pt>
                <c:pt idx="62">
                  <c:v>119.19949968730457</c:v>
                </c:pt>
                <c:pt idx="63">
                  <c:v>118.48030018761726</c:v>
                </c:pt>
                <c:pt idx="64">
                  <c:v>118.69918699186992</c:v>
                </c:pt>
                <c:pt idx="65">
                  <c:v>116.57285803627266</c:v>
                </c:pt>
                <c:pt idx="66">
                  <c:v>120.57535959974986</c:v>
                </c:pt>
                <c:pt idx="67">
                  <c:v>121.26328955597248</c:v>
                </c:pt>
                <c:pt idx="68">
                  <c:v>121.5134459036898</c:v>
                </c:pt>
                <c:pt idx="69">
                  <c:v>122.67041901188243</c:v>
                </c:pt>
                <c:pt idx="70">
                  <c:v>123.29580988117574</c:v>
                </c:pt>
                <c:pt idx="71">
                  <c:v>120.82551594746718</c:v>
                </c:pt>
                <c:pt idx="72">
                  <c:v>122.57661038148844</c:v>
                </c:pt>
                <c:pt idx="73">
                  <c:v>120.7004377736085</c:v>
                </c:pt>
                <c:pt idx="74">
                  <c:v>116.69793621013133</c:v>
                </c:pt>
                <c:pt idx="75">
                  <c:v>121.79487179487178</c:v>
                </c:pt>
                <c:pt idx="76">
                  <c:v>121.98248905565978</c:v>
                </c:pt>
                <c:pt idx="77">
                  <c:v>121.20075046904316</c:v>
                </c:pt>
                <c:pt idx="78">
                  <c:v>119.0744215134459</c:v>
                </c:pt>
                <c:pt idx="79">
                  <c:v>118.63664790494059</c:v>
                </c:pt>
                <c:pt idx="80">
                  <c:v>119.48092557848655</c:v>
                </c:pt>
                <c:pt idx="81">
                  <c:v>120.60662914321452</c:v>
                </c:pt>
                <c:pt idx="82">
                  <c:v>120.41901188242652</c:v>
                </c:pt>
                <c:pt idx="83">
                  <c:v>121.82614133833647</c:v>
                </c:pt>
                <c:pt idx="84">
                  <c:v>121.45090681676048</c:v>
                </c:pt>
                <c:pt idx="85">
                  <c:v>121.82614133833647</c:v>
                </c:pt>
                <c:pt idx="86">
                  <c:v>121.98248905565978</c:v>
                </c:pt>
                <c:pt idx="87">
                  <c:v>122.67041901188243</c:v>
                </c:pt>
                <c:pt idx="88">
                  <c:v>123.07692307692308</c:v>
                </c:pt>
                <c:pt idx="89">
                  <c:v>123.20200125078173</c:v>
                </c:pt>
                <c:pt idx="90">
                  <c:v>123.79612257661039</c:v>
                </c:pt>
                <c:pt idx="91">
                  <c:v>122.67041901188243</c:v>
                </c:pt>
                <c:pt idx="92">
                  <c:v>122.92057535959975</c:v>
                </c:pt>
                <c:pt idx="93">
                  <c:v>121.66979362101313</c:v>
                </c:pt>
                <c:pt idx="94">
                  <c:v>121.41963727329581</c:v>
                </c:pt>
                <c:pt idx="95">
                  <c:v>117.94871794871796</c:v>
                </c:pt>
                <c:pt idx="96">
                  <c:v>107.16072545340838</c:v>
                </c:pt>
                <c:pt idx="97">
                  <c:v>107.12945590994372</c:v>
                </c:pt>
                <c:pt idx="98">
                  <c:v>112.94559099437149</c:v>
                </c:pt>
                <c:pt idx="99">
                  <c:v>116.35397123202</c:v>
                </c:pt>
                <c:pt idx="100">
                  <c:v>117.69856160100063</c:v>
                </c:pt>
                <c:pt idx="101">
                  <c:v>119.04315196998124</c:v>
                </c:pt>
                <c:pt idx="102">
                  <c:v>116.38524077548469</c:v>
                </c:pt>
                <c:pt idx="103">
                  <c:v>115.57223264540337</c:v>
                </c:pt>
                <c:pt idx="104">
                  <c:v>113.72732958098813</c:v>
                </c:pt>
                <c:pt idx="105">
                  <c:v>118.01125703564728</c:v>
                </c:pt>
                <c:pt idx="106">
                  <c:v>120.51282051282051</c:v>
                </c:pt>
                <c:pt idx="107">
                  <c:v>120.45028142589118</c:v>
                </c:pt>
                <c:pt idx="108">
                  <c:v>120.23139462163851</c:v>
                </c:pt>
                <c:pt idx="109">
                  <c:v>119.91869918699187</c:v>
                </c:pt>
                <c:pt idx="110">
                  <c:v>121.54471544715446</c:v>
                </c:pt>
                <c:pt idx="111">
                  <c:v>121.54471544715446</c:v>
                </c:pt>
                <c:pt idx="112">
                  <c:v>121.10694183864916</c:v>
                </c:pt>
                <c:pt idx="113">
                  <c:v>119.35584740462789</c:v>
                </c:pt>
                <c:pt idx="114">
                  <c:v>118.41776110068794</c:v>
                </c:pt>
              </c:numCache>
            </c:numRef>
          </c:val>
          <c:smooth val="0"/>
          <c:extLst>
            <c:ext xmlns:c16="http://schemas.microsoft.com/office/drawing/2014/chart" uri="{C3380CC4-5D6E-409C-BE32-E72D297353CC}">
              <c16:uniqueId val="{00000000-194E-4B28-9332-82BA86EDB6AB}"/>
            </c:ext>
          </c:extLst>
        </c:ser>
        <c:ser>
          <c:idx val="1"/>
          <c:order val="1"/>
          <c:tx>
            <c:strRef>
              <c:f>'Industry employment index'!$K$24:$K$25</c:f>
              <c:strCache>
                <c:ptCount val="1"/>
                <c:pt idx="0">
                  <c:v>Defence</c:v>
                </c:pt>
              </c:strCache>
            </c:strRef>
          </c:tx>
          <c:spPr>
            <a:ln w="28575" cap="rnd">
              <a:solidFill>
                <a:schemeClr val="accent2"/>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index'!$K$26:$K$140</c:f>
              <c:numCache>
                <c:formatCode>#,##0.00</c:formatCode>
                <c:ptCount val="115"/>
                <c:pt idx="0">
                  <c:v>100</c:v>
                </c:pt>
                <c:pt idx="1">
                  <c:v>110.30425963488844</c:v>
                </c:pt>
                <c:pt idx="2">
                  <c:v>109.93914807302232</c:v>
                </c:pt>
                <c:pt idx="3">
                  <c:v>109.53346855983771</c:v>
                </c:pt>
                <c:pt idx="4">
                  <c:v>109.73630831643001</c:v>
                </c:pt>
                <c:pt idx="5">
                  <c:v>105.43610547667343</c:v>
                </c:pt>
                <c:pt idx="6">
                  <c:v>105.5578093306288</c:v>
                </c:pt>
                <c:pt idx="7">
                  <c:v>106.61257606490872</c:v>
                </c:pt>
                <c:pt idx="8">
                  <c:v>105.5578093306288</c:v>
                </c:pt>
                <c:pt idx="9">
                  <c:v>106.16632860040569</c:v>
                </c:pt>
                <c:pt idx="10">
                  <c:v>105.35496957403652</c:v>
                </c:pt>
                <c:pt idx="11">
                  <c:v>106.20689655172413</c:v>
                </c:pt>
                <c:pt idx="12">
                  <c:v>105.88235294117648</c:v>
                </c:pt>
                <c:pt idx="13">
                  <c:v>106.81541582150102</c:v>
                </c:pt>
                <c:pt idx="14">
                  <c:v>106.32860040567951</c:v>
                </c:pt>
                <c:pt idx="15">
                  <c:v>107.2210953346856</c:v>
                </c:pt>
                <c:pt idx="16">
                  <c:v>107.54563894523326</c:v>
                </c:pt>
                <c:pt idx="17">
                  <c:v>108.11359026369169</c:v>
                </c:pt>
                <c:pt idx="18">
                  <c:v>107.18052738336714</c:v>
                </c:pt>
                <c:pt idx="19">
                  <c:v>107.74847870182556</c:v>
                </c:pt>
                <c:pt idx="20">
                  <c:v>107.34279918864098</c:v>
                </c:pt>
                <c:pt idx="21">
                  <c:v>108.11359026369169</c:v>
                </c:pt>
                <c:pt idx="22">
                  <c:v>107.54563894523326</c:v>
                </c:pt>
                <c:pt idx="23">
                  <c:v>108.80324543610547</c:v>
                </c:pt>
                <c:pt idx="24">
                  <c:v>108.27586206896551</c:v>
                </c:pt>
                <c:pt idx="25">
                  <c:v>108.9655172413793</c:v>
                </c:pt>
                <c:pt idx="26">
                  <c:v>108.43813387423936</c:v>
                </c:pt>
                <c:pt idx="27">
                  <c:v>109.08722109533468</c:v>
                </c:pt>
                <c:pt idx="28">
                  <c:v>108.07302231237324</c:v>
                </c:pt>
                <c:pt idx="29">
                  <c:v>109.33062880324545</c:v>
                </c:pt>
                <c:pt idx="30">
                  <c:v>108.76267748478703</c:v>
                </c:pt>
                <c:pt idx="31">
                  <c:v>109.49290060851926</c:v>
                </c:pt>
                <c:pt idx="32">
                  <c:v>108.60040567951319</c:v>
                </c:pt>
                <c:pt idx="33">
                  <c:v>108.88438133874239</c:v>
                </c:pt>
                <c:pt idx="34">
                  <c:v>108.11359026369169</c:v>
                </c:pt>
                <c:pt idx="35">
                  <c:v>108.51926977687627</c:v>
                </c:pt>
                <c:pt idx="36">
                  <c:v>108.07302231237324</c:v>
                </c:pt>
                <c:pt idx="37">
                  <c:v>109.24949290060853</c:v>
                </c:pt>
                <c:pt idx="38">
                  <c:v>107.7079107505071</c:v>
                </c:pt>
                <c:pt idx="39">
                  <c:v>108.47870182555781</c:v>
                </c:pt>
                <c:pt idx="40">
                  <c:v>106.81541582150102</c:v>
                </c:pt>
                <c:pt idx="41">
                  <c:v>107.54563894523326</c:v>
                </c:pt>
                <c:pt idx="42">
                  <c:v>106.7342799188641</c:v>
                </c:pt>
                <c:pt idx="43">
                  <c:v>106.97768762677484</c:v>
                </c:pt>
                <c:pt idx="44">
                  <c:v>105.5578093306288</c:v>
                </c:pt>
                <c:pt idx="45">
                  <c:v>106.65314401622719</c:v>
                </c:pt>
                <c:pt idx="46">
                  <c:v>105.92292089249493</c:v>
                </c:pt>
                <c:pt idx="47">
                  <c:v>107.66734279918863</c:v>
                </c:pt>
                <c:pt idx="48">
                  <c:v>106.81541582150102</c:v>
                </c:pt>
                <c:pt idx="49">
                  <c:v>107.87018255578093</c:v>
                </c:pt>
                <c:pt idx="50">
                  <c:v>107.0182555780933</c:v>
                </c:pt>
                <c:pt idx="51">
                  <c:v>108.19472616632859</c:v>
                </c:pt>
                <c:pt idx="52">
                  <c:v>107.30223123732252</c:v>
                </c:pt>
                <c:pt idx="53">
                  <c:v>108.64097363083165</c:v>
                </c:pt>
                <c:pt idx="54">
                  <c:v>107.54563894523326</c:v>
                </c:pt>
                <c:pt idx="55">
                  <c:v>108.88438133874239</c:v>
                </c:pt>
                <c:pt idx="56">
                  <c:v>107.34279918864098</c:v>
                </c:pt>
                <c:pt idx="57">
                  <c:v>108.39756592292089</c:v>
                </c:pt>
                <c:pt idx="58">
                  <c:v>107.09939148073022</c:v>
                </c:pt>
                <c:pt idx="59">
                  <c:v>108.6815415821501</c:v>
                </c:pt>
                <c:pt idx="60">
                  <c:v>107.62677484787018</c:v>
                </c:pt>
                <c:pt idx="61">
                  <c:v>109.1683569979716</c:v>
                </c:pt>
                <c:pt idx="62">
                  <c:v>108.11359026369169</c:v>
                </c:pt>
                <c:pt idx="63">
                  <c:v>109.1683569979716</c:v>
                </c:pt>
                <c:pt idx="64">
                  <c:v>107.09939148073022</c:v>
                </c:pt>
                <c:pt idx="65">
                  <c:v>107.58620689655172</c:v>
                </c:pt>
                <c:pt idx="66">
                  <c:v>106.53144016227181</c:v>
                </c:pt>
                <c:pt idx="67">
                  <c:v>107.99188640973631</c:v>
                </c:pt>
                <c:pt idx="68">
                  <c:v>108.6815415821501</c:v>
                </c:pt>
                <c:pt idx="69">
                  <c:v>109.24949290060853</c:v>
                </c:pt>
                <c:pt idx="70">
                  <c:v>108.80324543610547</c:v>
                </c:pt>
                <c:pt idx="71">
                  <c:v>108.80324543610547</c:v>
                </c:pt>
                <c:pt idx="72">
                  <c:v>108.07302231237324</c:v>
                </c:pt>
                <c:pt idx="73">
                  <c:v>108.80324543610547</c:v>
                </c:pt>
                <c:pt idx="74">
                  <c:v>107.46450304259636</c:v>
                </c:pt>
                <c:pt idx="75">
                  <c:v>108.11359026369169</c:v>
                </c:pt>
                <c:pt idx="76">
                  <c:v>107.5050709939148</c:v>
                </c:pt>
                <c:pt idx="77">
                  <c:v>108.15415821501013</c:v>
                </c:pt>
                <c:pt idx="78">
                  <c:v>107.0182555780933</c:v>
                </c:pt>
                <c:pt idx="79">
                  <c:v>107.78904665314401</c:v>
                </c:pt>
                <c:pt idx="80">
                  <c:v>106.77484787018257</c:v>
                </c:pt>
                <c:pt idx="81">
                  <c:v>107.62677484787018</c:v>
                </c:pt>
                <c:pt idx="82">
                  <c:v>106.28803245436104</c:v>
                </c:pt>
                <c:pt idx="83">
                  <c:v>107.0182555780933</c:v>
                </c:pt>
                <c:pt idx="84">
                  <c:v>105.7606490872211</c:v>
                </c:pt>
                <c:pt idx="85">
                  <c:v>107.13995943204868</c:v>
                </c:pt>
                <c:pt idx="86">
                  <c:v>105.80121703853955</c:v>
                </c:pt>
                <c:pt idx="87">
                  <c:v>106.32860040567951</c:v>
                </c:pt>
                <c:pt idx="88">
                  <c:v>104.58417849898581</c:v>
                </c:pt>
                <c:pt idx="89">
                  <c:v>105.67951318458417</c:v>
                </c:pt>
                <c:pt idx="90">
                  <c:v>104.86815415821502</c:v>
                </c:pt>
                <c:pt idx="91">
                  <c:v>105.11156186612575</c:v>
                </c:pt>
                <c:pt idx="92">
                  <c:v>103.28600405679514</c:v>
                </c:pt>
                <c:pt idx="93">
                  <c:v>105.15212981744422</c:v>
                </c:pt>
                <c:pt idx="94">
                  <c:v>103.97565922920893</c:v>
                </c:pt>
                <c:pt idx="95">
                  <c:v>104.42190669371196</c:v>
                </c:pt>
                <c:pt idx="96">
                  <c:v>103.08316430020284</c:v>
                </c:pt>
                <c:pt idx="97">
                  <c:v>103.56997971602435</c:v>
                </c:pt>
                <c:pt idx="98">
                  <c:v>102.55578093306288</c:v>
                </c:pt>
                <c:pt idx="99">
                  <c:v>103.48884381338743</c:v>
                </c:pt>
                <c:pt idx="100">
                  <c:v>100.2028397565923</c:v>
                </c:pt>
                <c:pt idx="101">
                  <c:v>104.09736308316431</c:v>
                </c:pt>
                <c:pt idx="102">
                  <c:v>103.08316430020284</c:v>
                </c:pt>
                <c:pt idx="103">
                  <c:v>104.34077079107504</c:v>
                </c:pt>
                <c:pt idx="104">
                  <c:v>103.73225152129817</c:v>
                </c:pt>
                <c:pt idx="105">
                  <c:v>104.38133874239351</c:v>
                </c:pt>
                <c:pt idx="106">
                  <c:v>104.09736308316431</c:v>
                </c:pt>
                <c:pt idx="107">
                  <c:v>104.82758620689656</c:v>
                </c:pt>
                <c:pt idx="108">
                  <c:v>104.82758620689656</c:v>
                </c:pt>
                <c:pt idx="109">
                  <c:v>105.19269776876268</c:v>
                </c:pt>
                <c:pt idx="110">
                  <c:v>104.25963488843813</c:v>
                </c:pt>
                <c:pt idx="111">
                  <c:v>105.35496957403652</c:v>
                </c:pt>
                <c:pt idx="112">
                  <c:v>105.0709939148073</c:v>
                </c:pt>
                <c:pt idx="113">
                  <c:v>105.31440162271805</c:v>
                </c:pt>
                <c:pt idx="114">
                  <c:v>104.50304259634888</c:v>
                </c:pt>
              </c:numCache>
            </c:numRef>
          </c:val>
          <c:smooth val="0"/>
          <c:extLst>
            <c:ext xmlns:c16="http://schemas.microsoft.com/office/drawing/2014/chart" uri="{C3380CC4-5D6E-409C-BE32-E72D297353CC}">
              <c16:uniqueId val="{00000001-194E-4B28-9332-82BA86EDB6AB}"/>
            </c:ext>
          </c:extLst>
        </c:ser>
        <c:ser>
          <c:idx val="2"/>
          <c:order val="2"/>
          <c:tx>
            <c:strRef>
              <c:f>'Industry employment index'!$L$24:$L$25</c:f>
              <c:strCache>
                <c:ptCount val="1"/>
                <c:pt idx="0">
                  <c:v>Food and Beverage Services</c:v>
                </c:pt>
              </c:strCache>
            </c:strRef>
          </c:tx>
          <c:spPr>
            <a:ln w="28575" cap="rnd">
              <a:solidFill>
                <a:schemeClr val="accent3"/>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index'!$L$26:$L$140</c:f>
              <c:numCache>
                <c:formatCode>#,##0.00</c:formatCode>
                <c:ptCount val="115"/>
                <c:pt idx="0">
                  <c:v>100</c:v>
                </c:pt>
                <c:pt idx="1">
                  <c:v>101.985370950888</c:v>
                </c:pt>
                <c:pt idx="2">
                  <c:v>101.443312434692</c:v>
                </c:pt>
                <c:pt idx="3">
                  <c:v>99.588557993730404</c:v>
                </c:pt>
                <c:pt idx="4">
                  <c:v>95.121473354231995</c:v>
                </c:pt>
                <c:pt idx="5">
                  <c:v>74.6603970741902</c:v>
                </c:pt>
                <c:pt idx="6">
                  <c:v>66.091954022988503</c:v>
                </c:pt>
                <c:pt idx="7">
                  <c:v>65.086206896551701</c:v>
                </c:pt>
                <c:pt idx="8">
                  <c:v>66.829937304075202</c:v>
                </c:pt>
                <c:pt idx="9">
                  <c:v>68.893678160919507</c:v>
                </c:pt>
                <c:pt idx="10">
                  <c:v>70.526384535005207</c:v>
                </c:pt>
                <c:pt idx="11">
                  <c:v>70.839864158829698</c:v>
                </c:pt>
                <c:pt idx="12">
                  <c:v>70.415360501567406</c:v>
                </c:pt>
                <c:pt idx="13">
                  <c:v>73.399947753396006</c:v>
                </c:pt>
                <c:pt idx="14">
                  <c:v>77.455590386624905</c:v>
                </c:pt>
                <c:pt idx="15">
                  <c:v>79.088296760710605</c:v>
                </c:pt>
                <c:pt idx="16">
                  <c:v>81.929205851619599</c:v>
                </c:pt>
                <c:pt idx="17">
                  <c:v>83.130877742946694</c:v>
                </c:pt>
                <c:pt idx="18">
                  <c:v>87.741640543364696</c:v>
                </c:pt>
                <c:pt idx="19">
                  <c:v>87.663270637408601</c:v>
                </c:pt>
                <c:pt idx="20">
                  <c:v>87.5</c:v>
                </c:pt>
                <c:pt idx="21">
                  <c:v>88.296760710553798</c:v>
                </c:pt>
                <c:pt idx="22">
                  <c:v>89.158829676071093</c:v>
                </c:pt>
                <c:pt idx="23">
                  <c:v>89.008620689655203</c:v>
                </c:pt>
                <c:pt idx="24">
                  <c:v>86.579153605015705</c:v>
                </c:pt>
                <c:pt idx="25">
                  <c:v>89.779258098223593</c:v>
                </c:pt>
                <c:pt idx="26">
                  <c:v>88.224921630094002</c:v>
                </c:pt>
                <c:pt idx="27">
                  <c:v>90.523772204806704</c:v>
                </c:pt>
                <c:pt idx="28">
                  <c:v>91.607889237199601</c:v>
                </c:pt>
                <c:pt idx="29">
                  <c:v>92.136886102403395</c:v>
                </c:pt>
                <c:pt idx="30">
                  <c:v>92.763845350052193</c:v>
                </c:pt>
                <c:pt idx="31">
                  <c:v>93.123040752351102</c:v>
                </c:pt>
                <c:pt idx="32">
                  <c:v>93.521421107628001</c:v>
                </c:pt>
                <c:pt idx="33">
                  <c:v>93.697753396029299</c:v>
                </c:pt>
                <c:pt idx="34">
                  <c:v>94.226750261232993</c:v>
                </c:pt>
                <c:pt idx="35">
                  <c:v>94.422675026123301</c:v>
                </c:pt>
                <c:pt idx="36">
                  <c:v>94.912486938349005</c:v>
                </c:pt>
                <c:pt idx="37">
                  <c:v>96.218652037617602</c:v>
                </c:pt>
                <c:pt idx="38">
                  <c:v>97.498693834900706</c:v>
                </c:pt>
                <c:pt idx="39">
                  <c:v>97.544409613375095</c:v>
                </c:pt>
                <c:pt idx="40">
                  <c:v>98.465256008359503</c:v>
                </c:pt>
                <c:pt idx="41">
                  <c:v>98.563218390804593</c:v>
                </c:pt>
                <c:pt idx="42">
                  <c:v>98.700365726227801</c:v>
                </c:pt>
                <c:pt idx="43">
                  <c:v>97.955851619644704</c:v>
                </c:pt>
                <c:pt idx="44">
                  <c:v>94.252873563218401</c:v>
                </c:pt>
                <c:pt idx="45">
                  <c:v>94.840647857889195</c:v>
                </c:pt>
                <c:pt idx="46">
                  <c:v>95.957419017763797</c:v>
                </c:pt>
                <c:pt idx="47">
                  <c:v>96.088035527690707</c:v>
                </c:pt>
                <c:pt idx="48">
                  <c:v>98.073406478578903</c:v>
                </c:pt>
                <c:pt idx="49">
                  <c:v>98.719958202716796</c:v>
                </c:pt>
                <c:pt idx="50">
                  <c:v>98.719958202716796</c:v>
                </c:pt>
                <c:pt idx="51">
                  <c:v>98.569749216300906</c:v>
                </c:pt>
                <c:pt idx="52">
                  <c:v>99.281609195402297</c:v>
                </c:pt>
                <c:pt idx="53">
                  <c:v>99.510188087774296</c:v>
                </c:pt>
                <c:pt idx="54">
                  <c:v>99.810606060606105</c:v>
                </c:pt>
                <c:pt idx="55">
                  <c:v>100.202455590387</c:v>
                </c:pt>
                <c:pt idx="56">
                  <c:v>101.090647857889</c:v>
                </c:pt>
                <c:pt idx="57">
                  <c:v>100.385318704284</c:v>
                </c:pt>
                <c:pt idx="58">
                  <c:v>99.157523510971799</c:v>
                </c:pt>
                <c:pt idx="59">
                  <c:v>99.444879832810898</c:v>
                </c:pt>
                <c:pt idx="60">
                  <c:v>100.398380355277</c:v>
                </c:pt>
                <c:pt idx="61">
                  <c:v>101.136363636364</c:v>
                </c:pt>
                <c:pt idx="62">
                  <c:v>101.626175548589</c:v>
                </c:pt>
                <c:pt idx="63">
                  <c:v>101.384535005225</c:v>
                </c:pt>
                <c:pt idx="64">
                  <c:v>101.66536050156699</c:v>
                </c:pt>
                <c:pt idx="65">
                  <c:v>102.070271682341</c:v>
                </c:pt>
                <c:pt idx="66">
                  <c:v>102.08986415883</c:v>
                </c:pt>
                <c:pt idx="67">
                  <c:v>101.33881922675</c:v>
                </c:pt>
                <c:pt idx="68">
                  <c:v>102.10945663531901</c:v>
                </c:pt>
                <c:pt idx="69">
                  <c:v>101.83516196447199</c:v>
                </c:pt>
                <c:pt idx="70">
                  <c:v>102.984587251829</c:v>
                </c:pt>
                <c:pt idx="71">
                  <c:v>98.524033437826503</c:v>
                </c:pt>
                <c:pt idx="72">
                  <c:v>96.310083594566393</c:v>
                </c:pt>
                <c:pt idx="73">
                  <c:v>94.213688610240297</c:v>
                </c:pt>
                <c:pt idx="74">
                  <c:v>93.292842215256002</c:v>
                </c:pt>
                <c:pt idx="75">
                  <c:v>92.450365726227801</c:v>
                </c:pt>
                <c:pt idx="76">
                  <c:v>90.589080459770102</c:v>
                </c:pt>
                <c:pt idx="77">
                  <c:v>85.860762800418001</c:v>
                </c:pt>
                <c:pt idx="78">
                  <c:v>80.276907001044904</c:v>
                </c:pt>
                <c:pt idx="79">
                  <c:v>78.291536050156694</c:v>
                </c:pt>
                <c:pt idx="80">
                  <c:v>80.544670846394993</c:v>
                </c:pt>
                <c:pt idx="81">
                  <c:v>82.667189132706397</c:v>
                </c:pt>
                <c:pt idx="82">
                  <c:v>83.307210031348006</c:v>
                </c:pt>
                <c:pt idx="83">
                  <c:v>82.915360501567406</c:v>
                </c:pt>
                <c:pt idx="84">
                  <c:v>84.933385579937294</c:v>
                </c:pt>
                <c:pt idx="85">
                  <c:v>89.086990595611297</c:v>
                </c:pt>
                <c:pt idx="86">
                  <c:v>89.563740856844305</c:v>
                </c:pt>
                <c:pt idx="87">
                  <c:v>90.928683385579902</c:v>
                </c:pt>
                <c:pt idx="88">
                  <c:v>90.830721003134798</c:v>
                </c:pt>
                <c:pt idx="89">
                  <c:v>91.562173458725198</c:v>
                </c:pt>
                <c:pt idx="90">
                  <c:v>91.268286311389801</c:v>
                </c:pt>
                <c:pt idx="91">
                  <c:v>91.980146290491106</c:v>
                </c:pt>
                <c:pt idx="92">
                  <c:v>91.7776907001045</c:v>
                </c:pt>
                <c:pt idx="93">
                  <c:v>91.823406478578903</c:v>
                </c:pt>
                <c:pt idx="94">
                  <c:v>91.647074190177605</c:v>
                </c:pt>
                <c:pt idx="95">
                  <c:v>89.230668756530804</c:v>
                </c:pt>
                <c:pt idx="96">
                  <c:v>84.502351097178703</c:v>
                </c:pt>
                <c:pt idx="97">
                  <c:v>82.719435736677099</c:v>
                </c:pt>
                <c:pt idx="98">
                  <c:v>83.130877742946694</c:v>
                </c:pt>
                <c:pt idx="99">
                  <c:v>82.948014629049098</c:v>
                </c:pt>
                <c:pt idx="100">
                  <c:v>83.019853709508894</c:v>
                </c:pt>
                <c:pt idx="101">
                  <c:v>83.744775339602896</c:v>
                </c:pt>
                <c:pt idx="102">
                  <c:v>83.059038662486998</c:v>
                </c:pt>
                <c:pt idx="103">
                  <c:v>82.601880877743</c:v>
                </c:pt>
                <c:pt idx="104">
                  <c:v>82.432079414838</c:v>
                </c:pt>
                <c:pt idx="105">
                  <c:v>82.660658307209999</c:v>
                </c:pt>
                <c:pt idx="106">
                  <c:v>82.242685475444105</c:v>
                </c:pt>
                <c:pt idx="107">
                  <c:v>81.465517241379303</c:v>
                </c:pt>
                <c:pt idx="108">
                  <c:v>77.089864158829698</c:v>
                </c:pt>
                <c:pt idx="109">
                  <c:v>75.5616509926855</c:v>
                </c:pt>
                <c:pt idx="110">
                  <c:v>73.595872518286299</c:v>
                </c:pt>
                <c:pt idx="111">
                  <c:v>72.629310344827601</c:v>
                </c:pt>
                <c:pt idx="112">
                  <c:v>72.564002089864204</c:v>
                </c:pt>
                <c:pt idx="113">
                  <c:v>77.853970741901804</c:v>
                </c:pt>
                <c:pt idx="114">
                  <c:v>78.951149425287397</c:v>
                </c:pt>
              </c:numCache>
            </c:numRef>
          </c:val>
          <c:smooth val="0"/>
          <c:extLst>
            <c:ext xmlns:c16="http://schemas.microsoft.com/office/drawing/2014/chart" uri="{C3380CC4-5D6E-409C-BE32-E72D297353CC}">
              <c16:uniqueId val="{00000002-194E-4B28-9332-82BA86EDB6AB}"/>
            </c:ext>
          </c:extLst>
        </c:ser>
        <c:ser>
          <c:idx val="3"/>
          <c:order val="3"/>
          <c:tx>
            <c:strRef>
              <c:f>'Industry employment index'!$M$24:$M$25</c:f>
              <c:strCache>
                <c:ptCount val="1"/>
                <c:pt idx="0">
                  <c:v>Grocery, Liquor and Tobacco Product Wholesaling</c:v>
                </c:pt>
              </c:strCache>
            </c:strRef>
          </c:tx>
          <c:spPr>
            <a:ln w="28575" cap="rnd">
              <a:solidFill>
                <a:schemeClr val="accent4"/>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index'!$M$26:$M$140</c:f>
              <c:numCache>
                <c:formatCode>#,##0.00</c:formatCode>
                <c:ptCount val="115"/>
                <c:pt idx="0">
                  <c:v>100</c:v>
                </c:pt>
                <c:pt idx="1">
                  <c:v>102.45454545454547</c:v>
                </c:pt>
                <c:pt idx="2">
                  <c:v>103.09090909090909</c:v>
                </c:pt>
                <c:pt idx="3">
                  <c:v>103.27272727272727</c:v>
                </c:pt>
                <c:pt idx="4">
                  <c:v>101.90909090909091</c:v>
                </c:pt>
                <c:pt idx="5">
                  <c:v>100.81818181818183</c:v>
                </c:pt>
                <c:pt idx="6">
                  <c:v>96.27272727272728</c:v>
                </c:pt>
                <c:pt idx="7">
                  <c:v>95.727272727272734</c:v>
                </c:pt>
                <c:pt idx="8">
                  <c:v>94.454545454545453</c:v>
                </c:pt>
                <c:pt idx="9">
                  <c:v>92.63636363636364</c:v>
                </c:pt>
                <c:pt idx="10">
                  <c:v>92.545454545454547</c:v>
                </c:pt>
                <c:pt idx="11">
                  <c:v>92.818181818181827</c:v>
                </c:pt>
                <c:pt idx="12">
                  <c:v>91.818181818181827</c:v>
                </c:pt>
                <c:pt idx="13">
                  <c:v>89.818181818181813</c:v>
                </c:pt>
                <c:pt idx="14">
                  <c:v>92.090909090909093</c:v>
                </c:pt>
                <c:pt idx="15">
                  <c:v>92.454545454545453</c:v>
                </c:pt>
                <c:pt idx="16">
                  <c:v>91.63636363636364</c:v>
                </c:pt>
                <c:pt idx="17">
                  <c:v>94.36363636363636</c:v>
                </c:pt>
                <c:pt idx="18">
                  <c:v>86.727272727272734</c:v>
                </c:pt>
                <c:pt idx="19">
                  <c:v>92.818181818181827</c:v>
                </c:pt>
                <c:pt idx="20">
                  <c:v>93.63636363636364</c:v>
                </c:pt>
                <c:pt idx="21">
                  <c:v>94.090909090909093</c:v>
                </c:pt>
                <c:pt idx="22">
                  <c:v>93</c:v>
                </c:pt>
                <c:pt idx="23">
                  <c:v>92.818181818181827</c:v>
                </c:pt>
                <c:pt idx="24">
                  <c:v>93.818181818181827</c:v>
                </c:pt>
                <c:pt idx="25">
                  <c:v>94.63636363636364</c:v>
                </c:pt>
                <c:pt idx="26">
                  <c:v>96.36363636363636</c:v>
                </c:pt>
                <c:pt idx="27">
                  <c:v>95.727272727272734</c:v>
                </c:pt>
                <c:pt idx="28">
                  <c:v>98.818181818181813</c:v>
                </c:pt>
                <c:pt idx="29">
                  <c:v>98.454545454545453</c:v>
                </c:pt>
                <c:pt idx="30">
                  <c:v>97.181818181818187</c:v>
                </c:pt>
                <c:pt idx="31">
                  <c:v>97.090909090909093</c:v>
                </c:pt>
                <c:pt idx="32">
                  <c:v>98.090909090909093</c:v>
                </c:pt>
                <c:pt idx="33">
                  <c:v>98.545454545454547</c:v>
                </c:pt>
                <c:pt idx="34">
                  <c:v>99.454545454545453</c:v>
                </c:pt>
                <c:pt idx="35">
                  <c:v>98.818181818181813</c:v>
                </c:pt>
                <c:pt idx="36">
                  <c:v>102.27272727272727</c:v>
                </c:pt>
                <c:pt idx="37">
                  <c:v>101.72727272727273</c:v>
                </c:pt>
                <c:pt idx="38">
                  <c:v>101.90909090909091</c:v>
                </c:pt>
                <c:pt idx="39">
                  <c:v>104.18181818181817</c:v>
                </c:pt>
                <c:pt idx="40">
                  <c:v>104.36363636363637</c:v>
                </c:pt>
                <c:pt idx="41">
                  <c:v>105.36363636363637</c:v>
                </c:pt>
                <c:pt idx="42">
                  <c:v>104.81818181818181</c:v>
                </c:pt>
                <c:pt idx="43">
                  <c:v>104.36363636363637</c:v>
                </c:pt>
                <c:pt idx="44">
                  <c:v>100.81818181818183</c:v>
                </c:pt>
                <c:pt idx="45">
                  <c:v>100.45454545454547</c:v>
                </c:pt>
                <c:pt idx="46">
                  <c:v>100.45454545454547</c:v>
                </c:pt>
                <c:pt idx="47">
                  <c:v>102</c:v>
                </c:pt>
                <c:pt idx="48">
                  <c:v>102.54545454545453</c:v>
                </c:pt>
                <c:pt idx="49">
                  <c:v>102.63636363636364</c:v>
                </c:pt>
                <c:pt idx="50">
                  <c:v>102.09090909090909</c:v>
                </c:pt>
                <c:pt idx="51">
                  <c:v>102.81818181818181</c:v>
                </c:pt>
                <c:pt idx="52">
                  <c:v>102.81818181818181</c:v>
                </c:pt>
                <c:pt idx="53">
                  <c:v>102.54545454545453</c:v>
                </c:pt>
                <c:pt idx="54">
                  <c:v>102.63636363636364</c:v>
                </c:pt>
                <c:pt idx="55">
                  <c:v>104.90909090909091</c:v>
                </c:pt>
                <c:pt idx="56">
                  <c:v>104.81818181818181</c:v>
                </c:pt>
                <c:pt idx="57">
                  <c:v>106.63636363636364</c:v>
                </c:pt>
                <c:pt idx="58">
                  <c:v>104.09090909090909</c:v>
                </c:pt>
                <c:pt idx="59">
                  <c:v>105.72727272727273</c:v>
                </c:pt>
                <c:pt idx="60">
                  <c:v>107.45454545454545</c:v>
                </c:pt>
                <c:pt idx="61">
                  <c:v>107</c:v>
                </c:pt>
                <c:pt idx="62">
                  <c:v>109.72727272727272</c:v>
                </c:pt>
                <c:pt idx="63">
                  <c:v>109.36363636363637</c:v>
                </c:pt>
                <c:pt idx="64">
                  <c:v>109.27272727272728</c:v>
                </c:pt>
                <c:pt idx="65">
                  <c:v>110.00000000000001</c:v>
                </c:pt>
                <c:pt idx="66">
                  <c:v>109.09090909090908</c:v>
                </c:pt>
                <c:pt idx="67">
                  <c:v>110.00000000000001</c:v>
                </c:pt>
                <c:pt idx="68">
                  <c:v>110.45454545454545</c:v>
                </c:pt>
                <c:pt idx="69">
                  <c:v>110.45454545454545</c:v>
                </c:pt>
                <c:pt idx="70">
                  <c:v>103.18181818181817</c:v>
                </c:pt>
                <c:pt idx="71">
                  <c:v>108.45454545454545</c:v>
                </c:pt>
                <c:pt idx="72">
                  <c:v>111.00000000000001</c:v>
                </c:pt>
                <c:pt idx="73">
                  <c:v>110.09090909090908</c:v>
                </c:pt>
                <c:pt idx="74">
                  <c:v>112.00000000000001</c:v>
                </c:pt>
                <c:pt idx="75">
                  <c:v>110.27272727272728</c:v>
                </c:pt>
                <c:pt idx="76">
                  <c:v>109.81818181818181</c:v>
                </c:pt>
                <c:pt idx="77">
                  <c:v>110.54545454545455</c:v>
                </c:pt>
                <c:pt idx="78">
                  <c:v>109.54545454545455</c:v>
                </c:pt>
                <c:pt idx="79">
                  <c:v>111.00000000000001</c:v>
                </c:pt>
                <c:pt idx="80">
                  <c:v>112.18181818181819</c:v>
                </c:pt>
                <c:pt idx="81">
                  <c:v>112.63636363636364</c:v>
                </c:pt>
                <c:pt idx="82">
                  <c:v>111.81818181818181</c:v>
                </c:pt>
                <c:pt idx="83">
                  <c:v>112.90909090909092</c:v>
                </c:pt>
                <c:pt idx="84">
                  <c:v>113.27272727272728</c:v>
                </c:pt>
                <c:pt idx="85">
                  <c:v>113.18181818181819</c:v>
                </c:pt>
                <c:pt idx="86">
                  <c:v>113.09090909090909</c:v>
                </c:pt>
                <c:pt idx="87">
                  <c:v>112.45454545454545</c:v>
                </c:pt>
                <c:pt idx="88">
                  <c:v>112.18181818181819</c:v>
                </c:pt>
                <c:pt idx="89">
                  <c:v>112.18181818181819</c:v>
                </c:pt>
                <c:pt idx="90">
                  <c:v>112.00000000000001</c:v>
                </c:pt>
                <c:pt idx="91">
                  <c:v>112.63636363636364</c:v>
                </c:pt>
                <c:pt idx="92">
                  <c:v>111.18181818181819</c:v>
                </c:pt>
                <c:pt idx="93">
                  <c:v>109.81818181818181</c:v>
                </c:pt>
                <c:pt idx="94">
                  <c:v>113.36363636363636</c:v>
                </c:pt>
                <c:pt idx="95">
                  <c:v>112.72727272727272</c:v>
                </c:pt>
                <c:pt idx="96">
                  <c:v>109.81818181818181</c:v>
                </c:pt>
                <c:pt idx="97">
                  <c:v>108</c:v>
                </c:pt>
                <c:pt idx="98">
                  <c:v>109.18181818181819</c:v>
                </c:pt>
                <c:pt idx="99">
                  <c:v>109.81818181818181</c:v>
                </c:pt>
                <c:pt idx="100">
                  <c:v>110.27272727272728</c:v>
                </c:pt>
                <c:pt idx="101">
                  <c:v>108.36363636363637</c:v>
                </c:pt>
                <c:pt idx="102">
                  <c:v>109.09090909090908</c:v>
                </c:pt>
                <c:pt idx="103">
                  <c:v>107.81818181818181</c:v>
                </c:pt>
                <c:pt idx="104">
                  <c:v>107.54545454545455</c:v>
                </c:pt>
                <c:pt idx="105">
                  <c:v>108.18181818181817</c:v>
                </c:pt>
                <c:pt idx="106">
                  <c:v>107.81818181818181</c:v>
                </c:pt>
                <c:pt idx="107">
                  <c:v>108.18181818181817</c:v>
                </c:pt>
                <c:pt idx="108">
                  <c:v>108.27272727272728</c:v>
                </c:pt>
                <c:pt idx="109">
                  <c:v>107.81818181818181</c:v>
                </c:pt>
                <c:pt idx="110">
                  <c:v>106.63636363636364</c:v>
                </c:pt>
                <c:pt idx="111">
                  <c:v>108.18181818181817</c:v>
                </c:pt>
                <c:pt idx="112">
                  <c:v>107.45454545454545</c:v>
                </c:pt>
                <c:pt idx="113">
                  <c:v>110.81818181818181</c:v>
                </c:pt>
                <c:pt idx="114">
                  <c:v>110.18181818181819</c:v>
                </c:pt>
              </c:numCache>
            </c:numRef>
          </c:val>
          <c:smooth val="0"/>
          <c:extLst>
            <c:ext xmlns:c16="http://schemas.microsoft.com/office/drawing/2014/chart" uri="{C3380CC4-5D6E-409C-BE32-E72D297353CC}">
              <c16:uniqueId val="{00000003-194E-4B28-9332-82BA86EDB6AB}"/>
            </c:ext>
          </c:extLst>
        </c:ser>
        <c:ser>
          <c:idx val="4"/>
          <c:order val="4"/>
          <c:tx>
            <c:strRef>
              <c:f>'Industry employment index'!$N$24:$N$25</c:f>
              <c:strCache>
                <c:ptCount val="1"/>
                <c:pt idx="0">
                  <c:v>Hospitals</c:v>
                </c:pt>
              </c:strCache>
            </c:strRef>
          </c:tx>
          <c:spPr>
            <a:ln w="28575" cap="rnd">
              <a:solidFill>
                <a:schemeClr val="accent5"/>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index'!$N$26:$N$140</c:f>
              <c:numCache>
                <c:formatCode>#,##0.00</c:formatCode>
                <c:ptCount val="115"/>
                <c:pt idx="0">
                  <c:v>100</c:v>
                </c:pt>
                <c:pt idx="1">
                  <c:v>101.52580147436996</c:v>
                </c:pt>
                <c:pt idx="2">
                  <c:v>101.52580147436996</c:v>
                </c:pt>
                <c:pt idx="3">
                  <c:v>101.23435624892852</c:v>
                </c:pt>
                <c:pt idx="4">
                  <c:v>101.59437682153265</c:v>
                </c:pt>
                <c:pt idx="5">
                  <c:v>101.37150694325389</c:v>
                </c:pt>
                <c:pt idx="6">
                  <c:v>100.96005486027772</c:v>
                </c:pt>
                <c:pt idx="7">
                  <c:v>100.65146579804561</c:v>
                </c:pt>
                <c:pt idx="8">
                  <c:v>100.9771986970684</c:v>
                </c:pt>
                <c:pt idx="9">
                  <c:v>100.66860963483629</c:v>
                </c:pt>
                <c:pt idx="10">
                  <c:v>100.22286987827876</c:v>
                </c:pt>
                <c:pt idx="11">
                  <c:v>101.01148637064976</c:v>
                </c:pt>
                <c:pt idx="12">
                  <c:v>101.44008229041658</c:v>
                </c:pt>
                <c:pt idx="13">
                  <c:v>101.47436996399794</c:v>
                </c:pt>
                <c:pt idx="14">
                  <c:v>103.15446596948397</c:v>
                </c:pt>
                <c:pt idx="15">
                  <c:v>106.56608949082805</c:v>
                </c:pt>
                <c:pt idx="16">
                  <c:v>108.14332247557003</c:v>
                </c:pt>
                <c:pt idx="17">
                  <c:v>108.91479513115034</c:v>
                </c:pt>
                <c:pt idx="18">
                  <c:v>115.6694668266758</c:v>
                </c:pt>
                <c:pt idx="19">
                  <c:v>115.13800788616493</c:v>
                </c:pt>
                <c:pt idx="20">
                  <c:v>116.02948739927996</c:v>
                </c:pt>
                <c:pt idx="21">
                  <c:v>116.06377507286129</c:v>
                </c:pt>
                <c:pt idx="22">
                  <c:v>114.94942568146752</c:v>
                </c:pt>
                <c:pt idx="23">
                  <c:v>115.24087090690898</c:v>
                </c:pt>
                <c:pt idx="24">
                  <c:v>114.6922681296074</c:v>
                </c:pt>
                <c:pt idx="25">
                  <c:v>114.34939139379394</c:v>
                </c:pt>
                <c:pt idx="26">
                  <c:v>114.12652151551517</c:v>
                </c:pt>
                <c:pt idx="27">
                  <c:v>113.92079547402709</c:v>
                </c:pt>
                <c:pt idx="28">
                  <c:v>113.86936396365506</c:v>
                </c:pt>
                <c:pt idx="29">
                  <c:v>113.47505571746956</c:v>
                </c:pt>
                <c:pt idx="30">
                  <c:v>113.715069432539</c:v>
                </c:pt>
                <c:pt idx="31">
                  <c:v>114.31510372021259</c:v>
                </c:pt>
                <c:pt idx="32">
                  <c:v>113.92079547402709</c:v>
                </c:pt>
                <c:pt idx="33">
                  <c:v>115.87519286816391</c:v>
                </c:pt>
                <c:pt idx="34">
                  <c:v>115.42945311160638</c:v>
                </c:pt>
                <c:pt idx="35">
                  <c:v>115.58374764272243</c:v>
                </c:pt>
                <c:pt idx="36">
                  <c:v>114.41796674095663</c:v>
                </c:pt>
                <c:pt idx="37">
                  <c:v>115.24087090690898</c:v>
                </c:pt>
                <c:pt idx="38">
                  <c:v>114.60654894565403</c:v>
                </c:pt>
                <c:pt idx="39">
                  <c:v>115.61803531630379</c:v>
                </c:pt>
                <c:pt idx="40">
                  <c:v>115.37802160123437</c:v>
                </c:pt>
                <c:pt idx="41">
                  <c:v>115.30944625407167</c:v>
                </c:pt>
                <c:pt idx="42">
                  <c:v>114.64083661923539</c:v>
                </c:pt>
                <c:pt idx="43">
                  <c:v>115.00085719183953</c:v>
                </c:pt>
                <c:pt idx="44">
                  <c:v>114.34939139379394</c:v>
                </c:pt>
                <c:pt idx="45">
                  <c:v>115.18943939653694</c:v>
                </c:pt>
                <c:pt idx="46">
                  <c:v>117.67529573118465</c:v>
                </c:pt>
                <c:pt idx="47">
                  <c:v>118.9439396536945</c:v>
                </c:pt>
                <c:pt idx="48">
                  <c:v>118.32676152923025</c:v>
                </c:pt>
                <c:pt idx="49">
                  <c:v>118.63535059146237</c:v>
                </c:pt>
                <c:pt idx="50">
                  <c:v>117.22955597462712</c:v>
                </c:pt>
                <c:pt idx="51">
                  <c:v>117.46956968969656</c:v>
                </c:pt>
                <c:pt idx="52">
                  <c:v>117.38385050574318</c:v>
                </c:pt>
                <c:pt idx="53">
                  <c:v>118.85822046974113</c:v>
                </c:pt>
                <c:pt idx="54">
                  <c:v>118.30961769243957</c:v>
                </c:pt>
                <c:pt idx="55">
                  <c:v>118.46391222355564</c:v>
                </c:pt>
                <c:pt idx="56">
                  <c:v>118.12103548774215</c:v>
                </c:pt>
                <c:pt idx="57">
                  <c:v>118.53248757071833</c:v>
                </c:pt>
                <c:pt idx="58">
                  <c:v>117.62386422081261</c:v>
                </c:pt>
                <c:pt idx="59">
                  <c:v>118.87536430653181</c:v>
                </c:pt>
                <c:pt idx="60">
                  <c:v>117.81244642551003</c:v>
                </c:pt>
                <c:pt idx="61">
                  <c:v>118.13817932453283</c:v>
                </c:pt>
                <c:pt idx="62">
                  <c:v>116.95525458597633</c:v>
                </c:pt>
                <c:pt idx="63">
                  <c:v>118.05246014057946</c:v>
                </c:pt>
                <c:pt idx="64">
                  <c:v>117.19526830104576</c:v>
                </c:pt>
                <c:pt idx="65">
                  <c:v>118.27533001885821</c:v>
                </c:pt>
                <c:pt idx="66">
                  <c:v>120.12686439225098</c:v>
                </c:pt>
                <c:pt idx="67">
                  <c:v>123.1956111777816</c:v>
                </c:pt>
                <c:pt idx="68">
                  <c:v>123.28133036173496</c:v>
                </c:pt>
                <c:pt idx="69">
                  <c:v>118.68678210183438</c:v>
                </c:pt>
                <c:pt idx="70">
                  <c:v>116.69809703411624</c:v>
                </c:pt>
                <c:pt idx="71">
                  <c:v>115.39516543802503</c:v>
                </c:pt>
                <c:pt idx="72">
                  <c:v>109.37767872449855</c:v>
                </c:pt>
                <c:pt idx="73">
                  <c:v>109.65198011314932</c:v>
                </c:pt>
                <c:pt idx="74">
                  <c:v>108.70906908966226</c:v>
                </c:pt>
                <c:pt idx="75">
                  <c:v>109.58340476598663</c:v>
                </c:pt>
                <c:pt idx="76">
                  <c:v>108.64049374249957</c:v>
                </c:pt>
                <c:pt idx="77">
                  <c:v>109.85770615463741</c:v>
                </c:pt>
                <c:pt idx="78">
                  <c:v>110.11486370649752</c:v>
                </c:pt>
                <c:pt idx="79">
                  <c:v>110.08057603291617</c:v>
                </c:pt>
                <c:pt idx="80">
                  <c:v>109.42911023487056</c:v>
                </c:pt>
                <c:pt idx="81">
                  <c:v>109.18909651980113</c:v>
                </c:pt>
                <c:pt idx="82">
                  <c:v>107.92045259729129</c:v>
                </c:pt>
                <c:pt idx="83">
                  <c:v>107.71472655580318</c:v>
                </c:pt>
                <c:pt idx="84">
                  <c:v>106.24035659180524</c:v>
                </c:pt>
                <c:pt idx="85">
                  <c:v>107.37184981998971</c:v>
                </c:pt>
                <c:pt idx="86">
                  <c:v>107.08040459454826</c:v>
                </c:pt>
                <c:pt idx="87">
                  <c:v>107.56043202468713</c:v>
                </c:pt>
                <c:pt idx="88">
                  <c:v>107.61186353505914</c:v>
                </c:pt>
                <c:pt idx="89">
                  <c:v>107.71472655580318</c:v>
                </c:pt>
                <c:pt idx="90">
                  <c:v>107.61186353505914</c:v>
                </c:pt>
                <c:pt idx="91">
                  <c:v>106.78895936910679</c:v>
                </c:pt>
                <c:pt idx="92">
                  <c:v>106.17178124464255</c:v>
                </c:pt>
                <c:pt idx="93">
                  <c:v>106.66895251157209</c:v>
                </c:pt>
                <c:pt idx="94">
                  <c:v>106.48037030687468</c:v>
                </c:pt>
                <c:pt idx="95">
                  <c:v>106.34321961254929</c:v>
                </c:pt>
                <c:pt idx="96">
                  <c:v>105.24601405794616</c:v>
                </c:pt>
                <c:pt idx="97">
                  <c:v>105.17743871078346</c:v>
                </c:pt>
                <c:pt idx="98">
                  <c:v>104.86884964855135</c:v>
                </c:pt>
                <c:pt idx="99">
                  <c:v>106.03463055031716</c:v>
                </c:pt>
                <c:pt idx="100">
                  <c:v>106.87467855306016</c:v>
                </c:pt>
                <c:pt idx="101">
                  <c:v>107.71472655580318</c:v>
                </c:pt>
                <c:pt idx="102">
                  <c:v>108.38333619063947</c:v>
                </c:pt>
                <c:pt idx="103">
                  <c:v>108.50334304817417</c:v>
                </c:pt>
                <c:pt idx="104">
                  <c:v>107.98902794445398</c:v>
                </c:pt>
                <c:pt idx="105">
                  <c:v>110.44059660552033</c:v>
                </c:pt>
                <c:pt idx="106">
                  <c:v>109.85770615463741</c:v>
                </c:pt>
                <c:pt idx="107">
                  <c:v>109.44625407166124</c:v>
                </c:pt>
                <c:pt idx="108">
                  <c:v>108.60620606891823</c:v>
                </c:pt>
                <c:pt idx="109">
                  <c:v>108.60620606891823</c:v>
                </c:pt>
                <c:pt idx="110">
                  <c:v>108.57191839533688</c:v>
                </c:pt>
                <c:pt idx="111">
                  <c:v>108.17761014915138</c:v>
                </c:pt>
                <c:pt idx="112">
                  <c:v>108.45191153780216</c:v>
                </c:pt>
                <c:pt idx="113">
                  <c:v>109.49768558203326</c:v>
                </c:pt>
                <c:pt idx="114">
                  <c:v>109.2748157037545</c:v>
                </c:pt>
              </c:numCache>
            </c:numRef>
          </c:val>
          <c:smooth val="0"/>
          <c:extLst>
            <c:ext xmlns:c16="http://schemas.microsoft.com/office/drawing/2014/chart" uri="{C3380CC4-5D6E-409C-BE32-E72D297353CC}">
              <c16:uniqueId val="{00000004-194E-4B28-9332-82BA86EDB6AB}"/>
            </c:ext>
          </c:extLst>
        </c:ser>
        <c:ser>
          <c:idx val="5"/>
          <c:order val="5"/>
          <c:tx>
            <c:strRef>
              <c:f>'Industry employment index'!$O$24:$O$25</c:f>
              <c:strCache>
                <c:ptCount val="1"/>
                <c:pt idx="0">
                  <c:v>Rail Transport</c:v>
                </c:pt>
              </c:strCache>
            </c:strRef>
          </c:tx>
          <c:spPr>
            <a:ln w="28575" cap="rnd">
              <a:solidFill>
                <a:schemeClr val="accent6"/>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index'!$O$26:$O$140</c:f>
              <c:numCache>
                <c:formatCode>#,##0.00</c:formatCode>
                <c:ptCount val="115"/>
                <c:pt idx="0">
                  <c:v>100</c:v>
                </c:pt>
                <c:pt idx="1">
                  <c:v>100.35810205908685</c:v>
                </c:pt>
                <c:pt idx="2">
                  <c:v>99.104744852282906</c:v>
                </c:pt>
                <c:pt idx="3">
                  <c:v>100.26857654431514</c:v>
                </c:pt>
                <c:pt idx="4">
                  <c:v>100.71620411817368</c:v>
                </c:pt>
                <c:pt idx="5">
                  <c:v>100.08952551477171</c:v>
                </c:pt>
                <c:pt idx="6">
                  <c:v>99.194270367054614</c:v>
                </c:pt>
                <c:pt idx="7">
                  <c:v>99.820948970456584</c:v>
                </c:pt>
                <c:pt idx="8">
                  <c:v>99.910474485228292</c:v>
                </c:pt>
                <c:pt idx="9">
                  <c:v>99.462846911369738</c:v>
                </c:pt>
                <c:pt idx="10">
                  <c:v>99.37332139659803</c:v>
                </c:pt>
                <c:pt idx="11">
                  <c:v>99.731423455684876</c:v>
                </c:pt>
                <c:pt idx="12">
                  <c:v>100.26857654431514</c:v>
                </c:pt>
                <c:pt idx="13">
                  <c:v>100.53715308863025</c:v>
                </c:pt>
                <c:pt idx="14">
                  <c:v>100.26857654431514</c:v>
                </c:pt>
                <c:pt idx="15">
                  <c:v>100.53715308863025</c:v>
                </c:pt>
                <c:pt idx="16">
                  <c:v>100.80572963294539</c:v>
                </c:pt>
                <c:pt idx="17">
                  <c:v>101.25335720680393</c:v>
                </c:pt>
                <c:pt idx="18">
                  <c:v>101.52193375111906</c:v>
                </c:pt>
                <c:pt idx="19">
                  <c:v>100.89525514771709</c:v>
                </c:pt>
                <c:pt idx="20">
                  <c:v>101.07430617726052</c:v>
                </c:pt>
                <c:pt idx="21">
                  <c:v>101.52193375111906</c:v>
                </c:pt>
                <c:pt idx="22">
                  <c:v>101.25335720680393</c:v>
                </c:pt>
                <c:pt idx="23">
                  <c:v>100.71620411817368</c:v>
                </c:pt>
                <c:pt idx="24">
                  <c:v>102.14861235452103</c:v>
                </c:pt>
                <c:pt idx="25">
                  <c:v>101.7905102954342</c:v>
                </c:pt>
                <c:pt idx="26">
                  <c:v>102.77529095792302</c:v>
                </c:pt>
                <c:pt idx="27">
                  <c:v>103.22291853178156</c:v>
                </c:pt>
                <c:pt idx="28">
                  <c:v>101.70098478066249</c:v>
                </c:pt>
                <c:pt idx="29">
                  <c:v>101.43240823634736</c:v>
                </c:pt>
                <c:pt idx="30">
                  <c:v>100.35810205908685</c:v>
                </c:pt>
                <c:pt idx="31">
                  <c:v>100.53715308863025</c:v>
                </c:pt>
                <c:pt idx="32">
                  <c:v>101.7905102954342</c:v>
                </c:pt>
                <c:pt idx="33">
                  <c:v>103.4914950760967</c:v>
                </c:pt>
                <c:pt idx="34">
                  <c:v>103.58102059086841</c:v>
                </c:pt>
                <c:pt idx="35">
                  <c:v>102.23813786929274</c:v>
                </c:pt>
                <c:pt idx="36">
                  <c:v>101.43240823634736</c:v>
                </c:pt>
                <c:pt idx="37">
                  <c:v>101.88003581020591</c:v>
                </c:pt>
                <c:pt idx="38">
                  <c:v>102.14861235452103</c:v>
                </c:pt>
                <c:pt idx="39">
                  <c:v>101.88003581020591</c:v>
                </c:pt>
                <c:pt idx="40">
                  <c:v>102.77529095792302</c:v>
                </c:pt>
                <c:pt idx="41">
                  <c:v>102.41718889883617</c:v>
                </c:pt>
                <c:pt idx="42">
                  <c:v>101.88003581020591</c:v>
                </c:pt>
                <c:pt idx="43">
                  <c:v>102.32766338406445</c:v>
                </c:pt>
                <c:pt idx="44">
                  <c:v>102.05908683974934</c:v>
                </c:pt>
                <c:pt idx="45">
                  <c:v>100.89525514771709</c:v>
                </c:pt>
                <c:pt idx="46">
                  <c:v>100.80572963294539</c:v>
                </c:pt>
                <c:pt idx="47">
                  <c:v>102.32766338406445</c:v>
                </c:pt>
                <c:pt idx="48">
                  <c:v>102.14861235452103</c:v>
                </c:pt>
                <c:pt idx="49">
                  <c:v>104.20769919427038</c:v>
                </c:pt>
                <c:pt idx="50">
                  <c:v>104.29722470904208</c:v>
                </c:pt>
                <c:pt idx="51">
                  <c:v>104.65532676812892</c:v>
                </c:pt>
                <c:pt idx="52">
                  <c:v>105.37153088630259</c:v>
                </c:pt>
                <c:pt idx="53">
                  <c:v>103.84959713518353</c:v>
                </c:pt>
                <c:pt idx="54">
                  <c:v>106.08773500447629</c:v>
                </c:pt>
                <c:pt idx="55">
                  <c:v>106.44583706356312</c:v>
                </c:pt>
                <c:pt idx="56">
                  <c:v>106.53536257833483</c:v>
                </c:pt>
                <c:pt idx="57">
                  <c:v>106.80393912264996</c:v>
                </c:pt>
                <c:pt idx="58">
                  <c:v>106.17726051924798</c:v>
                </c:pt>
                <c:pt idx="59">
                  <c:v>106.26678603401969</c:v>
                </c:pt>
                <c:pt idx="60">
                  <c:v>105.81915846016115</c:v>
                </c:pt>
                <c:pt idx="61">
                  <c:v>106.71441360787826</c:v>
                </c:pt>
                <c:pt idx="62">
                  <c:v>107.43061772605193</c:v>
                </c:pt>
                <c:pt idx="63">
                  <c:v>107.34109221128021</c:v>
                </c:pt>
                <c:pt idx="64">
                  <c:v>107.78871978513875</c:v>
                </c:pt>
                <c:pt idx="65">
                  <c:v>107.96777081468218</c:v>
                </c:pt>
                <c:pt idx="66">
                  <c:v>107.69919427036704</c:v>
                </c:pt>
                <c:pt idx="67">
                  <c:v>108.68397493285586</c:v>
                </c:pt>
                <c:pt idx="68">
                  <c:v>108.1468218442256</c:v>
                </c:pt>
                <c:pt idx="69">
                  <c:v>108.59444941808417</c:v>
                </c:pt>
                <c:pt idx="70">
                  <c:v>108.86302596239928</c:v>
                </c:pt>
                <c:pt idx="71">
                  <c:v>107.87824529991047</c:v>
                </c:pt>
                <c:pt idx="72">
                  <c:v>106.80393912264996</c:v>
                </c:pt>
                <c:pt idx="73">
                  <c:v>108.59444941808417</c:v>
                </c:pt>
                <c:pt idx="74">
                  <c:v>107.43061772605193</c:v>
                </c:pt>
                <c:pt idx="75">
                  <c:v>108.41539838854072</c:v>
                </c:pt>
                <c:pt idx="76">
                  <c:v>107.1620411817368</c:v>
                </c:pt>
                <c:pt idx="77">
                  <c:v>107.2515666965085</c:v>
                </c:pt>
                <c:pt idx="78">
                  <c:v>106.53536257833483</c:v>
                </c:pt>
                <c:pt idx="79">
                  <c:v>107.1620411817368</c:v>
                </c:pt>
                <c:pt idx="80">
                  <c:v>106.53536257833483</c:v>
                </c:pt>
                <c:pt idx="81">
                  <c:v>105.99820948970458</c:v>
                </c:pt>
                <c:pt idx="82">
                  <c:v>107.0725156669651</c:v>
                </c:pt>
                <c:pt idx="83">
                  <c:v>105.37153088630259</c:v>
                </c:pt>
                <c:pt idx="84">
                  <c:v>107.52014324082364</c:v>
                </c:pt>
                <c:pt idx="85">
                  <c:v>108.05729632945389</c:v>
                </c:pt>
                <c:pt idx="86">
                  <c:v>106.62488809310653</c:v>
                </c:pt>
                <c:pt idx="87">
                  <c:v>107.52014324082364</c:v>
                </c:pt>
                <c:pt idx="88">
                  <c:v>106.08773500447629</c:v>
                </c:pt>
                <c:pt idx="89">
                  <c:v>107.60966875559535</c:v>
                </c:pt>
                <c:pt idx="90">
                  <c:v>107.0725156669651</c:v>
                </c:pt>
                <c:pt idx="91">
                  <c:v>107.43061772605193</c:v>
                </c:pt>
                <c:pt idx="92">
                  <c:v>107.43061772605193</c:v>
                </c:pt>
                <c:pt idx="93">
                  <c:v>107.96777081468218</c:v>
                </c:pt>
                <c:pt idx="94">
                  <c:v>106.71441360787826</c:v>
                </c:pt>
                <c:pt idx="95">
                  <c:v>106.89346463742166</c:v>
                </c:pt>
                <c:pt idx="96">
                  <c:v>105.37153088630259</c:v>
                </c:pt>
                <c:pt idx="97">
                  <c:v>108.86302596239928</c:v>
                </c:pt>
                <c:pt idx="98">
                  <c:v>107.96777081468218</c:v>
                </c:pt>
                <c:pt idx="99">
                  <c:v>108.59444941808417</c:v>
                </c:pt>
                <c:pt idx="100">
                  <c:v>107.87824529991047</c:v>
                </c:pt>
                <c:pt idx="101">
                  <c:v>109.31065353625785</c:v>
                </c:pt>
                <c:pt idx="102">
                  <c:v>110.56401074306177</c:v>
                </c:pt>
                <c:pt idx="103">
                  <c:v>110.83258728737691</c:v>
                </c:pt>
                <c:pt idx="104">
                  <c:v>110.7430617726052</c:v>
                </c:pt>
                <c:pt idx="105">
                  <c:v>109.40017905102954</c:v>
                </c:pt>
                <c:pt idx="106">
                  <c:v>106.62488809310653</c:v>
                </c:pt>
                <c:pt idx="107">
                  <c:v>108.05729632945389</c:v>
                </c:pt>
                <c:pt idx="108">
                  <c:v>107.43061772605193</c:v>
                </c:pt>
                <c:pt idx="109">
                  <c:v>108.32587287376903</c:v>
                </c:pt>
                <c:pt idx="110">
                  <c:v>107.96777081468218</c:v>
                </c:pt>
                <c:pt idx="111">
                  <c:v>108.59444941808417</c:v>
                </c:pt>
                <c:pt idx="112">
                  <c:v>109.04207699194271</c:v>
                </c:pt>
                <c:pt idx="113">
                  <c:v>108.23634735899732</c:v>
                </c:pt>
                <c:pt idx="114">
                  <c:v>109.84780662488809</c:v>
                </c:pt>
              </c:numCache>
            </c:numRef>
          </c:val>
          <c:smooth val="0"/>
          <c:extLst>
            <c:ext xmlns:c16="http://schemas.microsoft.com/office/drawing/2014/chart" uri="{C3380CC4-5D6E-409C-BE32-E72D297353CC}">
              <c16:uniqueId val="{00000005-194E-4B28-9332-82BA86EDB6AB}"/>
            </c:ext>
          </c:extLst>
        </c:ser>
        <c:ser>
          <c:idx val="6"/>
          <c:order val="6"/>
          <c:tx>
            <c:strRef>
              <c:f>'Industry employment index'!$P$24:$P$25</c:f>
              <c:strCache>
                <c:ptCount val="1"/>
                <c:pt idx="0">
                  <c:v>Rental and Hiring Services (except Real Estate)</c:v>
                </c:pt>
              </c:strCache>
            </c:strRef>
          </c:tx>
          <c:spPr>
            <a:ln w="28575" cap="rnd">
              <a:solidFill>
                <a:schemeClr val="accent1">
                  <a:lumMod val="60000"/>
                </a:schemeClr>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index'!$P$26:$P$140</c:f>
              <c:numCache>
                <c:formatCode>#,##0.00</c:formatCode>
                <c:ptCount val="115"/>
                <c:pt idx="0">
                  <c:v>100</c:v>
                </c:pt>
                <c:pt idx="1">
                  <c:v>100.04595588235294</c:v>
                </c:pt>
                <c:pt idx="2">
                  <c:v>99.080882352941174</c:v>
                </c:pt>
                <c:pt idx="3">
                  <c:v>98.161764705882348</c:v>
                </c:pt>
                <c:pt idx="4">
                  <c:v>96.783088235294116</c:v>
                </c:pt>
                <c:pt idx="5">
                  <c:v>92.41727941176471</c:v>
                </c:pt>
                <c:pt idx="6">
                  <c:v>88.05147058823529</c:v>
                </c:pt>
                <c:pt idx="7">
                  <c:v>86.351102941176478</c:v>
                </c:pt>
                <c:pt idx="8">
                  <c:v>86.994485294117652</c:v>
                </c:pt>
                <c:pt idx="9">
                  <c:v>86.94852941176471</c:v>
                </c:pt>
                <c:pt idx="10">
                  <c:v>87.316176470588232</c:v>
                </c:pt>
                <c:pt idx="11">
                  <c:v>88.05147058823529</c:v>
                </c:pt>
                <c:pt idx="12">
                  <c:v>88.648897058823522</c:v>
                </c:pt>
                <c:pt idx="13">
                  <c:v>89.0625</c:v>
                </c:pt>
                <c:pt idx="14">
                  <c:v>90.39522058823529</c:v>
                </c:pt>
                <c:pt idx="15">
                  <c:v>90.762867647058826</c:v>
                </c:pt>
                <c:pt idx="16">
                  <c:v>93.658088235294116</c:v>
                </c:pt>
                <c:pt idx="17">
                  <c:v>95.128676470588232</c:v>
                </c:pt>
                <c:pt idx="18">
                  <c:v>96.277573529411768</c:v>
                </c:pt>
                <c:pt idx="19">
                  <c:v>96.047794117647058</c:v>
                </c:pt>
                <c:pt idx="20">
                  <c:v>95.818014705882348</c:v>
                </c:pt>
                <c:pt idx="21">
                  <c:v>96.41544117647058</c:v>
                </c:pt>
                <c:pt idx="22">
                  <c:v>95.3125</c:v>
                </c:pt>
                <c:pt idx="23">
                  <c:v>96.001838235294116</c:v>
                </c:pt>
                <c:pt idx="24">
                  <c:v>95.680147058823522</c:v>
                </c:pt>
                <c:pt idx="25">
                  <c:v>95.818014705882348</c:v>
                </c:pt>
                <c:pt idx="26">
                  <c:v>96.231617647058826</c:v>
                </c:pt>
                <c:pt idx="27">
                  <c:v>96.277573529411768</c:v>
                </c:pt>
                <c:pt idx="28">
                  <c:v>96.783088235294116</c:v>
                </c:pt>
                <c:pt idx="29">
                  <c:v>97.058823529411768</c:v>
                </c:pt>
                <c:pt idx="30">
                  <c:v>97.33455882352942</c:v>
                </c:pt>
                <c:pt idx="31">
                  <c:v>97.748161764705884</c:v>
                </c:pt>
                <c:pt idx="32">
                  <c:v>96.966911764705884</c:v>
                </c:pt>
                <c:pt idx="33">
                  <c:v>97.748161764705884</c:v>
                </c:pt>
                <c:pt idx="34">
                  <c:v>96.691176470588232</c:v>
                </c:pt>
                <c:pt idx="35">
                  <c:v>96.369485294117652</c:v>
                </c:pt>
                <c:pt idx="36">
                  <c:v>96.920955882352942</c:v>
                </c:pt>
                <c:pt idx="37">
                  <c:v>97.97794117647058</c:v>
                </c:pt>
                <c:pt idx="38">
                  <c:v>96.277573529411768</c:v>
                </c:pt>
                <c:pt idx="39">
                  <c:v>98.575367647058826</c:v>
                </c:pt>
                <c:pt idx="40">
                  <c:v>100.2297794117647</c:v>
                </c:pt>
                <c:pt idx="41">
                  <c:v>100.04595588235294</c:v>
                </c:pt>
                <c:pt idx="42">
                  <c:v>99.816176470588232</c:v>
                </c:pt>
                <c:pt idx="43">
                  <c:v>96.461397058823522</c:v>
                </c:pt>
                <c:pt idx="44">
                  <c:v>91.681985294117652</c:v>
                </c:pt>
                <c:pt idx="45">
                  <c:v>94.117647058823522</c:v>
                </c:pt>
                <c:pt idx="46">
                  <c:v>96.277573529411768</c:v>
                </c:pt>
                <c:pt idx="47">
                  <c:v>96.185661764705884</c:v>
                </c:pt>
                <c:pt idx="48">
                  <c:v>96.231617647058826</c:v>
                </c:pt>
                <c:pt idx="49">
                  <c:v>97.610294117647058</c:v>
                </c:pt>
                <c:pt idx="50">
                  <c:v>97.931985294117652</c:v>
                </c:pt>
                <c:pt idx="51">
                  <c:v>98.023897058823522</c:v>
                </c:pt>
                <c:pt idx="52">
                  <c:v>97.794117647058826</c:v>
                </c:pt>
                <c:pt idx="53">
                  <c:v>100.68933823529412</c:v>
                </c:pt>
                <c:pt idx="54">
                  <c:v>99.21875</c:v>
                </c:pt>
                <c:pt idx="55">
                  <c:v>100.13786764705883</c:v>
                </c:pt>
                <c:pt idx="56">
                  <c:v>99.264705882352942</c:v>
                </c:pt>
                <c:pt idx="57">
                  <c:v>101.24080882352942</c:v>
                </c:pt>
                <c:pt idx="58">
                  <c:v>99.908088235294116</c:v>
                </c:pt>
                <c:pt idx="59">
                  <c:v>100</c:v>
                </c:pt>
                <c:pt idx="60">
                  <c:v>101.05698529411764</c:v>
                </c:pt>
                <c:pt idx="61">
                  <c:v>102.1139705882353</c:v>
                </c:pt>
                <c:pt idx="62">
                  <c:v>102.52757352941177</c:v>
                </c:pt>
                <c:pt idx="63">
                  <c:v>102.20588235294117</c:v>
                </c:pt>
                <c:pt idx="64">
                  <c:v>102.66544117647058</c:v>
                </c:pt>
                <c:pt idx="65">
                  <c:v>104.41176470588236</c:v>
                </c:pt>
                <c:pt idx="66">
                  <c:v>103.72242647058823</c:v>
                </c:pt>
                <c:pt idx="67">
                  <c:v>106.8014705882353</c:v>
                </c:pt>
                <c:pt idx="68">
                  <c:v>106.15808823529412</c:v>
                </c:pt>
                <c:pt idx="69">
                  <c:v>106.38786764705883</c:v>
                </c:pt>
                <c:pt idx="70">
                  <c:v>107.2610294117647</c:v>
                </c:pt>
                <c:pt idx="71">
                  <c:v>104.4577205882353</c:v>
                </c:pt>
                <c:pt idx="72">
                  <c:v>104.6875</c:v>
                </c:pt>
                <c:pt idx="73">
                  <c:v>104.96323529411764</c:v>
                </c:pt>
                <c:pt idx="74">
                  <c:v>101.93014705882352</c:v>
                </c:pt>
                <c:pt idx="75">
                  <c:v>102.66544117647058</c:v>
                </c:pt>
                <c:pt idx="76">
                  <c:v>100.45955882352942</c:v>
                </c:pt>
                <c:pt idx="77">
                  <c:v>101.37867647058823</c:v>
                </c:pt>
                <c:pt idx="78">
                  <c:v>99.44852941176471</c:v>
                </c:pt>
                <c:pt idx="79">
                  <c:v>101.70036764705883</c:v>
                </c:pt>
                <c:pt idx="80">
                  <c:v>101.93014705882352</c:v>
                </c:pt>
                <c:pt idx="81">
                  <c:v>104.64154411764706</c:v>
                </c:pt>
                <c:pt idx="82">
                  <c:v>104.18198529411764</c:v>
                </c:pt>
                <c:pt idx="83">
                  <c:v>104.64154411764706</c:v>
                </c:pt>
                <c:pt idx="84">
                  <c:v>104.77941176470588</c:v>
                </c:pt>
                <c:pt idx="85">
                  <c:v>105.28492647058823</c:v>
                </c:pt>
                <c:pt idx="86">
                  <c:v>105.79044117647058</c:v>
                </c:pt>
                <c:pt idx="87">
                  <c:v>107.53676470588236</c:v>
                </c:pt>
                <c:pt idx="88">
                  <c:v>105.60661764705883</c:v>
                </c:pt>
                <c:pt idx="89">
                  <c:v>107.67463235294117</c:v>
                </c:pt>
                <c:pt idx="90">
                  <c:v>106.57169117647058</c:v>
                </c:pt>
                <c:pt idx="91">
                  <c:v>108.08823529411764</c:v>
                </c:pt>
                <c:pt idx="92">
                  <c:v>107.03125</c:v>
                </c:pt>
                <c:pt idx="93">
                  <c:v>106.20404411764706</c:v>
                </c:pt>
                <c:pt idx="94">
                  <c:v>104.27389705882352</c:v>
                </c:pt>
                <c:pt idx="95">
                  <c:v>103.76838235294117</c:v>
                </c:pt>
                <c:pt idx="96">
                  <c:v>97.10477941176471</c:v>
                </c:pt>
                <c:pt idx="97">
                  <c:v>96.966911764705884</c:v>
                </c:pt>
                <c:pt idx="98">
                  <c:v>98.161764705882348</c:v>
                </c:pt>
                <c:pt idx="99">
                  <c:v>99.172794117647058</c:v>
                </c:pt>
                <c:pt idx="100">
                  <c:v>100.64338235294117</c:v>
                </c:pt>
                <c:pt idx="101">
                  <c:v>103.58455882352942</c:v>
                </c:pt>
                <c:pt idx="102">
                  <c:v>102.48161764705883</c:v>
                </c:pt>
                <c:pt idx="103">
                  <c:v>102.34375</c:v>
                </c:pt>
                <c:pt idx="104">
                  <c:v>98.89705882352942</c:v>
                </c:pt>
                <c:pt idx="105">
                  <c:v>101.65441176470588</c:v>
                </c:pt>
                <c:pt idx="106">
                  <c:v>102.38970588235294</c:v>
                </c:pt>
                <c:pt idx="107">
                  <c:v>102.66544117647058</c:v>
                </c:pt>
                <c:pt idx="108">
                  <c:v>103.81433823529412</c:v>
                </c:pt>
                <c:pt idx="109">
                  <c:v>103.81433823529412</c:v>
                </c:pt>
                <c:pt idx="110">
                  <c:v>103.3547794117647</c:v>
                </c:pt>
                <c:pt idx="111">
                  <c:v>103.3547794117647</c:v>
                </c:pt>
                <c:pt idx="112">
                  <c:v>99.77022058823529</c:v>
                </c:pt>
                <c:pt idx="113">
                  <c:v>100.91911764705883</c:v>
                </c:pt>
                <c:pt idx="114">
                  <c:v>99.908088235294116</c:v>
                </c:pt>
              </c:numCache>
            </c:numRef>
          </c:val>
          <c:smooth val="0"/>
          <c:extLst>
            <c:ext xmlns:c16="http://schemas.microsoft.com/office/drawing/2014/chart" uri="{C3380CC4-5D6E-409C-BE32-E72D297353CC}">
              <c16:uniqueId val="{00000006-194E-4B28-9332-82BA86EDB6AB}"/>
            </c:ext>
          </c:extLst>
        </c:ser>
        <c:ser>
          <c:idx val="7"/>
          <c:order val="7"/>
          <c:tx>
            <c:strRef>
              <c:f>'Industry employment index'!$Q$24:$Q$25</c:f>
              <c:strCache>
                <c:ptCount val="1"/>
                <c:pt idx="0">
                  <c:v>Repair and Maintenance</c:v>
                </c:pt>
              </c:strCache>
            </c:strRef>
          </c:tx>
          <c:spPr>
            <a:ln w="28575" cap="rnd">
              <a:solidFill>
                <a:schemeClr val="accent2">
                  <a:lumMod val="60000"/>
                </a:schemeClr>
              </a:solidFill>
              <a:round/>
            </a:ln>
            <a:effectLst/>
          </c:spPr>
          <c:marker>
            <c:symbol val="none"/>
          </c:marker>
          <c:cat>
            <c:strRef>
              <c:f>'Industry employment index'!$I$26:$I$140</c:f>
              <c:strCache>
                <c:ptCount val="115"/>
                <c:pt idx="0">
                  <c:v>2020-02-27</c:v>
                </c:pt>
                <c:pt idx="1">
                  <c:v>2020-03-05</c:v>
                </c:pt>
                <c:pt idx="2">
                  <c:v>2020-03-12</c:v>
                </c:pt>
                <c:pt idx="3">
                  <c:v>2020-03-19</c:v>
                </c:pt>
                <c:pt idx="4">
                  <c:v>2020-03-26</c:v>
                </c:pt>
                <c:pt idx="5">
                  <c:v>2020-04-02</c:v>
                </c:pt>
                <c:pt idx="6">
                  <c:v>2020-04-09</c:v>
                </c:pt>
                <c:pt idx="7">
                  <c:v>2020-04-16</c:v>
                </c:pt>
                <c:pt idx="8">
                  <c:v>2020-04-23</c:v>
                </c:pt>
                <c:pt idx="9">
                  <c:v>2020-04-30</c:v>
                </c:pt>
                <c:pt idx="10">
                  <c:v>2020-05-07</c:v>
                </c:pt>
                <c:pt idx="11">
                  <c:v>2020-05-14</c:v>
                </c:pt>
                <c:pt idx="12">
                  <c:v>2020-05-21</c:v>
                </c:pt>
                <c:pt idx="13">
                  <c:v>2020-05-28</c:v>
                </c:pt>
                <c:pt idx="14">
                  <c:v>2020-06-04</c:v>
                </c:pt>
                <c:pt idx="15">
                  <c:v>2020-06-11</c:v>
                </c:pt>
                <c:pt idx="16">
                  <c:v>2020-06-18</c:v>
                </c:pt>
                <c:pt idx="17">
                  <c:v>2020-06-25</c:v>
                </c:pt>
                <c:pt idx="18">
                  <c:v>2020-07-02</c:v>
                </c:pt>
                <c:pt idx="19">
                  <c:v>2020-07-09</c:v>
                </c:pt>
                <c:pt idx="20">
                  <c:v>2020-07-16</c:v>
                </c:pt>
                <c:pt idx="21">
                  <c:v>2020-07-23</c:v>
                </c:pt>
                <c:pt idx="22">
                  <c:v>2020-07-30</c:v>
                </c:pt>
                <c:pt idx="23">
                  <c:v>2020-08-06</c:v>
                </c:pt>
                <c:pt idx="24">
                  <c:v>2020-08-13</c:v>
                </c:pt>
                <c:pt idx="25">
                  <c:v>2020-08-20</c:v>
                </c:pt>
                <c:pt idx="26">
                  <c:v>2020-08-27</c:v>
                </c:pt>
                <c:pt idx="27">
                  <c:v>2020-09-03</c:v>
                </c:pt>
                <c:pt idx="28">
                  <c:v>2020-09-10</c:v>
                </c:pt>
                <c:pt idx="29">
                  <c:v>2020-09-17</c:v>
                </c:pt>
                <c:pt idx="30">
                  <c:v>2020-09-24</c:v>
                </c:pt>
                <c:pt idx="31">
                  <c:v>2020-10-01</c:v>
                </c:pt>
                <c:pt idx="32">
                  <c:v>2020-10-08</c:v>
                </c:pt>
                <c:pt idx="33">
                  <c:v>2020-10-15</c:v>
                </c:pt>
                <c:pt idx="34">
                  <c:v>2020-10-22</c:v>
                </c:pt>
                <c:pt idx="35">
                  <c:v>2020-10-29</c:v>
                </c:pt>
                <c:pt idx="36">
                  <c:v>2020-11-05</c:v>
                </c:pt>
                <c:pt idx="37">
                  <c:v>2020-11-12</c:v>
                </c:pt>
                <c:pt idx="38">
                  <c:v>2020-11-19</c:v>
                </c:pt>
                <c:pt idx="39">
                  <c:v>2020-11-26</c:v>
                </c:pt>
                <c:pt idx="40">
                  <c:v>2020-12-03</c:v>
                </c:pt>
                <c:pt idx="41">
                  <c:v>2020-12-10</c:v>
                </c:pt>
                <c:pt idx="42">
                  <c:v>2020-12-17</c:v>
                </c:pt>
                <c:pt idx="43">
                  <c:v>2020-12-24</c:v>
                </c:pt>
                <c:pt idx="44">
                  <c:v>2020-12-31</c:v>
                </c:pt>
                <c:pt idx="45">
                  <c:v>2021-01-07</c:v>
                </c:pt>
                <c:pt idx="46">
                  <c:v>2021-01-14</c:v>
                </c:pt>
                <c:pt idx="47">
                  <c:v>2021-01-21</c:v>
                </c:pt>
                <c:pt idx="48">
                  <c:v>2021-01-28</c:v>
                </c:pt>
                <c:pt idx="49">
                  <c:v>2021-02-04</c:v>
                </c:pt>
                <c:pt idx="50">
                  <c:v>2021-02-11</c:v>
                </c:pt>
                <c:pt idx="51">
                  <c:v>2021-02-18</c:v>
                </c:pt>
                <c:pt idx="52">
                  <c:v>2021-02-25</c:v>
                </c:pt>
                <c:pt idx="53">
                  <c:v>2021-03-04</c:v>
                </c:pt>
                <c:pt idx="54">
                  <c:v>2021-03-11</c:v>
                </c:pt>
                <c:pt idx="55">
                  <c:v>2021-03-18</c:v>
                </c:pt>
                <c:pt idx="56">
                  <c:v>2021-03-25</c:v>
                </c:pt>
                <c:pt idx="57">
                  <c:v>2021-04-01</c:v>
                </c:pt>
                <c:pt idx="58">
                  <c:v>2021-04-08</c:v>
                </c:pt>
                <c:pt idx="59">
                  <c:v>2021-04-15</c:v>
                </c:pt>
                <c:pt idx="60">
                  <c:v>2021-04-22</c:v>
                </c:pt>
                <c:pt idx="61">
                  <c:v>2021-04-29</c:v>
                </c:pt>
                <c:pt idx="62">
                  <c:v>2021-05-06</c:v>
                </c:pt>
                <c:pt idx="63">
                  <c:v>2021-05-13</c:v>
                </c:pt>
                <c:pt idx="64">
                  <c:v>2021-05-20</c:v>
                </c:pt>
                <c:pt idx="65">
                  <c:v>2021-05-27</c:v>
                </c:pt>
                <c:pt idx="66">
                  <c:v>2021-06-03</c:v>
                </c:pt>
                <c:pt idx="67">
                  <c:v>2021-06-10</c:v>
                </c:pt>
                <c:pt idx="68">
                  <c:v>2021-06-17</c:v>
                </c:pt>
                <c:pt idx="69">
                  <c:v>2021-06-24</c:v>
                </c:pt>
                <c:pt idx="70">
                  <c:v>2021-07-01</c:v>
                </c:pt>
                <c:pt idx="71">
                  <c:v>2021-07-08</c:v>
                </c:pt>
                <c:pt idx="72">
                  <c:v>2021-07-15</c:v>
                </c:pt>
                <c:pt idx="73">
                  <c:v>2021-07-22</c:v>
                </c:pt>
                <c:pt idx="74">
                  <c:v>2021-07-29</c:v>
                </c:pt>
                <c:pt idx="75">
                  <c:v>2021-08-05</c:v>
                </c:pt>
                <c:pt idx="76">
                  <c:v>2021-08-12</c:v>
                </c:pt>
                <c:pt idx="77">
                  <c:v>2021-08-19</c:v>
                </c:pt>
                <c:pt idx="78">
                  <c:v>2021-08-26</c:v>
                </c:pt>
                <c:pt idx="79">
                  <c:v>2021-09-02</c:v>
                </c:pt>
                <c:pt idx="80">
                  <c:v>2021-09-09</c:v>
                </c:pt>
                <c:pt idx="81">
                  <c:v>2021-09-16</c:v>
                </c:pt>
                <c:pt idx="82">
                  <c:v>2021-09-23</c:v>
                </c:pt>
                <c:pt idx="83">
                  <c:v>2021-09-30</c:v>
                </c:pt>
                <c:pt idx="84">
                  <c:v>2021-10-07</c:v>
                </c:pt>
                <c:pt idx="85">
                  <c:v>2021-10-14</c:v>
                </c:pt>
                <c:pt idx="86">
                  <c:v>2021-10-21</c:v>
                </c:pt>
                <c:pt idx="87">
                  <c:v>2021-10-28</c:v>
                </c:pt>
                <c:pt idx="88">
                  <c:v>2021-11-04</c:v>
                </c:pt>
                <c:pt idx="89">
                  <c:v>2021-11-11</c:v>
                </c:pt>
                <c:pt idx="90">
                  <c:v>2021-11-18</c:v>
                </c:pt>
                <c:pt idx="91">
                  <c:v>2021-11-25</c:v>
                </c:pt>
                <c:pt idx="92">
                  <c:v>2021-12-02</c:v>
                </c:pt>
                <c:pt idx="93">
                  <c:v>2021-12-09</c:v>
                </c:pt>
                <c:pt idx="94">
                  <c:v>2021-12-16</c:v>
                </c:pt>
                <c:pt idx="95">
                  <c:v>2021-12-23</c:v>
                </c:pt>
                <c:pt idx="96">
                  <c:v>2021-12-30</c:v>
                </c:pt>
                <c:pt idx="97">
                  <c:v>2022-01-06</c:v>
                </c:pt>
                <c:pt idx="98">
                  <c:v>2022-01-13</c:v>
                </c:pt>
                <c:pt idx="99">
                  <c:v>2022-01-20</c:v>
                </c:pt>
                <c:pt idx="100">
                  <c:v>2022-01-27</c:v>
                </c:pt>
                <c:pt idx="101">
                  <c:v>2022-02-03</c:v>
                </c:pt>
                <c:pt idx="102">
                  <c:v>2022-02-10</c:v>
                </c:pt>
                <c:pt idx="103">
                  <c:v>2022-02-17</c:v>
                </c:pt>
                <c:pt idx="104">
                  <c:v>2022-02-24</c:v>
                </c:pt>
                <c:pt idx="105">
                  <c:v>2022-03-03</c:v>
                </c:pt>
                <c:pt idx="106">
                  <c:v>2022-03-10</c:v>
                </c:pt>
                <c:pt idx="107">
                  <c:v>2022-03-17</c:v>
                </c:pt>
                <c:pt idx="108">
                  <c:v>2022-03-24</c:v>
                </c:pt>
                <c:pt idx="109">
                  <c:v>2022-03-31</c:v>
                </c:pt>
                <c:pt idx="110">
                  <c:v>2022-04-07</c:v>
                </c:pt>
                <c:pt idx="111">
                  <c:v>2022-04-14</c:v>
                </c:pt>
                <c:pt idx="112">
                  <c:v>2022-04-21</c:v>
                </c:pt>
                <c:pt idx="113">
                  <c:v>2022-04-28</c:v>
                </c:pt>
                <c:pt idx="114">
                  <c:v>2022-05-05</c:v>
                </c:pt>
              </c:strCache>
            </c:strRef>
          </c:cat>
          <c:val>
            <c:numRef>
              <c:f>'Industry employment index'!$Q$26:$Q$140</c:f>
              <c:numCache>
                <c:formatCode>#,##0.00</c:formatCode>
                <c:ptCount val="115"/>
                <c:pt idx="0">
                  <c:v>100</c:v>
                </c:pt>
                <c:pt idx="1">
                  <c:v>99.350247524752476</c:v>
                </c:pt>
                <c:pt idx="2">
                  <c:v>99.009900990099013</c:v>
                </c:pt>
                <c:pt idx="3">
                  <c:v>98.731435643564353</c:v>
                </c:pt>
                <c:pt idx="4">
                  <c:v>96.441831683168317</c:v>
                </c:pt>
                <c:pt idx="5">
                  <c:v>95.823019801980209</c:v>
                </c:pt>
                <c:pt idx="6">
                  <c:v>93.224009900990097</c:v>
                </c:pt>
                <c:pt idx="7">
                  <c:v>91.305693069306926</c:v>
                </c:pt>
                <c:pt idx="8">
                  <c:v>91.181930693069305</c:v>
                </c:pt>
                <c:pt idx="9">
                  <c:v>92.172029702970292</c:v>
                </c:pt>
                <c:pt idx="10">
                  <c:v>91.367574257425744</c:v>
                </c:pt>
                <c:pt idx="11">
                  <c:v>91.522277227722768</c:v>
                </c:pt>
                <c:pt idx="12">
                  <c:v>91.336633663366342</c:v>
                </c:pt>
                <c:pt idx="13">
                  <c:v>90.346534653465355</c:v>
                </c:pt>
                <c:pt idx="14">
                  <c:v>92.512376237623755</c:v>
                </c:pt>
                <c:pt idx="15">
                  <c:v>92.790841584158414</c:v>
                </c:pt>
                <c:pt idx="16">
                  <c:v>93.564356435643575</c:v>
                </c:pt>
                <c:pt idx="17">
                  <c:v>93.75</c:v>
                </c:pt>
                <c:pt idx="18">
                  <c:v>97.029702970297024</c:v>
                </c:pt>
                <c:pt idx="19">
                  <c:v>95.915841584158414</c:v>
                </c:pt>
                <c:pt idx="20">
                  <c:v>95.884900990099013</c:v>
                </c:pt>
                <c:pt idx="21">
                  <c:v>97.029702970297024</c:v>
                </c:pt>
                <c:pt idx="22">
                  <c:v>96.78217821782178</c:v>
                </c:pt>
                <c:pt idx="23">
                  <c:v>97.184405940594047</c:v>
                </c:pt>
                <c:pt idx="24">
                  <c:v>97.555693069306926</c:v>
                </c:pt>
                <c:pt idx="25">
                  <c:v>97.865099009900987</c:v>
                </c:pt>
                <c:pt idx="26">
                  <c:v>97.988861386138609</c:v>
                </c:pt>
                <c:pt idx="27">
                  <c:v>99.597772277227719</c:v>
                </c:pt>
                <c:pt idx="28">
                  <c:v>99.443069306930695</c:v>
                </c:pt>
                <c:pt idx="29">
                  <c:v>99.721534653465355</c:v>
                </c:pt>
                <c:pt idx="30">
                  <c:v>99.752475247524757</c:v>
                </c:pt>
                <c:pt idx="31">
                  <c:v>99.938118811881196</c:v>
                </c:pt>
                <c:pt idx="32">
                  <c:v>100.5259900990099</c:v>
                </c:pt>
                <c:pt idx="33">
                  <c:v>100.12376237623761</c:v>
                </c:pt>
                <c:pt idx="34">
                  <c:v>100.27846534653466</c:v>
                </c:pt>
                <c:pt idx="35">
                  <c:v>100.09282178217822</c:v>
                </c:pt>
                <c:pt idx="36">
                  <c:v>100.46410891089108</c:v>
                </c:pt>
                <c:pt idx="37">
                  <c:v>100.24752475247524</c:v>
                </c:pt>
                <c:pt idx="38">
                  <c:v>102.07301980198021</c:v>
                </c:pt>
                <c:pt idx="39">
                  <c:v>101.63985148514851</c:v>
                </c:pt>
                <c:pt idx="40">
                  <c:v>101.33044554455446</c:v>
                </c:pt>
                <c:pt idx="41">
                  <c:v>101.5160891089109</c:v>
                </c:pt>
                <c:pt idx="42">
                  <c:v>100.37128712871286</c:v>
                </c:pt>
                <c:pt idx="43">
                  <c:v>97.865099009900987</c:v>
                </c:pt>
                <c:pt idx="44">
                  <c:v>94.028465346534645</c:v>
                </c:pt>
                <c:pt idx="45">
                  <c:v>95.699257425742573</c:v>
                </c:pt>
                <c:pt idx="46">
                  <c:v>99.412128712871279</c:v>
                </c:pt>
                <c:pt idx="47">
                  <c:v>100.18564356435644</c:v>
                </c:pt>
                <c:pt idx="48">
                  <c:v>101.26856435643565</c:v>
                </c:pt>
                <c:pt idx="49">
                  <c:v>101.29950495049505</c:v>
                </c:pt>
                <c:pt idx="50">
                  <c:v>102.22772277227723</c:v>
                </c:pt>
                <c:pt idx="51">
                  <c:v>103.09405940594058</c:v>
                </c:pt>
                <c:pt idx="52">
                  <c:v>103.43440594059405</c:v>
                </c:pt>
                <c:pt idx="53">
                  <c:v>104.26980198019803</c:v>
                </c:pt>
                <c:pt idx="54">
                  <c:v>104.23886138613861</c:v>
                </c:pt>
                <c:pt idx="55">
                  <c:v>104.02227722772277</c:v>
                </c:pt>
                <c:pt idx="56">
                  <c:v>104.6410891089109</c:v>
                </c:pt>
                <c:pt idx="57">
                  <c:v>104.85767326732673</c:v>
                </c:pt>
                <c:pt idx="58">
                  <c:v>104.91955445544554</c:v>
                </c:pt>
                <c:pt idx="59">
                  <c:v>105.81683168316832</c:v>
                </c:pt>
                <c:pt idx="60">
                  <c:v>105.87871287128714</c:v>
                </c:pt>
                <c:pt idx="61">
                  <c:v>106.09529702970298</c:v>
                </c:pt>
                <c:pt idx="62">
                  <c:v>106.28094059405942</c:v>
                </c:pt>
                <c:pt idx="63">
                  <c:v>106.7759900990099</c:v>
                </c:pt>
                <c:pt idx="64">
                  <c:v>106.06435643564356</c:v>
                </c:pt>
                <c:pt idx="65">
                  <c:v>106.49752475247524</c:v>
                </c:pt>
                <c:pt idx="66">
                  <c:v>105.87871287128714</c:v>
                </c:pt>
                <c:pt idx="67">
                  <c:v>105.44554455445545</c:v>
                </c:pt>
                <c:pt idx="68">
                  <c:v>106.03341584158417</c:v>
                </c:pt>
                <c:pt idx="69">
                  <c:v>107.30198019801979</c:v>
                </c:pt>
                <c:pt idx="70">
                  <c:v>109.74628712871286</c:v>
                </c:pt>
                <c:pt idx="71">
                  <c:v>107.61138613861385</c:v>
                </c:pt>
                <c:pt idx="72">
                  <c:v>108.07549504950495</c:v>
                </c:pt>
                <c:pt idx="73">
                  <c:v>109.00371287128714</c:v>
                </c:pt>
                <c:pt idx="74">
                  <c:v>107.33292079207921</c:v>
                </c:pt>
                <c:pt idx="75">
                  <c:v>108.41584158415843</c:v>
                </c:pt>
                <c:pt idx="76">
                  <c:v>108.50866336633665</c:v>
                </c:pt>
                <c:pt idx="77">
                  <c:v>108.38490099009901</c:v>
                </c:pt>
                <c:pt idx="78">
                  <c:v>107.05445544554455</c:v>
                </c:pt>
                <c:pt idx="79">
                  <c:v>107.39480198019803</c:v>
                </c:pt>
                <c:pt idx="80">
                  <c:v>106.96163366336633</c:v>
                </c:pt>
                <c:pt idx="81">
                  <c:v>108.41584158415843</c:v>
                </c:pt>
                <c:pt idx="82">
                  <c:v>107.33292079207921</c:v>
                </c:pt>
                <c:pt idx="83">
                  <c:v>107.36386138613861</c:v>
                </c:pt>
                <c:pt idx="84">
                  <c:v>107.11633663366335</c:v>
                </c:pt>
                <c:pt idx="85">
                  <c:v>107.61138613861385</c:v>
                </c:pt>
                <c:pt idx="86">
                  <c:v>106.37376237623761</c:v>
                </c:pt>
                <c:pt idx="87">
                  <c:v>106.68316831683168</c:v>
                </c:pt>
                <c:pt idx="88">
                  <c:v>107.2710396039604</c:v>
                </c:pt>
                <c:pt idx="89">
                  <c:v>107.8589108910891</c:v>
                </c:pt>
                <c:pt idx="90">
                  <c:v>107.48762376237624</c:v>
                </c:pt>
                <c:pt idx="91">
                  <c:v>108.04455445544554</c:v>
                </c:pt>
                <c:pt idx="92">
                  <c:v>107.48762376237624</c:v>
                </c:pt>
                <c:pt idx="93">
                  <c:v>108.66336633663367</c:v>
                </c:pt>
                <c:pt idx="94">
                  <c:v>107.92079207920793</c:v>
                </c:pt>
                <c:pt idx="95">
                  <c:v>105.63118811881189</c:v>
                </c:pt>
                <c:pt idx="96">
                  <c:v>101.45420792079207</c:v>
                </c:pt>
                <c:pt idx="97">
                  <c:v>101.26856435643565</c:v>
                </c:pt>
                <c:pt idx="98">
                  <c:v>104.42450495049505</c:v>
                </c:pt>
                <c:pt idx="99">
                  <c:v>105.56930693069306</c:v>
                </c:pt>
                <c:pt idx="100">
                  <c:v>105.35272277227723</c:v>
                </c:pt>
                <c:pt idx="101">
                  <c:v>106.43564356435644</c:v>
                </c:pt>
                <c:pt idx="102">
                  <c:v>105.38366336633665</c:v>
                </c:pt>
                <c:pt idx="103">
                  <c:v>105.87871287128714</c:v>
                </c:pt>
                <c:pt idx="104">
                  <c:v>103.55816831683168</c:v>
                </c:pt>
                <c:pt idx="105">
                  <c:v>104.23886138613861</c:v>
                </c:pt>
                <c:pt idx="106">
                  <c:v>104.70297029702971</c:v>
                </c:pt>
                <c:pt idx="107">
                  <c:v>105.13613861386139</c:v>
                </c:pt>
                <c:pt idx="108">
                  <c:v>105.04331683168317</c:v>
                </c:pt>
                <c:pt idx="109">
                  <c:v>104.85767326732673</c:v>
                </c:pt>
                <c:pt idx="110">
                  <c:v>103.58910891089108</c:v>
                </c:pt>
                <c:pt idx="111">
                  <c:v>103.46534653465346</c:v>
                </c:pt>
                <c:pt idx="112">
                  <c:v>103.6509900990099</c:v>
                </c:pt>
                <c:pt idx="113">
                  <c:v>102.44430693069306</c:v>
                </c:pt>
                <c:pt idx="114">
                  <c:v>102.72277227722772</c:v>
                </c:pt>
              </c:numCache>
            </c:numRef>
          </c:val>
          <c:smooth val="0"/>
          <c:extLst>
            <c:ext xmlns:c16="http://schemas.microsoft.com/office/drawing/2014/chart" uri="{C3380CC4-5D6E-409C-BE32-E72D297353CC}">
              <c16:uniqueId val="{00000007-194E-4B28-9332-82BA86EDB6AB}"/>
            </c:ext>
          </c:extLst>
        </c:ser>
        <c:dLbls>
          <c:showLegendKey val="0"/>
          <c:showVal val="0"/>
          <c:showCatName val="0"/>
          <c:showSerName val="0"/>
          <c:showPercent val="0"/>
          <c:showBubbleSize val="0"/>
        </c:dLbls>
        <c:smooth val="0"/>
        <c:axId val="2143949455"/>
        <c:axId val="303263311"/>
      </c:lineChart>
      <c:catAx>
        <c:axId val="2143949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263311"/>
        <c:crosses val="autoZero"/>
        <c:auto val="1"/>
        <c:lblAlgn val="ctr"/>
        <c:lblOffset val="100"/>
        <c:noMultiLvlLbl val="0"/>
      </c:catAx>
      <c:valAx>
        <c:axId val="30326331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39494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0</xdr:colOff>
      <xdr:row>10</xdr:row>
      <xdr:rowOff>0</xdr:rowOff>
    </xdr:to>
    <xdr:pic>
      <xdr:nvPicPr>
        <xdr:cNvPr id="3" name="Picture 2" descr="A picture containing graphical user interface&#10;&#10;Description automatically generated">
          <a:extLst>
            <a:ext uri="{FF2B5EF4-FFF2-40B4-BE49-F238E27FC236}">
              <a16:creationId xmlns:a16="http://schemas.microsoft.com/office/drawing/2014/main" id="{6D946891-84DA-A663-845C-949F71C581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8220074" cy="1809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0</xdr:rowOff>
    </xdr:from>
    <xdr:ext cx="8220074" cy="1809750"/>
    <xdr:pic>
      <xdr:nvPicPr>
        <xdr:cNvPr id="2" name="Picture 1" descr="A picture containing graphical user interface&#10;&#10;Description automatically generated">
          <a:extLst>
            <a:ext uri="{FF2B5EF4-FFF2-40B4-BE49-F238E27FC236}">
              <a16:creationId xmlns:a16="http://schemas.microsoft.com/office/drawing/2014/main" id="{7A6B4E8A-46D3-4513-8353-FD1C757165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8220074" cy="18097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4</xdr:col>
      <xdr:colOff>495300</xdr:colOff>
      <xdr:row>1</xdr:row>
      <xdr:rowOff>157161</xdr:rowOff>
    </xdr:from>
    <xdr:to>
      <xdr:col>13</xdr:col>
      <xdr:colOff>95250</xdr:colOff>
      <xdr:row>17</xdr:row>
      <xdr:rowOff>152399</xdr:rowOff>
    </xdr:to>
    <xdr:graphicFrame macro="">
      <xdr:nvGraphicFramePr>
        <xdr:cNvPr id="2" name="Chart 1">
          <a:extLst>
            <a:ext uri="{FF2B5EF4-FFF2-40B4-BE49-F238E27FC236}">
              <a16:creationId xmlns:a16="http://schemas.microsoft.com/office/drawing/2014/main" id="{42166EA1-4C20-49AE-839A-3F88DD05E3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2826\Downloads\ANZSIC%20ANZSCO%20lookups_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ZSIC 4 digit lookup"/>
      <sheetName val="ANZSIC_sub division"/>
      <sheetName val="ANZSCO 6 digit lookup"/>
      <sheetName val="Sheet2"/>
    </sheetNames>
    <sheetDataSet>
      <sheetData sheetId="0"/>
      <sheetData sheetId="1">
        <row r="1">
          <cell r="A1" t="str">
            <v>ANZSIC_2_CODE</v>
          </cell>
        </row>
      </sheetData>
      <sheetData sheetId="2"/>
      <sheetData sheetId="3">
        <row r="2">
          <cell r="A2">
            <v>1000</v>
          </cell>
          <cell r="B2" t="str">
            <v>Managers nfd</v>
          </cell>
          <cell r="C2">
            <v>1</v>
          </cell>
          <cell r="D2" t="e">
            <v>#N/A</v>
          </cell>
          <cell r="E2" t="str">
            <v>1</v>
          </cell>
          <cell r="F2" t="str">
            <v>Managers</v>
          </cell>
          <cell r="G2" t="str">
            <v>10</v>
          </cell>
          <cell r="H2" t="str">
            <v>Managers nfd</v>
          </cell>
          <cell r="I2" t="str">
            <v>100</v>
          </cell>
        </row>
        <row r="3">
          <cell r="A3">
            <v>1110</v>
          </cell>
          <cell r="B3" t="str">
            <v>Chief Executives, General Managers and Legislators nfd</v>
          </cell>
          <cell r="C3">
            <v>1</v>
          </cell>
          <cell r="D3" t="e">
            <v>#N/A</v>
          </cell>
          <cell r="E3" t="str">
            <v>1</v>
          </cell>
          <cell r="F3" t="str">
            <v>Managers</v>
          </cell>
          <cell r="G3" t="str">
            <v>11</v>
          </cell>
          <cell r="H3" t="str">
            <v>Chief Executives, General Managers and Legislators</v>
          </cell>
          <cell r="I3" t="str">
            <v>111</v>
          </cell>
        </row>
        <row r="4">
          <cell r="A4">
            <v>1111</v>
          </cell>
          <cell r="B4" t="str">
            <v>Chief Executives and Managing Directors</v>
          </cell>
          <cell r="C4">
            <v>1</v>
          </cell>
          <cell r="D4" t="str">
            <v>Executive and General Management</v>
          </cell>
          <cell r="E4" t="str">
            <v>1</v>
          </cell>
          <cell r="F4" t="str">
            <v>Managers</v>
          </cell>
          <cell r="G4" t="str">
            <v>11</v>
          </cell>
          <cell r="H4" t="str">
            <v>Chief Executives, General Managers and Legislators</v>
          </cell>
          <cell r="I4" t="str">
            <v>111</v>
          </cell>
        </row>
        <row r="5">
          <cell r="A5">
            <v>1112</v>
          </cell>
          <cell r="B5" t="str">
            <v>General Managers</v>
          </cell>
          <cell r="C5">
            <v>1</v>
          </cell>
          <cell r="D5" t="str">
            <v>Executive and General Management</v>
          </cell>
          <cell r="E5" t="str">
            <v>1</v>
          </cell>
          <cell r="F5" t="str">
            <v>Managers</v>
          </cell>
          <cell r="G5" t="str">
            <v>11</v>
          </cell>
          <cell r="H5" t="str">
            <v>Chief Executives, General Managers and Legislators</v>
          </cell>
          <cell r="I5" t="str">
            <v>111</v>
          </cell>
        </row>
        <row r="6">
          <cell r="A6">
            <v>1113</v>
          </cell>
          <cell r="B6" t="str">
            <v>Legislators</v>
          </cell>
          <cell r="C6">
            <v>1</v>
          </cell>
          <cell r="D6" t="e">
            <v>#N/A</v>
          </cell>
          <cell r="E6" t="str">
            <v>1</v>
          </cell>
          <cell r="F6" t="str">
            <v>Managers</v>
          </cell>
          <cell r="G6" t="str">
            <v>11</v>
          </cell>
          <cell r="H6" t="str">
            <v>Chief Executives, General Managers and Legislators</v>
          </cell>
          <cell r="I6" t="str">
            <v>111</v>
          </cell>
        </row>
        <row r="7">
          <cell r="A7">
            <v>1210</v>
          </cell>
          <cell r="B7" t="str">
            <v>Farmers and Farm Managers nfd</v>
          </cell>
          <cell r="C7">
            <v>1</v>
          </cell>
          <cell r="D7" t="e">
            <v>#N/A</v>
          </cell>
          <cell r="E7" t="str">
            <v>1</v>
          </cell>
          <cell r="F7" t="str">
            <v>Managers</v>
          </cell>
          <cell r="G7" t="str">
            <v>12</v>
          </cell>
          <cell r="H7" t="str">
            <v>Farmers and Farm Managers</v>
          </cell>
          <cell r="I7" t="str">
            <v>121</v>
          </cell>
        </row>
        <row r="8">
          <cell r="A8">
            <v>1211</v>
          </cell>
          <cell r="B8" t="str">
            <v>Aquaculture Farmers</v>
          </cell>
          <cell r="C8">
            <v>1</v>
          </cell>
          <cell r="D8" t="str">
            <v>Agriculture, Animal and Horticulture</v>
          </cell>
          <cell r="E8" t="str">
            <v>1</v>
          </cell>
          <cell r="F8" t="str">
            <v>Managers</v>
          </cell>
          <cell r="G8" t="str">
            <v>12</v>
          </cell>
          <cell r="H8" t="str">
            <v>Farmers and Farm Managers</v>
          </cell>
          <cell r="I8" t="str">
            <v>121</v>
          </cell>
        </row>
        <row r="9">
          <cell r="A9">
            <v>1212</v>
          </cell>
          <cell r="B9" t="str">
            <v>Crop Farmers</v>
          </cell>
          <cell r="C9">
            <v>1</v>
          </cell>
          <cell r="D9" t="str">
            <v>Agriculture, Animal and Horticulture</v>
          </cell>
          <cell r="E9" t="str">
            <v>1</v>
          </cell>
          <cell r="F9" t="str">
            <v>Managers</v>
          </cell>
          <cell r="G9" t="str">
            <v>12</v>
          </cell>
          <cell r="H9" t="str">
            <v>Farmers and Farm Managers</v>
          </cell>
          <cell r="I9" t="str">
            <v>121</v>
          </cell>
        </row>
        <row r="10">
          <cell r="A10">
            <v>1213</v>
          </cell>
          <cell r="B10" t="str">
            <v>Livestock Farmers</v>
          </cell>
          <cell r="C10">
            <v>1</v>
          </cell>
          <cell r="D10" t="str">
            <v>Agriculture, Animal and Horticulture</v>
          </cell>
          <cell r="E10" t="str">
            <v>1</v>
          </cell>
          <cell r="F10" t="str">
            <v>Managers</v>
          </cell>
          <cell r="G10" t="str">
            <v>12</v>
          </cell>
          <cell r="H10" t="str">
            <v>Farmers and Farm Managers</v>
          </cell>
          <cell r="I10" t="str">
            <v>121</v>
          </cell>
        </row>
        <row r="11">
          <cell r="A11">
            <v>1214</v>
          </cell>
          <cell r="B11" t="str">
            <v>Mixed Crop and Livestock Farmers</v>
          </cell>
          <cell r="C11">
            <v>1</v>
          </cell>
          <cell r="D11" t="e">
            <v>#N/A</v>
          </cell>
          <cell r="E11" t="str">
            <v>1</v>
          </cell>
          <cell r="F11" t="str">
            <v>Managers</v>
          </cell>
          <cell r="G11" t="str">
            <v>12</v>
          </cell>
          <cell r="H11" t="str">
            <v>Farmers and Farm Managers</v>
          </cell>
          <cell r="I11" t="str">
            <v>121</v>
          </cell>
        </row>
        <row r="12">
          <cell r="A12">
            <v>1300</v>
          </cell>
          <cell r="B12" t="str">
            <v>Specialist Managers nfd</v>
          </cell>
          <cell r="C12">
            <v>1</v>
          </cell>
          <cell r="D12" t="e">
            <v>#N/A</v>
          </cell>
          <cell r="E12" t="str">
            <v>1</v>
          </cell>
          <cell r="F12" t="str">
            <v>Managers</v>
          </cell>
          <cell r="G12" t="str">
            <v>13</v>
          </cell>
          <cell r="H12" t="str">
            <v>Specialist Managers</v>
          </cell>
          <cell r="I12" t="str">
            <v>130</v>
          </cell>
        </row>
        <row r="13">
          <cell r="A13">
            <v>1311</v>
          </cell>
          <cell r="B13" t="str">
            <v>Advertising, Public Relations and Sales Managers</v>
          </cell>
          <cell r="C13">
            <v>1</v>
          </cell>
          <cell r="D13" t="str">
            <v>Advertising, Media and Public Relations</v>
          </cell>
          <cell r="E13" t="str">
            <v>1</v>
          </cell>
          <cell r="F13" t="str">
            <v>Managers</v>
          </cell>
          <cell r="G13" t="str">
            <v>13</v>
          </cell>
          <cell r="H13" t="str">
            <v>Specialist Managers</v>
          </cell>
          <cell r="I13" t="str">
            <v>131</v>
          </cell>
        </row>
        <row r="14">
          <cell r="A14">
            <v>1320</v>
          </cell>
          <cell r="B14" t="str">
            <v>Business Administration Managers nfd</v>
          </cell>
          <cell r="C14">
            <v>1</v>
          </cell>
          <cell r="D14" t="e">
            <v>#N/A</v>
          </cell>
          <cell r="E14" t="str">
            <v>1</v>
          </cell>
          <cell r="F14" t="str">
            <v>Managers</v>
          </cell>
          <cell r="G14" t="str">
            <v>13</v>
          </cell>
          <cell r="H14" t="str">
            <v>Specialist Managers</v>
          </cell>
          <cell r="I14" t="str">
            <v>132</v>
          </cell>
        </row>
        <row r="15">
          <cell r="A15">
            <v>1321</v>
          </cell>
          <cell r="B15" t="str">
            <v>Corporate Services Managers</v>
          </cell>
          <cell r="C15">
            <v>1</v>
          </cell>
          <cell r="D15" t="str">
            <v xml:space="preserve">Administration and Human Resources </v>
          </cell>
          <cell r="E15" t="str">
            <v>1</v>
          </cell>
          <cell r="F15" t="str">
            <v>Managers</v>
          </cell>
          <cell r="G15" t="str">
            <v>13</v>
          </cell>
          <cell r="H15" t="str">
            <v>Specialist Managers</v>
          </cell>
          <cell r="I15" t="str">
            <v>132</v>
          </cell>
        </row>
        <row r="16">
          <cell r="A16">
            <v>1322</v>
          </cell>
          <cell r="B16" t="str">
            <v>Finance Managers</v>
          </cell>
          <cell r="C16">
            <v>1</v>
          </cell>
          <cell r="D16" t="str">
            <v>Accounting, Banking and Financial Services</v>
          </cell>
          <cell r="E16" t="str">
            <v>1</v>
          </cell>
          <cell r="F16" t="str">
            <v>Managers</v>
          </cell>
          <cell r="G16" t="str">
            <v>13</v>
          </cell>
          <cell r="H16" t="str">
            <v>Specialist Managers</v>
          </cell>
          <cell r="I16" t="str">
            <v>132</v>
          </cell>
        </row>
        <row r="17">
          <cell r="A17">
            <v>1323</v>
          </cell>
          <cell r="B17" t="str">
            <v>Human Resource Managers</v>
          </cell>
          <cell r="C17">
            <v>1</v>
          </cell>
          <cell r="D17" t="str">
            <v xml:space="preserve">Administration and Human Resources </v>
          </cell>
          <cell r="E17" t="str">
            <v>1</v>
          </cell>
          <cell r="F17" t="str">
            <v>Managers</v>
          </cell>
          <cell r="G17" t="str">
            <v>13</v>
          </cell>
          <cell r="H17" t="str">
            <v>Specialist Managers</v>
          </cell>
          <cell r="I17" t="str">
            <v>132</v>
          </cell>
        </row>
        <row r="18">
          <cell r="A18">
            <v>1324</v>
          </cell>
          <cell r="B18" t="str">
            <v>Policy and Planning Managers</v>
          </cell>
          <cell r="C18">
            <v>1</v>
          </cell>
          <cell r="D18" t="str">
            <v>Executive and General Management</v>
          </cell>
          <cell r="E18" t="str">
            <v>1</v>
          </cell>
          <cell r="F18" t="str">
            <v>Managers</v>
          </cell>
          <cell r="G18" t="str">
            <v>13</v>
          </cell>
          <cell r="H18" t="str">
            <v>Specialist Managers</v>
          </cell>
          <cell r="I18" t="str">
            <v>132</v>
          </cell>
        </row>
        <row r="19">
          <cell r="A19">
            <v>1325</v>
          </cell>
          <cell r="B19" t="str">
            <v>Research and Development Managers</v>
          </cell>
          <cell r="C19">
            <v>1</v>
          </cell>
          <cell r="D19" t="str">
            <v>Executive and General Management</v>
          </cell>
          <cell r="E19" t="str">
            <v>1</v>
          </cell>
          <cell r="F19" t="str">
            <v>Managers</v>
          </cell>
          <cell r="G19" t="str">
            <v>13</v>
          </cell>
          <cell r="H19" t="str">
            <v>Specialist Managers</v>
          </cell>
          <cell r="I19" t="str">
            <v>132</v>
          </cell>
        </row>
        <row r="20">
          <cell r="A20">
            <v>1330</v>
          </cell>
          <cell r="B20" t="str">
            <v>Construction, Distribution and Production Managers nfd</v>
          </cell>
          <cell r="C20">
            <v>1</v>
          </cell>
          <cell r="D20" t="e">
            <v>#N/A</v>
          </cell>
          <cell r="E20" t="str">
            <v>1</v>
          </cell>
          <cell r="F20" t="str">
            <v>Managers</v>
          </cell>
          <cell r="G20" t="str">
            <v>13</v>
          </cell>
          <cell r="H20" t="str">
            <v>Specialist Managers</v>
          </cell>
          <cell r="I20" t="str">
            <v>133</v>
          </cell>
        </row>
        <row r="21">
          <cell r="A21">
            <v>1331</v>
          </cell>
          <cell r="B21" t="str">
            <v>Construction Managers</v>
          </cell>
          <cell r="C21">
            <v>1</v>
          </cell>
          <cell r="D21" t="str">
            <v>Construction, Architecture and Design</v>
          </cell>
          <cell r="E21" t="str">
            <v>1</v>
          </cell>
          <cell r="F21" t="str">
            <v>Managers</v>
          </cell>
          <cell r="G21" t="str">
            <v>13</v>
          </cell>
          <cell r="H21" t="str">
            <v>Specialist Managers</v>
          </cell>
          <cell r="I21" t="str">
            <v>133</v>
          </cell>
        </row>
        <row r="22">
          <cell r="A22">
            <v>1332</v>
          </cell>
          <cell r="B22" t="str">
            <v>Engineering Managers</v>
          </cell>
          <cell r="C22">
            <v>1</v>
          </cell>
          <cell r="D22" t="str">
            <v>Engineers and Engineering Trades</v>
          </cell>
          <cell r="E22" t="str">
            <v>1</v>
          </cell>
          <cell r="F22" t="str">
            <v>Managers</v>
          </cell>
          <cell r="G22" t="str">
            <v>13</v>
          </cell>
          <cell r="H22" t="str">
            <v>Specialist Managers</v>
          </cell>
          <cell r="I22" t="str">
            <v>133</v>
          </cell>
        </row>
        <row r="23">
          <cell r="A23">
            <v>1333</v>
          </cell>
          <cell r="B23" t="str">
            <v>Importers, Exporters and Wholesalers</v>
          </cell>
          <cell r="C23">
            <v>1</v>
          </cell>
          <cell r="D23" t="str">
            <v>Sales, Retail, Wholesale and Real Estate</v>
          </cell>
          <cell r="E23" t="str">
            <v>1</v>
          </cell>
          <cell r="F23" t="str">
            <v>Managers</v>
          </cell>
          <cell r="G23" t="str">
            <v>13</v>
          </cell>
          <cell r="H23" t="str">
            <v>Specialist Managers</v>
          </cell>
          <cell r="I23" t="str">
            <v>133</v>
          </cell>
        </row>
        <row r="24">
          <cell r="A24">
            <v>1334</v>
          </cell>
          <cell r="B24" t="str">
            <v>Manufacturers</v>
          </cell>
          <cell r="C24">
            <v>1</v>
          </cell>
          <cell r="D24" t="str">
            <v>Manufacturing</v>
          </cell>
          <cell r="E24" t="str">
            <v>1</v>
          </cell>
          <cell r="F24" t="str">
            <v>Managers</v>
          </cell>
          <cell r="G24" t="str">
            <v>13</v>
          </cell>
          <cell r="H24" t="str">
            <v>Specialist Managers</v>
          </cell>
          <cell r="I24" t="str">
            <v>133</v>
          </cell>
        </row>
        <row r="25">
          <cell r="A25">
            <v>1335</v>
          </cell>
          <cell r="B25" t="str">
            <v>Production Managers</v>
          </cell>
          <cell r="C25">
            <v>1</v>
          </cell>
          <cell r="D25" t="str">
            <v>Manufacturing</v>
          </cell>
          <cell r="E25" t="str">
            <v>1</v>
          </cell>
          <cell r="F25" t="str">
            <v>Managers</v>
          </cell>
          <cell r="G25" t="str">
            <v>13</v>
          </cell>
          <cell r="H25" t="str">
            <v>Specialist Managers</v>
          </cell>
          <cell r="I25" t="str">
            <v>133</v>
          </cell>
        </row>
        <row r="26">
          <cell r="A26">
            <v>1336</v>
          </cell>
          <cell r="B26" t="str">
            <v>Supply, Distribution and Procurement Managers</v>
          </cell>
          <cell r="C26">
            <v>1</v>
          </cell>
          <cell r="D26" t="str">
            <v>Transport and Logistics</v>
          </cell>
          <cell r="E26" t="str">
            <v>1</v>
          </cell>
          <cell r="F26" t="str">
            <v>Managers</v>
          </cell>
          <cell r="G26" t="str">
            <v>13</v>
          </cell>
          <cell r="H26" t="str">
            <v>Specialist Managers</v>
          </cell>
          <cell r="I26" t="str">
            <v>133</v>
          </cell>
        </row>
        <row r="27">
          <cell r="A27">
            <v>1340</v>
          </cell>
          <cell r="B27" t="str">
            <v>Education, Health and Welfare Services Managers nfd</v>
          </cell>
          <cell r="C27">
            <v>1</v>
          </cell>
          <cell r="D27" t="e">
            <v>#N/A</v>
          </cell>
          <cell r="E27" t="str">
            <v>1</v>
          </cell>
          <cell r="F27" t="str">
            <v>Managers</v>
          </cell>
          <cell r="G27" t="str">
            <v>13</v>
          </cell>
          <cell r="H27" t="str">
            <v>Specialist Managers</v>
          </cell>
          <cell r="I27" t="str">
            <v>134</v>
          </cell>
        </row>
        <row r="28">
          <cell r="A28">
            <v>1341</v>
          </cell>
          <cell r="B28" t="str">
            <v>Child Care Centre Managers</v>
          </cell>
          <cell r="C28">
            <v>1</v>
          </cell>
          <cell r="D28" t="str">
            <v>Health and Community Services</v>
          </cell>
          <cell r="E28" t="str">
            <v>1</v>
          </cell>
          <cell r="F28" t="str">
            <v>Managers</v>
          </cell>
          <cell r="G28" t="str">
            <v>13</v>
          </cell>
          <cell r="H28" t="str">
            <v>Specialist Managers</v>
          </cell>
          <cell r="I28" t="str">
            <v>134</v>
          </cell>
        </row>
        <row r="29">
          <cell r="A29">
            <v>1342</v>
          </cell>
          <cell r="B29" t="str">
            <v>Health and Welfare Services Managers</v>
          </cell>
          <cell r="C29">
            <v>1</v>
          </cell>
          <cell r="D29" t="str">
            <v>Health and Community Services</v>
          </cell>
          <cell r="E29" t="str">
            <v>1</v>
          </cell>
          <cell r="F29" t="str">
            <v>Managers</v>
          </cell>
          <cell r="G29" t="str">
            <v>13</v>
          </cell>
          <cell r="H29" t="str">
            <v>Specialist Managers</v>
          </cell>
          <cell r="I29" t="str">
            <v>134</v>
          </cell>
        </row>
        <row r="30">
          <cell r="A30">
            <v>1343</v>
          </cell>
          <cell r="B30" t="str">
            <v>School Principals</v>
          </cell>
          <cell r="C30">
            <v>1</v>
          </cell>
          <cell r="D30" t="str">
            <v>Education and Training</v>
          </cell>
          <cell r="E30" t="str">
            <v>1</v>
          </cell>
          <cell r="F30" t="str">
            <v>Managers</v>
          </cell>
          <cell r="G30" t="str">
            <v>13</v>
          </cell>
          <cell r="H30" t="str">
            <v>Specialist Managers</v>
          </cell>
          <cell r="I30" t="str">
            <v>134</v>
          </cell>
        </row>
        <row r="31">
          <cell r="A31">
            <v>1344</v>
          </cell>
          <cell r="B31" t="str">
            <v>Other Education Managers</v>
          </cell>
          <cell r="C31">
            <v>1</v>
          </cell>
          <cell r="D31" t="e">
            <v>#N/A</v>
          </cell>
          <cell r="E31" t="str">
            <v>1</v>
          </cell>
          <cell r="F31" t="str">
            <v>Managers</v>
          </cell>
          <cell r="G31" t="str">
            <v>13</v>
          </cell>
          <cell r="H31" t="str">
            <v>Specialist Managers</v>
          </cell>
          <cell r="I31" t="str">
            <v>134</v>
          </cell>
        </row>
        <row r="32">
          <cell r="A32">
            <v>1351</v>
          </cell>
          <cell r="B32" t="str">
            <v>ICT Managers</v>
          </cell>
          <cell r="C32">
            <v>1</v>
          </cell>
          <cell r="D32" t="str">
            <v>Information and Communication Technology (ICT)</v>
          </cell>
          <cell r="E32" t="str">
            <v>1</v>
          </cell>
          <cell r="F32" t="str">
            <v>Managers</v>
          </cell>
          <cell r="G32" t="str">
            <v>13</v>
          </cell>
          <cell r="H32" t="str">
            <v>Specialist Managers</v>
          </cell>
          <cell r="I32" t="str">
            <v>135</v>
          </cell>
        </row>
        <row r="33">
          <cell r="A33">
            <v>1390</v>
          </cell>
          <cell r="B33" t="str">
            <v>Miscellaneous Specialist Managers nfd</v>
          </cell>
          <cell r="C33">
            <v>1</v>
          </cell>
          <cell r="D33" t="e">
            <v>#N/A</v>
          </cell>
          <cell r="E33" t="str">
            <v>1</v>
          </cell>
          <cell r="F33" t="str">
            <v>Managers</v>
          </cell>
          <cell r="G33" t="str">
            <v>13</v>
          </cell>
          <cell r="H33" t="str">
            <v>Specialist Managers</v>
          </cell>
          <cell r="I33" t="str">
            <v>139</v>
          </cell>
        </row>
        <row r="34">
          <cell r="A34">
            <v>1391</v>
          </cell>
          <cell r="B34" t="str">
            <v>Commissioned Officers (Management)</v>
          </cell>
          <cell r="C34">
            <v>1</v>
          </cell>
          <cell r="D34" t="str">
            <v>Government, Defence and Protective Services</v>
          </cell>
          <cell r="E34" t="str">
            <v>1</v>
          </cell>
          <cell r="F34" t="str">
            <v>Managers</v>
          </cell>
          <cell r="G34" t="str">
            <v>13</v>
          </cell>
          <cell r="H34" t="str">
            <v>Specialist Managers</v>
          </cell>
          <cell r="I34" t="str">
            <v>139</v>
          </cell>
        </row>
        <row r="35">
          <cell r="A35">
            <v>1392</v>
          </cell>
          <cell r="B35" t="str">
            <v>Senior Non-commissioned Defence Force Members</v>
          </cell>
          <cell r="C35">
            <v>1</v>
          </cell>
          <cell r="D35" t="e">
            <v>#N/A</v>
          </cell>
          <cell r="E35" t="str">
            <v>1</v>
          </cell>
          <cell r="F35" t="str">
            <v>Managers</v>
          </cell>
          <cell r="G35" t="str">
            <v>13</v>
          </cell>
          <cell r="H35" t="str">
            <v>Specialist Managers</v>
          </cell>
          <cell r="I35" t="str">
            <v>139</v>
          </cell>
        </row>
        <row r="36">
          <cell r="A36">
            <v>1399</v>
          </cell>
          <cell r="B36" t="str">
            <v>Other Specialist Managers</v>
          </cell>
          <cell r="C36">
            <v>1</v>
          </cell>
          <cell r="D36" t="e">
            <v>#N/A</v>
          </cell>
          <cell r="E36" t="str">
            <v>1</v>
          </cell>
          <cell r="F36" t="str">
            <v>Managers</v>
          </cell>
          <cell r="G36" t="str">
            <v>13</v>
          </cell>
          <cell r="H36" t="str">
            <v>Specialist Managers</v>
          </cell>
          <cell r="I36" t="str">
            <v>139</v>
          </cell>
        </row>
        <row r="37">
          <cell r="A37">
            <v>1400</v>
          </cell>
          <cell r="B37" t="str">
            <v>Hospitality, Retail and Service Managers nfd</v>
          </cell>
          <cell r="C37">
            <v>2</v>
          </cell>
          <cell r="D37" t="e">
            <v>#N/A</v>
          </cell>
          <cell r="E37" t="str">
            <v>1</v>
          </cell>
          <cell r="F37" t="str">
            <v>Managers</v>
          </cell>
          <cell r="G37" t="str">
            <v>14</v>
          </cell>
          <cell r="H37" t="str">
            <v>Hospitality, Retail and Service Managers</v>
          </cell>
          <cell r="I37" t="str">
            <v>140</v>
          </cell>
        </row>
        <row r="38">
          <cell r="A38">
            <v>1410</v>
          </cell>
          <cell r="B38" t="str">
            <v>Accommodation and Hospitality Managers nfd</v>
          </cell>
          <cell r="C38">
            <v>2</v>
          </cell>
          <cell r="D38" t="e">
            <v>#N/A</v>
          </cell>
          <cell r="E38" t="str">
            <v>1</v>
          </cell>
          <cell r="F38" t="str">
            <v>Managers</v>
          </cell>
          <cell r="G38" t="str">
            <v>14</v>
          </cell>
          <cell r="H38" t="str">
            <v>Hospitality, Retail and Service Managers</v>
          </cell>
          <cell r="I38" t="str">
            <v>141</v>
          </cell>
        </row>
        <row r="39">
          <cell r="A39">
            <v>1411</v>
          </cell>
          <cell r="B39" t="str">
            <v>Cafe and Restaurant Managers</v>
          </cell>
          <cell r="C39">
            <v>2</v>
          </cell>
          <cell r="D39" t="str">
            <v>Hospitality, Food Services and Tourism</v>
          </cell>
          <cell r="E39" t="str">
            <v>1</v>
          </cell>
          <cell r="F39" t="str">
            <v>Managers</v>
          </cell>
          <cell r="G39" t="str">
            <v>14</v>
          </cell>
          <cell r="H39" t="str">
            <v>Hospitality, Retail and Service Managers</v>
          </cell>
          <cell r="I39" t="str">
            <v>141</v>
          </cell>
        </row>
        <row r="40">
          <cell r="A40">
            <v>1412</v>
          </cell>
          <cell r="B40" t="str">
            <v>Caravan Park and Camping Ground Managers</v>
          </cell>
          <cell r="C40">
            <v>2</v>
          </cell>
          <cell r="D40" t="str">
            <v>Hospitality, Food Services and Tourism</v>
          </cell>
          <cell r="E40" t="str">
            <v>1</v>
          </cell>
          <cell r="F40" t="str">
            <v>Managers</v>
          </cell>
          <cell r="G40" t="str">
            <v>14</v>
          </cell>
          <cell r="H40" t="str">
            <v>Hospitality, Retail and Service Managers</v>
          </cell>
          <cell r="I40" t="str">
            <v>141</v>
          </cell>
        </row>
        <row r="41">
          <cell r="A41">
            <v>1413</v>
          </cell>
          <cell r="B41" t="str">
            <v>Hotel and Motel Managers</v>
          </cell>
          <cell r="C41">
            <v>2</v>
          </cell>
          <cell r="D41" t="str">
            <v>Hospitality, Food Services and Tourism</v>
          </cell>
          <cell r="E41" t="str">
            <v>1</v>
          </cell>
          <cell r="F41" t="str">
            <v>Managers</v>
          </cell>
          <cell r="G41" t="str">
            <v>14</v>
          </cell>
          <cell r="H41" t="str">
            <v>Hospitality, Retail and Service Managers</v>
          </cell>
          <cell r="I41" t="str">
            <v>141</v>
          </cell>
        </row>
        <row r="42">
          <cell r="A42">
            <v>1414</v>
          </cell>
          <cell r="B42" t="str">
            <v>Licensed Club Managers</v>
          </cell>
          <cell r="C42">
            <v>2</v>
          </cell>
          <cell r="D42" t="str">
            <v>Hospitality, Food Services and Tourism</v>
          </cell>
          <cell r="E42" t="str">
            <v>1</v>
          </cell>
          <cell r="F42" t="str">
            <v>Managers</v>
          </cell>
          <cell r="G42" t="str">
            <v>14</v>
          </cell>
          <cell r="H42" t="str">
            <v>Hospitality, Retail and Service Managers</v>
          </cell>
          <cell r="I42" t="str">
            <v>141</v>
          </cell>
        </row>
        <row r="43">
          <cell r="A43">
            <v>1419</v>
          </cell>
          <cell r="B43" t="str">
            <v>Other Accommodation and Hospitality Managers</v>
          </cell>
          <cell r="C43">
            <v>2</v>
          </cell>
          <cell r="D43" t="e">
            <v>#N/A</v>
          </cell>
          <cell r="E43" t="str">
            <v>1</v>
          </cell>
          <cell r="F43" t="str">
            <v>Managers</v>
          </cell>
          <cell r="G43" t="str">
            <v>14</v>
          </cell>
          <cell r="H43" t="str">
            <v>Hospitality, Retail and Service Managers</v>
          </cell>
          <cell r="I43" t="str">
            <v>141</v>
          </cell>
        </row>
        <row r="44">
          <cell r="A44">
            <v>1421</v>
          </cell>
          <cell r="B44" t="str">
            <v>Retail Managers</v>
          </cell>
          <cell r="C44">
            <v>2</v>
          </cell>
          <cell r="D44" t="str">
            <v>Sales, Retail, Wholesale and Real Estate</v>
          </cell>
          <cell r="E44" t="str">
            <v>1</v>
          </cell>
          <cell r="F44" t="str">
            <v>Managers</v>
          </cell>
          <cell r="G44" t="str">
            <v>14</v>
          </cell>
          <cell r="H44" t="str">
            <v>Hospitality, Retail and Service Managers</v>
          </cell>
          <cell r="I44" t="str">
            <v>142</v>
          </cell>
        </row>
        <row r="45">
          <cell r="A45">
            <v>1490</v>
          </cell>
          <cell r="B45" t="str">
            <v>Miscellaneous Hospitality, Retail and Service Managers nfd</v>
          </cell>
          <cell r="C45">
            <v>2</v>
          </cell>
          <cell r="D45" t="e">
            <v>#N/A</v>
          </cell>
          <cell r="E45" t="str">
            <v>1</v>
          </cell>
          <cell r="F45" t="str">
            <v>Managers</v>
          </cell>
          <cell r="G45" t="str">
            <v>14</v>
          </cell>
          <cell r="H45" t="str">
            <v>Hospitality, Retail and Service Managers</v>
          </cell>
          <cell r="I45" t="str">
            <v>149</v>
          </cell>
        </row>
        <row r="46">
          <cell r="A46">
            <v>1491</v>
          </cell>
          <cell r="B46" t="str">
            <v>Amusement, Fitness and Sports Centre Managers</v>
          </cell>
          <cell r="C46">
            <v>2</v>
          </cell>
          <cell r="D46" t="str">
            <v>Sports and Recreation</v>
          </cell>
          <cell r="E46" t="str">
            <v>1</v>
          </cell>
          <cell r="F46" t="str">
            <v>Managers</v>
          </cell>
          <cell r="G46" t="str">
            <v>14</v>
          </cell>
          <cell r="H46" t="str">
            <v>Hospitality, Retail and Service Managers</v>
          </cell>
          <cell r="I46" t="str">
            <v>149</v>
          </cell>
        </row>
        <row r="47">
          <cell r="A47">
            <v>1492</v>
          </cell>
          <cell r="B47" t="str">
            <v>Call or Contact Centre and Customer Service Managers</v>
          </cell>
          <cell r="C47">
            <v>2</v>
          </cell>
          <cell r="D47" t="str">
            <v xml:space="preserve">Administration and Human Resources </v>
          </cell>
          <cell r="E47" t="str">
            <v>1</v>
          </cell>
          <cell r="F47" t="str">
            <v>Managers</v>
          </cell>
          <cell r="G47" t="str">
            <v>14</v>
          </cell>
          <cell r="H47" t="str">
            <v>Hospitality, Retail and Service Managers</v>
          </cell>
          <cell r="I47" t="str">
            <v>149</v>
          </cell>
        </row>
        <row r="48">
          <cell r="A48">
            <v>1493</v>
          </cell>
          <cell r="B48" t="str">
            <v>Conference and Event Organisers</v>
          </cell>
          <cell r="C48">
            <v>2</v>
          </cell>
          <cell r="D48" t="str">
            <v>Hospitality, Food Services and Tourism</v>
          </cell>
          <cell r="E48" t="str">
            <v>1</v>
          </cell>
          <cell r="F48" t="str">
            <v>Managers</v>
          </cell>
          <cell r="G48" t="str">
            <v>14</v>
          </cell>
          <cell r="H48" t="str">
            <v>Hospitality, Retail and Service Managers</v>
          </cell>
          <cell r="I48" t="str">
            <v>149</v>
          </cell>
        </row>
        <row r="49">
          <cell r="A49">
            <v>1494</v>
          </cell>
          <cell r="B49" t="str">
            <v>Transport Services Managers</v>
          </cell>
          <cell r="C49">
            <v>2</v>
          </cell>
          <cell r="D49" t="str">
            <v>Transport and Logistics</v>
          </cell>
          <cell r="E49" t="str">
            <v>1</v>
          </cell>
          <cell r="F49" t="str">
            <v>Managers</v>
          </cell>
          <cell r="G49" t="str">
            <v>14</v>
          </cell>
          <cell r="H49" t="str">
            <v>Hospitality, Retail and Service Managers</v>
          </cell>
          <cell r="I49" t="str">
            <v>149</v>
          </cell>
        </row>
        <row r="50">
          <cell r="A50">
            <v>1499</v>
          </cell>
          <cell r="B50" t="str">
            <v>Other Hospitality, Retail and Service Managers</v>
          </cell>
          <cell r="C50">
            <v>2</v>
          </cell>
          <cell r="D50" t="e">
            <v>#N/A</v>
          </cell>
          <cell r="E50" t="str">
            <v>1</v>
          </cell>
          <cell r="F50" t="str">
            <v>Managers</v>
          </cell>
          <cell r="G50" t="str">
            <v>14</v>
          </cell>
          <cell r="H50" t="str">
            <v>Hospitality, Retail and Service Managers</v>
          </cell>
          <cell r="I50" t="str">
            <v>149</v>
          </cell>
        </row>
        <row r="51">
          <cell r="A51">
            <v>2000</v>
          </cell>
          <cell r="B51" t="str">
            <v>Professionals nfd</v>
          </cell>
          <cell r="C51">
            <v>1</v>
          </cell>
          <cell r="D51" t="e">
            <v>#N/A</v>
          </cell>
          <cell r="E51" t="str">
            <v>2</v>
          </cell>
          <cell r="F51" t="str">
            <v>Professionals</v>
          </cell>
          <cell r="G51" t="str">
            <v>20</v>
          </cell>
          <cell r="H51" t="str">
            <v>Professionals nfd</v>
          </cell>
          <cell r="I51" t="str">
            <v>200</v>
          </cell>
        </row>
        <row r="52">
          <cell r="A52">
            <v>2100</v>
          </cell>
          <cell r="B52" t="str">
            <v>Arts and Media Professionals nfd</v>
          </cell>
          <cell r="C52">
            <v>1</v>
          </cell>
          <cell r="D52" t="e">
            <v>#N/A</v>
          </cell>
          <cell r="E52" t="str">
            <v>2</v>
          </cell>
          <cell r="F52" t="str">
            <v>Professionals</v>
          </cell>
          <cell r="G52" t="str">
            <v>21</v>
          </cell>
          <cell r="H52" t="str">
            <v>Arts and Media Professionals</v>
          </cell>
          <cell r="I52" t="str">
            <v>210</v>
          </cell>
        </row>
        <row r="53">
          <cell r="A53">
            <v>2110</v>
          </cell>
          <cell r="B53" t="str">
            <v>Arts Professionals nfd</v>
          </cell>
          <cell r="C53">
            <v>1</v>
          </cell>
          <cell r="D53" t="e">
            <v>#N/A</v>
          </cell>
          <cell r="E53" t="str">
            <v>2</v>
          </cell>
          <cell r="F53" t="str">
            <v>Professionals</v>
          </cell>
          <cell r="G53" t="str">
            <v>21</v>
          </cell>
          <cell r="H53" t="str">
            <v>Arts and Media Professionals</v>
          </cell>
          <cell r="I53" t="str">
            <v>211</v>
          </cell>
        </row>
        <row r="54">
          <cell r="A54">
            <v>2111</v>
          </cell>
          <cell r="B54" t="str">
            <v>Actors, Dancers and Other Entertainers</v>
          </cell>
          <cell r="C54">
            <v>1</v>
          </cell>
          <cell r="D54" t="str">
            <v>Arts and Entertainment</v>
          </cell>
          <cell r="E54" t="str">
            <v>2</v>
          </cell>
          <cell r="F54" t="str">
            <v>Professionals</v>
          </cell>
          <cell r="G54" t="str">
            <v>21</v>
          </cell>
          <cell r="H54" t="str">
            <v>Arts and Media Professionals</v>
          </cell>
          <cell r="I54" t="str">
            <v>211</v>
          </cell>
        </row>
        <row r="55">
          <cell r="A55">
            <v>2112</v>
          </cell>
          <cell r="B55" t="str">
            <v>Music Professionals</v>
          </cell>
          <cell r="C55">
            <v>1</v>
          </cell>
          <cell r="D55" t="str">
            <v>Arts and Entertainment</v>
          </cell>
          <cell r="E55" t="str">
            <v>2</v>
          </cell>
          <cell r="F55" t="str">
            <v>Professionals</v>
          </cell>
          <cell r="G55" t="str">
            <v>21</v>
          </cell>
          <cell r="H55" t="str">
            <v>Arts and Media Professionals</v>
          </cell>
          <cell r="I55" t="str">
            <v>211</v>
          </cell>
        </row>
        <row r="56">
          <cell r="A56">
            <v>2113</v>
          </cell>
          <cell r="B56" t="str">
            <v>Photographers</v>
          </cell>
          <cell r="C56">
            <v>1</v>
          </cell>
          <cell r="D56" t="str">
            <v>Arts and Entertainment</v>
          </cell>
          <cell r="E56" t="str">
            <v>2</v>
          </cell>
          <cell r="F56" t="str">
            <v>Professionals</v>
          </cell>
          <cell r="G56" t="str">
            <v>21</v>
          </cell>
          <cell r="H56" t="str">
            <v>Arts and Media Professionals</v>
          </cell>
          <cell r="I56" t="str">
            <v>211</v>
          </cell>
        </row>
        <row r="57">
          <cell r="A57">
            <v>2114</v>
          </cell>
          <cell r="B57" t="str">
            <v>Visual Arts and Crafts Professionals</v>
          </cell>
          <cell r="C57">
            <v>1</v>
          </cell>
          <cell r="D57" t="str">
            <v>Arts and Entertainment</v>
          </cell>
          <cell r="E57" t="str">
            <v>2</v>
          </cell>
          <cell r="F57" t="str">
            <v>Professionals</v>
          </cell>
          <cell r="G57" t="str">
            <v>21</v>
          </cell>
          <cell r="H57" t="str">
            <v>Arts and Media Professionals</v>
          </cell>
          <cell r="I57" t="str">
            <v>211</v>
          </cell>
        </row>
        <row r="58">
          <cell r="A58">
            <v>2120</v>
          </cell>
          <cell r="B58" t="str">
            <v>Media Professionals nfd</v>
          </cell>
          <cell r="C58">
            <v>1</v>
          </cell>
          <cell r="D58" t="e">
            <v>#N/A</v>
          </cell>
          <cell r="E58" t="str">
            <v>2</v>
          </cell>
          <cell r="F58" t="str">
            <v>Professionals</v>
          </cell>
          <cell r="G58" t="str">
            <v>21</v>
          </cell>
          <cell r="H58" t="str">
            <v>Arts and Media Professionals</v>
          </cell>
          <cell r="I58" t="str">
            <v>212</v>
          </cell>
        </row>
        <row r="59">
          <cell r="A59">
            <v>2121</v>
          </cell>
          <cell r="B59" t="str">
            <v>Artistic Directors, and Media Producers and Presenters</v>
          </cell>
          <cell r="C59">
            <v>1</v>
          </cell>
          <cell r="D59" t="str">
            <v>Advertising, Media and Public Relations</v>
          </cell>
          <cell r="E59" t="str">
            <v>2</v>
          </cell>
          <cell r="F59" t="str">
            <v>Professionals</v>
          </cell>
          <cell r="G59" t="str">
            <v>21</v>
          </cell>
          <cell r="H59" t="str">
            <v>Arts and Media Professionals</v>
          </cell>
          <cell r="I59" t="str">
            <v>212</v>
          </cell>
        </row>
        <row r="60">
          <cell r="A60">
            <v>2122</v>
          </cell>
          <cell r="B60" t="str">
            <v>Authors, and Book and Script Editors</v>
          </cell>
          <cell r="C60">
            <v>1</v>
          </cell>
          <cell r="D60" t="str">
            <v>Arts and Entertainment</v>
          </cell>
          <cell r="E60" t="str">
            <v>2</v>
          </cell>
          <cell r="F60" t="str">
            <v>Professionals</v>
          </cell>
          <cell r="G60" t="str">
            <v>21</v>
          </cell>
          <cell r="H60" t="str">
            <v>Arts and Media Professionals</v>
          </cell>
          <cell r="I60" t="str">
            <v>212</v>
          </cell>
        </row>
        <row r="61">
          <cell r="A61">
            <v>2123</v>
          </cell>
          <cell r="B61" t="str">
            <v>Film, Television, Radio and Stage Directors</v>
          </cell>
          <cell r="C61">
            <v>1</v>
          </cell>
          <cell r="D61" t="str">
            <v>Advertising, Media and Public Relations</v>
          </cell>
          <cell r="E61" t="str">
            <v>2</v>
          </cell>
          <cell r="F61" t="str">
            <v>Professionals</v>
          </cell>
          <cell r="G61" t="str">
            <v>21</v>
          </cell>
          <cell r="H61" t="str">
            <v>Arts and Media Professionals</v>
          </cell>
          <cell r="I61" t="str">
            <v>212</v>
          </cell>
        </row>
        <row r="62">
          <cell r="A62">
            <v>2124</v>
          </cell>
          <cell r="B62" t="str">
            <v>Journalists and Other Writers</v>
          </cell>
          <cell r="C62">
            <v>1</v>
          </cell>
          <cell r="D62" t="str">
            <v>Advertising, Media and Public Relations</v>
          </cell>
          <cell r="E62" t="str">
            <v>2</v>
          </cell>
          <cell r="F62" t="str">
            <v>Professionals</v>
          </cell>
          <cell r="G62" t="str">
            <v>21</v>
          </cell>
          <cell r="H62" t="str">
            <v>Arts and Media Professionals</v>
          </cell>
          <cell r="I62" t="str">
            <v>212</v>
          </cell>
        </row>
        <row r="63">
          <cell r="A63">
            <v>2200</v>
          </cell>
          <cell r="B63" t="str">
            <v>Business, Human Resource and Marketing Professionals nfd</v>
          </cell>
          <cell r="C63">
            <v>1</v>
          </cell>
          <cell r="D63" t="e">
            <v>#N/A</v>
          </cell>
          <cell r="E63" t="str">
            <v>2</v>
          </cell>
          <cell r="F63" t="str">
            <v>Professionals</v>
          </cell>
          <cell r="G63" t="str">
            <v>22</v>
          </cell>
          <cell r="H63" t="str">
            <v>Business, Human Resource and Marketing Professionals</v>
          </cell>
          <cell r="I63" t="str">
            <v>220</v>
          </cell>
        </row>
        <row r="64">
          <cell r="A64">
            <v>2210</v>
          </cell>
          <cell r="B64" t="str">
            <v>Accountants, Auditors and Company Secretaries nfd</v>
          </cell>
          <cell r="C64">
            <v>1</v>
          </cell>
          <cell r="D64" t="e">
            <v>#N/A</v>
          </cell>
          <cell r="E64" t="str">
            <v>2</v>
          </cell>
          <cell r="F64" t="str">
            <v>Professionals</v>
          </cell>
          <cell r="G64" t="str">
            <v>22</v>
          </cell>
          <cell r="H64" t="str">
            <v>Business, Human Resource and Marketing Professionals</v>
          </cell>
          <cell r="I64" t="str">
            <v>221</v>
          </cell>
        </row>
        <row r="65">
          <cell r="A65">
            <v>2211</v>
          </cell>
          <cell r="B65" t="str">
            <v>Accountants</v>
          </cell>
          <cell r="C65">
            <v>1</v>
          </cell>
          <cell r="D65" t="str">
            <v>Accounting, Banking and Financial Services</v>
          </cell>
          <cell r="E65" t="str">
            <v>2</v>
          </cell>
          <cell r="F65" t="str">
            <v>Professionals</v>
          </cell>
          <cell r="G65" t="str">
            <v>22</v>
          </cell>
          <cell r="H65" t="str">
            <v>Business, Human Resource and Marketing Professionals</v>
          </cell>
          <cell r="I65" t="str">
            <v>221</v>
          </cell>
        </row>
        <row r="66">
          <cell r="A66">
            <v>2212</v>
          </cell>
          <cell r="B66" t="str">
            <v>Auditors, Company Secretaries and Corporate Treasurers</v>
          </cell>
          <cell r="C66">
            <v>1</v>
          </cell>
          <cell r="D66" t="str">
            <v>Accounting, Banking and Financial Services</v>
          </cell>
          <cell r="E66" t="str">
            <v>2</v>
          </cell>
          <cell r="F66" t="str">
            <v>Professionals</v>
          </cell>
          <cell r="G66" t="str">
            <v>22</v>
          </cell>
          <cell r="H66" t="str">
            <v>Business, Human Resource and Marketing Professionals</v>
          </cell>
          <cell r="I66" t="str">
            <v>221</v>
          </cell>
        </row>
        <row r="67">
          <cell r="A67">
            <v>2220</v>
          </cell>
          <cell r="B67" t="str">
            <v>Financial Brokers and Dealers, and Investment Advisers nfd</v>
          </cell>
          <cell r="C67">
            <v>1</v>
          </cell>
          <cell r="D67" t="e">
            <v>#N/A</v>
          </cell>
          <cell r="E67" t="str">
            <v>2</v>
          </cell>
          <cell r="F67" t="str">
            <v>Professionals</v>
          </cell>
          <cell r="G67" t="str">
            <v>22</v>
          </cell>
          <cell r="H67" t="str">
            <v>Business, Human Resource and Marketing Professionals</v>
          </cell>
          <cell r="I67" t="str">
            <v>222</v>
          </cell>
        </row>
        <row r="68">
          <cell r="A68">
            <v>2221</v>
          </cell>
          <cell r="B68" t="str">
            <v>Financial Brokers</v>
          </cell>
          <cell r="C68">
            <v>2</v>
          </cell>
          <cell r="D68" t="str">
            <v>Accounting, Banking and Financial Services</v>
          </cell>
          <cell r="E68" t="str">
            <v>2</v>
          </cell>
          <cell r="F68" t="str">
            <v>Professionals</v>
          </cell>
          <cell r="G68" t="str">
            <v>22</v>
          </cell>
          <cell r="H68" t="str">
            <v>Business, Human Resource and Marketing Professionals</v>
          </cell>
          <cell r="I68" t="str">
            <v>222</v>
          </cell>
        </row>
        <row r="69">
          <cell r="A69">
            <v>2222</v>
          </cell>
          <cell r="B69" t="str">
            <v>Financial Dealers</v>
          </cell>
          <cell r="C69">
            <v>1</v>
          </cell>
          <cell r="D69" t="str">
            <v>Accounting, Banking and Financial Services</v>
          </cell>
          <cell r="E69" t="str">
            <v>2</v>
          </cell>
          <cell r="F69" t="str">
            <v>Professionals</v>
          </cell>
          <cell r="G69" t="str">
            <v>22</v>
          </cell>
          <cell r="H69" t="str">
            <v>Business, Human Resource and Marketing Professionals</v>
          </cell>
          <cell r="I69" t="str">
            <v>222</v>
          </cell>
        </row>
        <row r="70">
          <cell r="A70">
            <v>2223</v>
          </cell>
          <cell r="B70" t="str">
            <v>Financial Investment Advisers and Managers</v>
          </cell>
          <cell r="C70">
            <v>1</v>
          </cell>
          <cell r="D70" t="str">
            <v>Accounting, Banking and Financial Services</v>
          </cell>
          <cell r="E70" t="str">
            <v>2</v>
          </cell>
          <cell r="F70" t="str">
            <v>Professionals</v>
          </cell>
          <cell r="G70" t="str">
            <v>22</v>
          </cell>
          <cell r="H70" t="str">
            <v>Business, Human Resource and Marketing Professionals</v>
          </cell>
          <cell r="I70" t="str">
            <v>222</v>
          </cell>
        </row>
        <row r="71">
          <cell r="A71">
            <v>2230</v>
          </cell>
          <cell r="B71" t="str">
            <v>Human Resource and Training Professionals nfd</v>
          </cell>
          <cell r="C71">
            <v>1</v>
          </cell>
          <cell r="D71" t="e">
            <v>#N/A</v>
          </cell>
          <cell r="E71" t="str">
            <v>2</v>
          </cell>
          <cell r="F71" t="str">
            <v>Professionals</v>
          </cell>
          <cell r="G71" t="str">
            <v>22</v>
          </cell>
          <cell r="H71" t="str">
            <v>Business, Human Resource and Marketing Professionals</v>
          </cell>
          <cell r="I71" t="str">
            <v>223</v>
          </cell>
        </row>
        <row r="72">
          <cell r="A72">
            <v>2231</v>
          </cell>
          <cell r="B72" t="str">
            <v>Human Resource Professionals</v>
          </cell>
          <cell r="C72">
            <v>1</v>
          </cell>
          <cell r="D72" t="str">
            <v xml:space="preserve">Administration and Human Resources </v>
          </cell>
          <cell r="E72" t="str">
            <v>2</v>
          </cell>
          <cell r="F72" t="str">
            <v>Professionals</v>
          </cell>
          <cell r="G72" t="str">
            <v>22</v>
          </cell>
          <cell r="H72" t="str">
            <v>Business, Human Resource and Marketing Professionals</v>
          </cell>
          <cell r="I72" t="str">
            <v>223</v>
          </cell>
        </row>
        <row r="73">
          <cell r="A73">
            <v>2232</v>
          </cell>
          <cell r="B73" t="str">
            <v>ICT Trainers</v>
          </cell>
          <cell r="C73">
            <v>1</v>
          </cell>
          <cell r="D73" t="str">
            <v>Information and Communication Technology (ICT)</v>
          </cell>
          <cell r="E73" t="str">
            <v>2</v>
          </cell>
          <cell r="F73" t="str">
            <v>Professionals</v>
          </cell>
          <cell r="G73" t="str">
            <v>22</v>
          </cell>
          <cell r="H73" t="str">
            <v>Business, Human Resource and Marketing Professionals</v>
          </cell>
          <cell r="I73" t="str">
            <v>223</v>
          </cell>
        </row>
        <row r="74">
          <cell r="A74">
            <v>2233</v>
          </cell>
          <cell r="B74" t="str">
            <v>Training and Development Professionals</v>
          </cell>
          <cell r="C74">
            <v>1</v>
          </cell>
          <cell r="D74" t="str">
            <v xml:space="preserve">Administration and Human Resources </v>
          </cell>
          <cell r="E74" t="str">
            <v>2</v>
          </cell>
          <cell r="F74" t="str">
            <v>Professionals</v>
          </cell>
          <cell r="G74" t="str">
            <v>22</v>
          </cell>
          <cell r="H74" t="str">
            <v>Business, Human Resource and Marketing Professionals</v>
          </cell>
          <cell r="I74" t="str">
            <v>223</v>
          </cell>
        </row>
        <row r="75">
          <cell r="A75">
            <v>2240</v>
          </cell>
          <cell r="B75" t="str">
            <v>Information and Organisation Professionals nfd</v>
          </cell>
          <cell r="C75">
            <v>1</v>
          </cell>
          <cell r="D75" t="e">
            <v>#N/A</v>
          </cell>
          <cell r="E75" t="str">
            <v>2</v>
          </cell>
          <cell r="F75" t="str">
            <v>Professionals</v>
          </cell>
          <cell r="G75" t="str">
            <v>22</v>
          </cell>
          <cell r="H75" t="str">
            <v>Business, Human Resource and Marketing Professionals</v>
          </cell>
          <cell r="I75" t="str">
            <v>224</v>
          </cell>
        </row>
        <row r="76">
          <cell r="A76">
            <v>2241</v>
          </cell>
          <cell r="B76" t="str">
            <v>Actuaries, Mathematicians and Statisticians</v>
          </cell>
          <cell r="C76">
            <v>1</v>
          </cell>
          <cell r="D76" t="str">
            <v>Legal and Insurance</v>
          </cell>
          <cell r="E76" t="str">
            <v>2</v>
          </cell>
          <cell r="F76" t="str">
            <v>Professionals</v>
          </cell>
          <cell r="G76" t="str">
            <v>22</v>
          </cell>
          <cell r="H76" t="str">
            <v>Business, Human Resource and Marketing Professionals</v>
          </cell>
          <cell r="I76" t="str">
            <v>224</v>
          </cell>
        </row>
        <row r="77">
          <cell r="A77">
            <v>2242</v>
          </cell>
          <cell r="B77" t="str">
            <v>Archivists, Curators and Records Managers</v>
          </cell>
          <cell r="C77">
            <v>1</v>
          </cell>
          <cell r="D77" t="str">
            <v xml:space="preserve">Administration and Human Resources </v>
          </cell>
          <cell r="E77" t="str">
            <v>2</v>
          </cell>
          <cell r="F77" t="str">
            <v>Professionals</v>
          </cell>
          <cell r="G77" t="str">
            <v>22</v>
          </cell>
          <cell r="H77" t="str">
            <v>Business, Human Resource and Marketing Professionals</v>
          </cell>
          <cell r="I77" t="str">
            <v>224</v>
          </cell>
        </row>
        <row r="78">
          <cell r="A78">
            <v>2243</v>
          </cell>
          <cell r="B78" t="str">
            <v>Economists</v>
          </cell>
          <cell r="C78">
            <v>1</v>
          </cell>
          <cell r="D78" t="str">
            <v>Accounting, Banking and Financial Services</v>
          </cell>
          <cell r="E78" t="str">
            <v>2</v>
          </cell>
          <cell r="F78" t="str">
            <v>Professionals</v>
          </cell>
          <cell r="G78" t="str">
            <v>22</v>
          </cell>
          <cell r="H78" t="str">
            <v>Business, Human Resource and Marketing Professionals</v>
          </cell>
          <cell r="I78" t="str">
            <v>224</v>
          </cell>
        </row>
        <row r="79">
          <cell r="A79">
            <v>2244</v>
          </cell>
          <cell r="B79" t="str">
            <v>Intelligence and Policy Analysts</v>
          </cell>
          <cell r="C79">
            <v>1</v>
          </cell>
          <cell r="D79" t="str">
            <v>Government, Defence and Protective Services</v>
          </cell>
          <cell r="E79" t="str">
            <v>2</v>
          </cell>
          <cell r="F79" t="str">
            <v>Professionals</v>
          </cell>
          <cell r="G79" t="str">
            <v>22</v>
          </cell>
          <cell r="H79" t="str">
            <v>Business, Human Resource and Marketing Professionals</v>
          </cell>
          <cell r="I79" t="str">
            <v>224</v>
          </cell>
        </row>
        <row r="80">
          <cell r="A80">
            <v>2245</v>
          </cell>
          <cell r="B80" t="str">
            <v>Land Economists and Valuers</v>
          </cell>
          <cell r="C80">
            <v>1</v>
          </cell>
          <cell r="D80" t="str">
            <v>Construction, Architecture and Design</v>
          </cell>
          <cell r="E80" t="str">
            <v>2</v>
          </cell>
          <cell r="F80" t="str">
            <v>Professionals</v>
          </cell>
          <cell r="G80" t="str">
            <v>22</v>
          </cell>
          <cell r="H80" t="str">
            <v>Business, Human Resource and Marketing Professionals</v>
          </cell>
          <cell r="I80" t="str">
            <v>224</v>
          </cell>
        </row>
        <row r="81">
          <cell r="A81">
            <v>2246</v>
          </cell>
          <cell r="B81" t="str">
            <v>Librarians</v>
          </cell>
          <cell r="C81">
            <v>1</v>
          </cell>
          <cell r="D81" t="str">
            <v>Education and Training</v>
          </cell>
          <cell r="E81" t="str">
            <v>2</v>
          </cell>
          <cell r="F81" t="str">
            <v>Professionals</v>
          </cell>
          <cell r="G81" t="str">
            <v>22</v>
          </cell>
          <cell r="H81" t="str">
            <v>Business, Human Resource and Marketing Professionals</v>
          </cell>
          <cell r="I81" t="str">
            <v>224</v>
          </cell>
        </row>
        <row r="82">
          <cell r="A82">
            <v>2247</v>
          </cell>
          <cell r="B82" t="str">
            <v>Management and Organisation Analysts</v>
          </cell>
          <cell r="C82">
            <v>1</v>
          </cell>
          <cell r="D82" t="str">
            <v xml:space="preserve">Administration and Human Resources </v>
          </cell>
          <cell r="E82" t="str">
            <v>2</v>
          </cell>
          <cell r="F82" t="str">
            <v>Professionals</v>
          </cell>
          <cell r="G82" t="str">
            <v>22</v>
          </cell>
          <cell r="H82" t="str">
            <v>Business, Human Resource and Marketing Professionals</v>
          </cell>
          <cell r="I82" t="str">
            <v>224</v>
          </cell>
        </row>
        <row r="83">
          <cell r="A83">
            <v>2249</v>
          </cell>
          <cell r="B83" t="str">
            <v>Other Information and Organisation Professionals</v>
          </cell>
          <cell r="C83">
            <v>1</v>
          </cell>
          <cell r="D83" t="e">
            <v>#N/A</v>
          </cell>
          <cell r="E83" t="str">
            <v>2</v>
          </cell>
          <cell r="F83" t="str">
            <v>Professionals</v>
          </cell>
          <cell r="G83" t="str">
            <v>22</v>
          </cell>
          <cell r="H83" t="str">
            <v>Business, Human Resource and Marketing Professionals</v>
          </cell>
          <cell r="I83" t="str">
            <v>224</v>
          </cell>
        </row>
        <row r="84">
          <cell r="A84">
            <v>2250</v>
          </cell>
          <cell r="B84" t="str">
            <v>Sales, Marketing and Public Relations Professionals nfd</v>
          </cell>
          <cell r="C84">
            <v>1</v>
          </cell>
          <cell r="D84" t="e">
            <v>#N/A</v>
          </cell>
          <cell r="E84" t="str">
            <v>2</v>
          </cell>
          <cell r="F84" t="str">
            <v>Professionals</v>
          </cell>
          <cell r="G84" t="str">
            <v>22</v>
          </cell>
          <cell r="H84" t="str">
            <v>Business, Human Resource and Marketing Professionals</v>
          </cell>
          <cell r="I84" t="str">
            <v>225</v>
          </cell>
        </row>
        <row r="85">
          <cell r="A85">
            <v>2251</v>
          </cell>
          <cell r="B85" t="str">
            <v>Advertising and Marketing Professionals</v>
          </cell>
          <cell r="C85">
            <v>1</v>
          </cell>
          <cell r="D85" t="str">
            <v>Advertising, Media and Public Relations</v>
          </cell>
          <cell r="E85" t="str">
            <v>2</v>
          </cell>
          <cell r="F85" t="str">
            <v>Professionals</v>
          </cell>
          <cell r="G85" t="str">
            <v>22</v>
          </cell>
          <cell r="H85" t="str">
            <v>Business, Human Resource and Marketing Professionals</v>
          </cell>
          <cell r="I85" t="str">
            <v>225</v>
          </cell>
        </row>
        <row r="86">
          <cell r="A86">
            <v>2252</v>
          </cell>
          <cell r="B86" t="str">
            <v>ICT Sales Professionals</v>
          </cell>
          <cell r="C86">
            <v>1</v>
          </cell>
          <cell r="D86" t="str">
            <v>Information and Communication Technology (ICT)</v>
          </cell>
          <cell r="E86" t="str">
            <v>2</v>
          </cell>
          <cell r="F86" t="str">
            <v>Professionals</v>
          </cell>
          <cell r="G86" t="str">
            <v>22</v>
          </cell>
          <cell r="H86" t="str">
            <v>Business, Human Resource and Marketing Professionals</v>
          </cell>
          <cell r="I86" t="str">
            <v>225</v>
          </cell>
        </row>
        <row r="87">
          <cell r="A87">
            <v>2253</v>
          </cell>
          <cell r="B87" t="str">
            <v>Public Relations Professionals</v>
          </cell>
          <cell r="C87">
            <v>1</v>
          </cell>
          <cell r="D87" t="str">
            <v>Advertising, Media and Public Relations</v>
          </cell>
          <cell r="E87" t="str">
            <v>2</v>
          </cell>
          <cell r="F87" t="str">
            <v>Professionals</v>
          </cell>
          <cell r="G87" t="str">
            <v>22</v>
          </cell>
          <cell r="H87" t="str">
            <v>Business, Human Resource and Marketing Professionals</v>
          </cell>
          <cell r="I87" t="str">
            <v>225</v>
          </cell>
        </row>
        <row r="88">
          <cell r="A88">
            <v>2254</v>
          </cell>
          <cell r="B88" t="str">
            <v>Technical Sales Representatives</v>
          </cell>
          <cell r="C88">
            <v>1</v>
          </cell>
          <cell r="D88" t="str">
            <v>Sales, Retail, Wholesale and Real Estate</v>
          </cell>
          <cell r="E88" t="str">
            <v>2</v>
          </cell>
          <cell r="F88" t="str">
            <v>Professionals</v>
          </cell>
          <cell r="G88" t="str">
            <v>22</v>
          </cell>
          <cell r="H88" t="str">
            <v>Business, Human Resource and Marketing Professionals</v>
          </cell>
          <cell r="I88" t="str">
            <v>225</v>
          </cell>
        </row>
        <row r="89">
          <cell r="A89">
            <v>2300</v>
          </cell>
          <cell r="B89" t="str">
            <v>Design, Engineering, Science and Transport Professionals nfd</v>
          </cell>
          <cell r="C89">
            <v>1</v>
          </cell>
          <cell r="D89" t="e">
            <v>#N/A</v>
          </cell>
          <cell r="E89" t="str">
            <v>2</v>
          </cell>
          <cell r="F89" t="str">
            <v>Professionals</v>
          </cell>
          <cell r="G89" t="str">
            <v>23</v>
          </cell>
          <cell r="H89" t="str">
            <v>Design, Engineering, Science and Transport Professionals</v>
          </cell>
          <cell r="I89" t="str">
            <v>230</v>
          </cell>
        </row>
        <row r="90">
          <cell r="A90">
            <v>2310</v>
          </cell>
          <cell r="B90" t="str">
            <v>Air and Marine Transport Professionals nfd</v>
          </cell>
          <cell r="C90">
            <v>1</v>
          </cell>
          <cell r="D90" t="e">
            <v>#N/A</v>
          </cell>
          <cell r="E90" t="str">
            <v>2</v>
          </cell>
          <cell r="F90" t="str">
            <v>Professionals</v>
          </cell>
          <cell r="G90" t="str">
            <v>23</v>
          </cell>
          <cell r="H90" t="str">
            <v>Design, Engineering, Science and Transport Professionals</v>
          </cell>
          <cell r="I90" t="str">
            <v>231</v>
          </cell>
        </row>
        <row r="91">
          <cell r="A91">
            <v>2311</v>
          </cell>
          <cell r="B91" t="str">
            <v>Air Transport Professionals</v>
          </cell>
          <cell r="C91">
            <v>1</v>
          </cell>
          <cell r="D91" t="str">
            <v>Transport and Logistics</v>
          </cell>
          <cell r="E91" t="str">
            <v>2</v>
          </cell>
          <cell r="F91" t="str">
            <v>Professionals</v>
          </cell>
          <cell r="G91" t="str">
            <v>23</v>
          </cell>
          <cell r="H91" t="str">
            <v>Design, Engineering, Science and Transport Professionals</v>
          </cell>
          <cell r="I91" t="str">
            <v>231</v>
          </cell>
        </row>
        <row r="92">
          <cell r="A92">
            <v>2312</v>
          </cell>
          <cell r="B92" t="str">
            <v>Marine Transport Professionals</v>
          </cell>
          <cell r="C92">
            <v>1</v>
          </cell>
          <cell r="D92" t="str">
            <v>Transport and Logistics</v>
          </cell>
          <cell r="E92" t="str">
            <v>2</v>
          </cell>
          <cell r="F92" t="str">
            <v>Professionals</v>
          </cell>
          <cell r="G92" t="str">
            <v>23</v>
          </cell>
          <cell r="H92" t="str">
            <v>Design, Engineering, Science and Transport Professionals</v>
          </cell>
          <cell r="I92" t="str">
            <v>231</v>
          </cell>
        </row>
        <row r="93">
          <cell r="A93">
            <v>2320</v>
          </cell>
          <cell r="B93" t="str">
            <v>Architects, Designers, Planners and Surveyors nfd</v>
          </cell>
          <cell r="C93">
            <v>1</v>
          </cell>
          <cell r="D93" t="e">
            <v>#N/A</v>
          </cell>
          <cell r="E93" t="str">
            <v>2</v>
          </cell>
          <cell r="F93" t="str">
            <v>Professionals</v>
          </cell>
          <cell r="G93" t="str">
            <v>23</v>
          </cell>
          <cell r="H93" t="str">
            <v>Design, Engineering, Science and Transport Professionals</v>
          </cell>
          <cell r="I93" t="str">
            <v>232</v>
          </cell>
        </row>
        <row r="94">
          <cell r="A94">
            <v>2321</v>
          </cell>
          <cell r="B94" t="str">
            <v>Architects and Landscape Architects</v>
          </cell>
          <cell r="C94">
            <v>1</v>
          </cell>
          <cell r="D94" t="str">
            <v>Construction, Architecture and Design</v>
          </cell>
          <cell r="E94" t="str">
            <v>2</v>
          </cell>
          <cell r="F94" t="str">
            <v>Professionals</v>
          </cell>
          <cell r="G94" t="str">
            <v>23</v>
          </cell>
          <cell r="H94" t="str">
            <v>Design, Engineering, Science and Transport Professionals</v>
          </cell>
          <cell r="I94" t="str">
            <v>232</v>
          </cell>
        </row>
        <row r="95">
          <cell r="A95">
            <v>2322</v>
          </cell>
          <cell r="B95" t="str">
            <v>Surveyors and Spatial Scientists</v>
          </cell>
          <cell r="C95">
            <v>1</v>
          </cell>
          <cell r="D95" t="str">
            <v>Construction, Architecture and Design</v>
          </cell>
          <cell r="E95" t="str">
            <v>2</v>
          </cell>
          <cell r="F95" t="str">
            <v>Professionals</v>
          </cell>
          <cell r="G95" t="str">
            <v>23</v>
          </cell>
          <cell r="H95" t="str">
            <v>Design, Engineering, Science and Transport Professionals</v>
          </cell>
          <cell r="I95" t="str">
            <v>232</v>
          </cell>
        </row>
        <row r="96">
          <cell r="A96">
            <v>2323</v>
          </cell>
          <cell r="B96" t="str">
            <v>Fashion, Industrial and Jewellery Designers</v>
          </cell>
          <cell r="C96">
            <v>1</v>
          </cell>
          <cell r="D96" t="str">
            <v>Arts and Entertainment</v>
          </cell>
          <cell r="E96" t="str">
            <v>2</v>
          </cell>
          <cell r="F96" t="str">
            <v>Professionals</v>
          </cell>
          <cell r="G96" t="str">
            <v>23</v>
          </cell>
          <cell r="H96" t="str">
            <v>Design, Engineering, Science and Transport Professionals</v>
          </cell>
          <cell r="I96" t="str">
            <v>232</v>
          </cell>
        </row>
        <row r="97">
          <cell r="A97">
            <v>2324</v>
          </cell>
          <cell r="B97" t="str">
            <v>Graphic and Web Designers, and Illustrators</v>
          </cell>
          <cell r="C97">
            <v>1</v>
          </cell>
          <cell r="D97" t="str">
            <v>Arts and Entertainment</v>
          </cell>
          <cell r="E97" t="str">
            <v>2</v>
          </cell>
          <cell r="F97" t="str">
            <v>Professionals</v>
          </cell>
          <cell r="G97" t="str">
            <v>23</v>
          </cell>
          <cell r="H97" t="str">
            <v>Design, Engineering, Science and Transport Professionals</v>
          </cell>
          <cell r="I97" t="str">
            <v>232</v>
          </cell>
        </row>
        <row r="98">
          <cell r="A98">
            <v>2325</v>
          </cell>
          <cell r="B98" t="str">
            <v>Interior Designers</v>
          </cell>
          <cell r="C98">
            <v>1</v>
          </cell>
          <cell r="D98" t="str">
            <v>Construction, Architecture and Design</v>
          </cell>
          <cell r="E98" t="str">
            <v>2</v>
          </cell>
          <cell r="F98" t="str">
            <v>Professionals</v>
          </cell>
          <cell r="G98" t="str">
            <v>23</v>
          </cell>
          <cell r="H98" t="str">
            <v>Design, Engineering, Science and Transport Professionals</v>
          </cell>
          <cell r="I98" t="str">
            <v>232</v>
          </cell>
        </row>
        <row r="99">
          <cell r="A99">
            <v>2326</v>
          </cell>
          <cell r="B99" t="str">
            <v>Urban and Regional Planners</v>
          </cell>
          <cell r="C99">
            <v>1</v>
          </cell>
          <cell r="D99" t="str">
            <v>Construction, Architecture and Design</v>
          </cell>
          <cell r="E99" t="str">
            <v>2</v>
          </cell>
          <cell r="F99" t="str">
            <v>Professionals</v>
          </cell>
          <cell r="G99" t="str">
            <v>23</v>
          </cell>
          <cell r="H99" t="str">
            <v>Design, Engineering, Science and Transport Professionals</v>
          </cell>
          <cell r="I99" t="str">
            <v>232</v>
          </cell>
        </row>
        <row r="100">
          <cell r="A100">
            <v>2330</v>
          </cell>
          <cell r="B100" t="str">
            <v>Engineering Professionals nfd</v>
          </cell>
          <cell r="C100">
            <v>1</v>
          </cell>
          <cell r="D100" t="e">
            <v>#N/A</v>
          </cell>
          <cell r="E100" t="str">
            <v>2</v>
          </cell>
          <cell r="F100" t="str">
            <v>Professionals</v>
          </cell>
          <cell r="G100" t="str">
            <v>23</v>
          </cell>
          <cell r="H100" t="str">
            <v>Design, Engineering, Science and Transport Professionals</v>
          </cell>
          <cell r="I100" t="str">
            <v>233</v>
          </cell>
        </row>
        <row r="101">
          <cell r="A101">
            <v>2331</v>
          </cell>
          <cell r="B101" t="str">
            <v>Chemical and Materials Engineers</v>
          </cell>
          <cell r="C101">
            <v>1</v>
          </cell>
          <cell r="D101" t="str">
            <v>Engineers and Engineering Trades</v>
          </cell>
          <cell r="E101" t="str">
            <v>2</v>
          </cell>
          <cell r="F101" t="str">
            <v>Professionals</v>
          </cell>
          <cell r="G101" t="str">
            <v>23</v>
          </cell>
          <cell r="H101" t="str">
            <v>Design, Engineering, Science and Transport Professionals</v>
          </cell>
          <cell r="I101" t="str">
            <v>233</v>
          </cell>
        </row>
        <row r="102">
          <cell r="A102">
            <v>2332</v>
          </cell>
          <cell r="B102" t="str">
            <v>Civil Engineering Professionals</v>
          </cell>
          <cell r="C102">
            <v>1</v>
          </cell>
          <cell r="D102" t="str">
            <v>Construction, Architecture and Design</v>
          </cell>
          <cell r="E102" t="str">
            <v>2</v>
          </cell>
          <cell r="F102" t="str">
            <v>Professionals</v>
          </cell>
          <cell r="G102" t="str">
            <v>23</v>
          </cell>
          <cell r="H102" t="str">
            <v>Design, Engineering, Science and Transport Professionals</v>
          </cell>
          <cell r="I102" t="str">
            <v>233</v>
          </cell>
        </row>
        <row r="103">
          <cell r="A103">
            <v>2333</v>
          </cell>
          <cell r="B103" t="str">
            <v>Electrical Engineers</v>
          </cell>
          <cell r="C103">
            <v>1</v>
          </cell>
          <cell r="D103" t="str">
            <v>Electrical and Electronics</v>
          </cell>
          <cell r="E103" t="str">
            <v>2</v>
          </cell>
          <cell r="F103" t="str">
            <v>Professionals</v>
          </cell>
          <cell r="G103" t="str">
            <v>23</v>
          </cell>
          <cell r="H103" t="str">
            <v>Design, Engineering, Science and Transport Professionals</v>
          </cell>
          <cell r="I103" t="str">
            <v>233</v>
          </cell>
        </row>
        <row r="104">
          <cell r="A104">
            <v>2334</v>
          </cell>
          <cell r="B104" t="str">
            <v>Electronics Engineers</v>
          </cell>
          <cell r="C104">
            <v>1</v>
          </cell>
          <cell r="D104" t="str">
            <v>Electrical and Electronics</v>
          </cell>
          <cell r="E104" t="str">
            <v>2</v>
          </cell>
          <cell r="F104" t="str">
            <v>Professionals</v>
          </cell>
          <cell r="G104" t="str">
            <v>23</v>
          </cell>
          <cell r="H104" t="str">
            <v>Design, Engineering, Science and Transport Professionals</v>
          </cell>
          <cell r="I104" t="str">
            <v>233</v>
          </cell>
        </row>
        <row r="105">
          <cell r="A105">
            <v>2335</v>
          </cell>
          <cell r="B105" t="str">
            <v>Industrial, Mechanical and Production Engineers</v>
          </cell>
          <cell r="C105">
            <v>1</v>
          </cell>
          <cell r="D105" t="str">
            <v>Engineers and Engineering Trades</v>
          </cell>
          <cell r="E105" t="str">
            <v>2</v>
          </cell>
          <cell r="F105" t="str">
            <v>Professionals</v>
          </cell>
          <cell r="G105" t="str">
            <v>23</v>
          </cell>
          <cell r="H105" t="str">
            <v>Design, Engineering, Science and Transport Professionals</v>
          </cell>
          <cell r="I105" t="str">
            <v>233</v>
          </cell>
        </row>
        <row r="106">
          <cell r="A106">
            <v>2336</v>
          </cell>
          <cell r="B106" t="str">
            <v>Mining Engineers</v>
          </cell>
          <cell r="C106">
            <v>1</v>
          </cell>
          <cell r="D106" t="str">
            <v>Engineers and Engineering Trades</v>
          </cell>
          <cell r="E106" t="str">
            <v>2</v>
          </cell>
          <cell r="F106" t="str">
            <v>Professionals</v>
          </cell>
          <cell r="G106" t="str">
            <v>23</v>
          </cell>
          <cell r="H106" t="str">
            <v>Design, Engineering, Science and Transport Professionals</v>
          </cell>
          <cell r="I106" t="str">
            <v>233</v>
          </cell>
        </row>
        <row r="107">
          <cell r="A107">
            <v>2339</v>
          </cell>
          <cell r="B107" t="str">
            <v>Other Engineering Professionals</v>
          </cell>
          <cell r="C107">
            <v>1</v>
          </cell>
          <cell r="D107" t="str">
            <v>Engineers and Engineering Trades</v>
          </cell>
          <cell r="E107" t="str">
            <v>2</v>
          </cell>
          <cell r="F107" t="str">
            <v>Professionals</v>
          </cell>
          <cell r="G107" t="str">
            <v>23</v>
          </cell>
          <cell r="H107" t="str">
            <v>Design, Engineering, Science and Transport Professionals</v>
          </cell>
          <cell r="I107" t="str">
            <v>233</v>
          </cell>
        </row>
        <row r="108">
          <cell r="A108">
            <v>2340</v>
          </cell>
          <cell r="B108" t="str">
            <v>Natural and Physical Science Professionals nfd</v>
          </cell>
          <cell r="C108">
            <v>1</v>
          </cell>
          <cell r="D108" t="e">
            <v>#N/A</v>
          </cell>
          <cell r="E108" t="str">
            <v>2</v>
          </cell>
          <cell r="F108" t="str">
            <v>Professionals</v>
          </cell>
          <cell r="G108" t="str">
            <v>23</v>
          </cell>
          <cell r="H108" t="str">
            <v>Design, Engineering, Science and Transport Professionals</v>
          </cell>
          <cell r="I108" t="str">
            <v>234</v>
          </cell>
        </row>
        <row r="109">
          <cell r="A109">
            <v>2341</v>
          </cell>
          <cell r="B109" t="str">
            <v>Agricultural and Forestry Scientists</v>
          </cell>
          <cell r="C109">
            <v>1</v>
          </cell>
          <cell r="D109" t="str">
            <v>Agriculture, Animal and Horticulture</v>
          </cell>
          <cell r="E109" t="str">
            <v>2</v>
          </cell>
          <cell r="F109" t="str">
            <v>Professionals</v>
          </cell>
          <cell r="G109" t="str">
            <v>23</v>
          </cell>
          <cell r="H109" t="str">
            <v>Design, Engineering, Science and Transport Professionals</v>
          </cell>
          <cell r="I109" t="str">
            <v>234</v>
          </cell>
        </row>
        <row r="110">
          <cell r="A110">
            <v>2342</v>
          </cell>
          <cell r="B110" t="str">
            <v>Chemists, and Food and Wine Scientists</v>
          </cell>
          <cell r="C110">
            <v>1</v>
          </cell>
          <cell r="D110" t="str">
            <v>Science</v>
          </cell>
          <cell r="E110" t="str">
            <v>2</v>
          </cell>
          <cell r="F110" t="str">
            <v>Professionals</v>
          </cell>
          <cell r="G110" t="str">
            <v>23</v>
          </cell>
          <cell r="H110" t="str">
            <v>Design, Engineering, Science and Transport Professionals</v>
          </cell>
          <cell r="I110" t="str">
            <v>234</v>
          </cell>
        </row>
        <row r="111">
          <cell r="A111">
            <v>2343</v>
          </cell>
          <cell r="B111" t="str">
            <v>Environmental Scientists</v>
          </cell>
          <cell r="C111">
            <v>1</v>
          </cell>
          <cell r="D111" t="str">
            <v>Science</v>
          </cell>
          <cell r="E111" t="str">
            <v>2</v>
          </cell>
          <cell r="F111" t="str">
            <v>Professionals</v>
          </cell>
          <cell r="G111" t="str">
            <v>23</v>
          </cell>
          <cell r="H111" t="str">
            <v>Design, Engineering, Science and Transport Professionals</v>
          </cell>
          <cell r="I111" t="str">
            <v>234</v>
          </cell>
        </row>
        <row r="112">
          <cell r="A112">
            <v>2344</v>
          </cell>
          <cell r="B112" t="str">
            <v>Geologists, Geophysicists and Hydrogeologists</v>
          </cell>
          <cell r="C112">
            <v>1</v>
          </cell>
          <cell r="D112" t="str">
            <v>Mining and Energy</v>
          </cell>
          <cell r="E112" t="str">
            <v>2</v>
          </cell>
          <cell r="F112" t="str">
            <v>Professionals</v>
          </cell>
          <cell r="G112" t="str">
            <v>23</v>
          </cell>
          <cell r="H112" t="str">
            <v>Design, Engineering, Science and Transport Professionals</v>
          </cell>
          <cell r="I112" t="str">
            <v>234</v>
          </cell>
        </row>
        <row r="113">
          <cell r="A113">
            <v>2345</v>
          </cell>
          <cell r="B113" t="str">
            <v>Life Scientists</v>
          </cell>
          <cell r="C113">
            <v>1</v>
          </cell>
          <cell r="D113" t="str">
            <v>Science</v>
          </cell>
          <cell r="E113" t="str">
            <v>2</v>
          </cell>
          <cell r="F113" t="str">
            <v>Professionals</v>
          </cell>
          <cell r="G113" t="str">
            <v>23</v>
          </cell>
          <cell r="H113" t="str">
            <v>Design, Engineering, Science and Transport Professionals</v>
          </cell>
          <cell r="I113" t="str">
            <v>234</v>
          </cell>
        </row>
        <row r="114">
          <cell r="A114">
            <v>2346</v>
          </cell>
          <cell r="B114" t="str">
            <v>Medical Laboratory Scientists</v>
          </cell>
          <cell r="C114">
            <v>1</v>
          </cell>
          <cell r="D114" t="str">
            <v>Health and Community Services</v>
          </cell>
          <cell r="E114" t="str">
            <v>2</v>
          </cell>
          <cell r="F114" t="str">
            <v>Professionals</v>
          </cell>
          <cell r="G114" t="str">
            <v>23</v>
          </cell>
          <cell r="H114" t="str">
            <v>Design, Engineering, Science and Transport Professionals</v>
          </cell>
          <cell r="I114" t="str">
            <v>234</v>
          </cell>
        </row>
        <row r="115">
          <cell r="A115">
            <v>2347</v>
          </cell>
          <cell r="B115" t="str">
            <v>Veterinarians</v>
          </cell>
          <cell r="C115">
            <v>1</v>
          </cell>
          <cell r="D115" t="str">
            <v>Agriculture, Animal and Horticulture</v>
          </cell>
          <cell r="E115" t="str">
            <v>2</v>
          </cell>
          <cell r="F115" t="str">
            <v>Professionals</v>
          </cell>
          <cell r="G115" t="str">
            <v>23</v>
          </cell>
          <cell r="H115" t="str">
            <v>Design, Engineering, Science and Transport Professionals</v>
          </cell>
          <cell r="I115" t="str">
            <v>234</v>
          </cell>
        </row>
        <row r="116">
          <cell r="A116">
            <v>2349</v>
          </cell>
          <cell r="B116" t="str">
            <v>Other Natural and Physical Science Professionals</v>
          </cell>
          <cell r="C116">
            <v>1</v>
          </cell>
          <cell r="D116" t="str">
            <v>Science</v>
          </cell>
          <cell r="E116" t="str">
            <v>2</v>
          </cell>
          <cell r="F116" t="str">
            <v>Professionals</v>
          </cell>
          <cell r="G116" t="str">
            <v>23</v>
          </cell>
          <cell r="H116" t="str">
            <v>Design, Engineering, Science and Transport Professionals</v>
          </cell>
          <cell r="I116" t="str">
            <v>234</v>
          </cell>
        </row>
        <row r="117">
          <cell r="A117">
            <v>2400</v>
          </cell>
          <cell r="B117" t="str">
            <v>Education Professionals nfd</v>
          </cell>
          <cell r="C117">
            <v>1</v>
          </cell>
          <cell r="D117" t="e">
            <v>#N/A</v>
          </cell>
          <cell r="E117" t="str">
            <v>2</v>
          </cell>
          <cell r="F117" t="str">
            <v>Professionals</v>
          </cell>
          <cell r="G117" t="str">
            <v>24</v>
          </cell>
          <cell r="H117" t="str">
            <v>Education Professionals</v>
          </cell>
          <cell r="I117" t="str">
            <v>240</v>
          </cell>
        </row>
        <row r="118">
          <cell r="A118">
            <v>2410</v>
          </cell>
          <cell r="B118" t="str">
            <v>School Teachers nfd</v>
          </cell>
          <cell r="C118">
            <v>1</v>
          </cell>
          <cell r="D118" t="e">
            <v>#N/A</v>
          </cell>
          <cell r="E118" t="str">
            <v>2</v>
          </cell>
          <cell r="F118" t="str">
            <v>Professionals</v>
          </cell>
          <cell r="G118" t="str">
            <v>24</v>
          </cell>
          <cell r="H118" t="str">
            <v>Education Professionals</v>
          </cell>
          <cell r="I118" t="str">
            <v>241</v>
          </cell>
        </row>
        <row r="119">
          <cell r="A119">
            <v>2411</v>
          </cell>
          <cell r="B119" t="str">
            <v>Early Childhood (Pre-primary School) Teachers</v>
          </cell>
          <cell r="C119">
            <v>1</v>
          </cell>
          <cell r="D119" t="str">
            <v>Education and Training</v>
          </cell>
          <cell r="E119" t="str">
            <v>2</v>
          </cell>
          <cell r="F119" t="str">
            <v>Professionals</v>
          </cell>
          <cell r="G119" t="str">
            <v>24</v>
          </cell>
          <cell r="H119" t="str">
            <v>Education Professionals</v>
          </cell>
          <cell r="I119" t="str">
            <v>241</v>
          </cell>
        </row>
        <row r="120">
          <cell r="A120">
            <v>2412</v>
          </cell>
          <cell r="B120" t="str">
            <v>Primary School Teachers</v>
          </cell>
          <cell r="C120">
            <v>1</v>
          </cell>
          <cell r="D120" t="str">
            <v>Education and Training</v>
          </cell>
          <cell r="E120" t="str">
            <v>2</v>
          </cell>
          <cell r="F120" t="str">
            <v>Professionals</v>
          </cell>
          <cell r="G120" t="str">
            <v>24</v>
          </cell>
          <cell r="H120" t="str">
            <v>Education Professionals</v>
          </cell>
          <cell r="I120" t="str">
            <v>241</v>
          </cell>
        </row>
        <row r="121">
          <cell r="A121">
            <v>2413</v>
          </cell>
          <cell r="B121" t="str">
            <v>Middle School Teachers</v>
          </cell>
          <cell r="C121">
            <v>1</v>
          </cell>
          <cell r="D121" t="str">
            <v>Education and Training</v>
          </cell>
          <cell r="E121" t="str">
            <v>2</v>
          </cell>
          <cell r="F121" t="str">
            <v>Professionals</v>
          </cell>
          <cell r="G121" t="str">
            <v>24</v>
          </cell>
          <cell r="H121" t="str">
            <v>Education Professionals</v>
          </cell>
          <cell r="I121" t="str">
            <v>241</v>
          </cell>
        </row>
        <row r="122">
          <cell r="A122">
            <v>2414</v>
          </cell>
          <cell r="B122" t="str">
            <v>Secondary School Teachers</v>
          </cell>
          <cell r="C122">
            <v>1</v>
          </cell>
          <cell r="D122" t="str">
            <v>Education and Training</v>
          </cell>
          <cell r="E122" t="str">
            <v>2</v>
          </cell>
          <cell r="F122" t="str">
            <v>Professionals</v>
          </cell>
          <cell r="G122" t="str">
            <v>24</v>
          </cell>
          <cell r="H122" t="str">
            <v>Education Professionals</v>
          </cell>
          <cell r="I122" t="str">
            <v>241</v>
          </cell>
        </row>
        <row r="123">
          <cell r="A123">
            <v>2415</v>
          </cell>
          <cell r="B123" t="str">
            <v>Special Education Teachers</v>
          </cell>
          <cell r="C123">
            <v>1</v>
          </cell>
          <cell r="D123" t="str">
            <v>Education and Training</v>
          </cell>
          <cell r="E123" t="str">
            <v>2</v>
          </cell>
          <cell r="F123" t="str">
            <v>Professionals</v>
          </cell>
          <cell r="G123" t="str">
            <v>24</v>
          </cell>
          <cell r="H123" t="str">
            <v>Education Professionals</v>
          </cell>
          <cell r="I123" t="str">
            <v>241</v>
          </cell>
        </row>
        <row r="124">
          <cell r="A124">
            <v>2420</v>
          </cell>
          <cell r="B124" t="str">
            <v>Tertiary Education Teachers nfd</v>
          </cell>
          <cell r="C124">
            <v>1</v>
          </cell>
          <cell r="D124" t="e">
            <v>#N/A</v>
          </cell>
          <cell r="E124" t="str">
            <v>2</v>
          </cell>
          <cell r="F124" t="str">
            <v>Professionals</v>
          </cell>
          <cell r="G124" t="str">
            <v>24</v>
          </cell>
          <cell r="H124" t="str">
            <v>Education Professionals</v>
          </cell>
          <cell r="I124" t="str">
            <v>242</v>
          </cell>
        </row>
        <row r="125">
          <cell r="A125">
            <v>2421</v>
          </cell>
          <cell r="B125" t="str">
            <v>University Lecturers and Tutors</v>
          </cell>
          <cell r="C125">
            <v>1</v>
          </cell>
          <cell r="D125" t="str">
            <v>Education and Training</v>
          </cell>
          <cell r="E125" t="str">
            <v>2</v>
          </cell>
          <cell r="F125" t="str">
            <v>Professionals</v>
          </cell>
          <cell r="G125" t="str">
            <v>24</v>
          </cell>
          <cell r="H125" t="str">
            <v>Education Professionals</v>
          </cell>
          <cell r="I125" t="str">
            <v>242</v>
          </cell>
        </row>
        <row r="126">
          <cell r="A126">
            <v>2422</v>
          </cell>
          <cell r="B126" t="str">
            <v>Vocational Education Teachers</v>
          </cell>
          <cell r="C126">
            <v>1</v>
          </cell>
          <cell r="D126" t="str">
            <v>Education and Training</v>
          </cell>
          <cell r="E126" t="str">
            <v>2</v>
          </cell>
          <cell r="F126" t="str">
            <v>Professionals</v>
          </cell>
          <cell r="G126" t="str">
            <v>24</v>
          </cell>
          <cell r="H126" t="str">
            <v>Education Professionals</v>
          </cell>
          <cell r="I126" t="str">
            <v>242</v>
          </cell>
        </row>
        <row r="127">
          <cell r="A127">
            <v>2490</v>
          </cell>
          <cell r="B127" t="str">
            <v>Miscellaneous Education Professionals nfd</v>
          </cell>
          <cell r="C127">
            <v>1</v>
          </cell>
          <cell r="D127" t="e">
            <v>#N/A</v>
          </cell>
          <cell r="E127" t="str">
            <v>2</v>
          </cell>
          <cell r="F127" t="str">
            <v>Professionals</v>
          </cell>
          <cell r="G127" t="str">
            <v>24</v>
          </cell>
          <cell r="H127" t="str">
            <v>Education Professionals</v>
          </cell>
          <cell r="I127" t="str">
            <v>249</v>
          </cell>
        </row>
        <row r="128">
          <cell r="A128">
            <v>2491</v>
          </cell>
          <cell r="B128" t="str">
            <v>Education Advisers and Reviewers</v>
          </cell>
          <cell r="C128">
            <v>1</v>
          </cell>
          <cell r="D128" t="str">
            <v>Education and Training</v>
          </cell>
          <cell r="E128" t="str">
            <v>2</v>
          </cell>
          <cell r="F128" t="str">
            <v>Professionals</v>
          </cell>
          <cell r="G128" t="str">
            <v>24</v>
          </cell>
          <cell r="H128" t="str">
            <v>Education Professionals</v>
          </cell>
          <cell r="I128" t="str">
            <v>249</v>
          </cell>
        </row>
        <row r="129">
          <cell r="A129">
            <v>2492</v>
          </cell>
          <cell r="B129" t="str">
            <v>Private Tutors and Teachers</v>
          </cell>
          <cell r="C129">
            <v>1</v>
          </cell>
          <cell r="D129" t="str">
            <v>Education and Training</v>
          </cell>
          <cell r="E129" t="str">
            <v>2</v>
          </cell>
          <cell r="F129" t="str">
            <v>Professionals</v>
          </cell>
          <cell r="G129" t="str">
            <v>24</v>
          </cell>
          <cell r="H129" t="str">
            <v>Education Professionals</v>
          </cell>
          <cell r="I129" t="str">
            <v>249</v>
          </cell>
        </row>
        <row r="130">
          <cell r="A130">
            <v>2493</v>
          </cell>
          <cell r="B130" t="str">
            <v>Teachers of English to Speakers of Other Languages</v>
          </cell>
          <cell r="C130">
            <v>1</v>
          </cell>
          <cell r="D130" t="str">
            <v>Education and Training</v>
          </cell>
          <cell r="E130" t="str">
            <v>2</v>
          </cell>
          <cell r="F130" t="str">
            <v>Professionals</v>
          </cell>
          <cell r="G130" t="str">
            <v>24</v>
          </cell>
          <cell r="H130" t="str">
            <v>Education Professionals</v>
          </cell>
          <cell r="I130" t="str">
            <v>249</v>
          </cell>
        </row>
        <row r="131">
          <cell r="A131">
            <v>2500</v>
          </cell>
          <cell r="B131" t="str">
            <v>Health Professionals nfd</v>
          </cell>
          <cell r="C131">
            <v>1</v>
          </cell>
          <cell r="D131" t="e">
            <v>#N/A</v>
          </cell>
          <cell r="E131" t="str">
            <v>2</v>
          </cell>
          <cell r="F131" t="str">
            <v>Professionals</v>
          </cell>
          <cell r="G131" t="str">
            <v>25</v>
          </cell>
          <cell r="H131" t="str">
            <v>Health Professionals</v>
          </cell>
          <cell r="I131" t="str">
            <v>250</v>
          </cell>
        </row>
        <row r="132">
          <cell r="A132">
            <v>2510</v>
          </cell>
          <cell r="B132" t="str">
            <v>Health Diagnostic and Promotion Professionals nfd</v>
          </cell>
          <cell r="C132">
            <v>1</v>
          </cell>
          <cell r="D132" t="e">
            <v>#N/A</v>
          </cell>
          <cell r="E132" t="str">
            <v>2</v>
          </cell>
          <cell r="F132" t="str">
            <v>Professionals</v>
          </cell>
          <cell r="G132" t="str">
            <v>25</v>
          </cell>
          <cell r="H132" t="str">
            <v>Health Professionals</v>
          </cell>
          <cell r="I132" t="str">
            <v>251</v>
          </cell>
        </row>
        <row r="133">
          <cell r="A133">
            <v>2511</v>
          </cell>
          <cell r="B133" t="str">
            <v>Nutrition Professionals</v>
          </cell>
          <cell r="C133">
            <v>1</v>
          </cell>
          <cell r="D133" t="str">
            <v>Health and Community Services</v>
          </cell>
          <cell r="E133" t="str">
            <v>2</v>
          </cell>
          <cell r="F133" t="str">
            <v>Professionals</v>
          </cell>
          <cell r="G133" t="str">
            <v>25</v>
          </cell>
          <cell r="H133" t="str">
            <v>Health Professionals</v>
          </cell>
          <cell r="I133" t="str">
            <v>251</v>
          </cell>
        </row>
        <row r="134">
          <cell r="A134">
            <v>2512</v>
          </cell>
          <cell r="B134" t="str">
            <v>Medical Imaging Professionals</v>
          </cell>
          <cell r="C134">
            <v>1</v>
          </cell>
          <cell r="D134" t="str">
            <v>Health and Community Services</v>
          </cell>
          <cell r="E134" t="str">
            <v>2</v>
          </cell>
          <cell r="F134" t="str">
            <v>Professionals</v>
          </cell>
          <cell r="G134" t="str">
            <v>25</v>
          </cell>
          <cell r="H134" t="str">
            <v>Health Professionals</v>
          </cell>
          <cell r="I134" t="str">
            <v>251</v>
          </cell>
        </row>
        <row r="135">
          <cell r="A135">
            <v>2513</v>
          </cell>
          <cell r="B135" t="str">
            <v>Occupational and Environmental Health Professionals</v>
          </cell>
          <cell r="C135">
            <v>1</v>
          </cell>
          <cell r="D135" t="str">
            <v>Health and Community Services</v>
          </cell>
          <cell r="E135" t="str">
            <v>2</v>
          </cell>
          <cell r="F135" t="str">
            <v>Professionals</v>
          </cell>
          <cell r="G135" t="str">
            <v>25</v>
          </cell>
          <cell r="H135" t="str">
            <v>Health Professionals</v>
          </cell>
          <cell r="I135" t="str">
            <v>251</v>
          </cell>
        </row>
        <row r="136">
          <cell r="A136">
            <v>2514</v>
          </cell>
          <cell r="B136" t="str">
            <v>Optometrists and Orthoptists</v>
          </cell>
          <cell r="C136">
            <v>1</v>
          </cell>
          <cell r="D136" t="str">
            <v>Health and Community Services</v>
          </cell>
          <cell r="E136" t="str">
            <v>2</v>
          </cell>
          <cell r="F136" t="str">
            <v>Professionals</v>
          </cell>
          <cell r="G136" t="str">
            <v>25</v>
          </cell>
          <cell r="H136" t="str">
            <v>Health Professionals</v>
          </cell>
          <cell r="I136" t="str">
            <v>251</v>
          </cell>
        </row>
        <row r="137">
          <cell r="A137">
            <v>2515</v>
          </cell>
          <cell r="B137" t="str">
            <v>Pharmacists</v>
          </cell>
          <cell r="C137">
            <v>1</v>
          </cell>
          <cell r="D137" t="str">
            <v>Health and Community Services</v>
          </cell>
          <cell r="E137" t="str">
            <v>2</v>
          </cell>
          <cell r="F137" t="str">
            <v>Professionals</v>
          </cell>
          <cell r="G137" t="str">
            <v>25</v>
          </cell>
          <cell r="H137" t="str">
            <v>Health Professionals</v>
          </cell>
          <cell r="I137" t="str">
            <v>251</v>
          </cell>
        </row>
        <row r="138">
          <cell r="A138">
            <v>2519</v>
          </cell>
          <cell r="B138" t="str">
            <v>Other Health Diagnostic and Promotion Professionals</v>
          </cell>
          <cell r="C138">
            <v>1</v>
          </cell>
          <cell r="D138" t="str">
            <v>Health and Community Services</v>
          </cell>
          <cell r="E138" t="str">
            <v>2</v>
          </cell>
          <cell r="F138" t="str">
            <v>Professionals</v>
          </cell>
          <cell r="G138" t="str">
            <v>25</v>
          </cell>
          <cell r="H138" t="str">
            <v>Health Professionals</v>
          </cell>
          <cell r="I138" t="str">
            <v>251</v>
          </cell>
        </row>
        <row r="139">
          <cell r="A139">
            <v>2520</v>
          </cell>
          <cell r="B139" t="str">
            <v>Health Therapy Professionals nfd</v>
          </cell>
          <cell r="C139">
            <v>1</v>
          </cell>
          <cell r="D139" t="e">
            <v>#N/A</v>
          </cell>
          <cell r="E139" t="str">
            <v>2</v>
          </cell>
          <cell r="F139" t="str">
            <v>Professionals</v>
          </cell>
          <cell r="G139" t="str">
            <v>25</v>
          </cell>
          <cell r="H139" t="str">
            <v>Health Professionals</v>
          </cell>
          <cell r="I139" t="str">
            <v>252</v>
          </cell>
        </row>
        <row r="140">
          <cell r="A140">
            <v>2521</v>
          </cell>
          <cell r="B140" t="str">
            <v>Chiropractors and Osteopaths</v>
          </cell>
          <cell r="C140">
            <v>1</v>
          </cell>
          <cell r="D140" t="str">
            <v>Health and Community Services</v>
          </cell>
          <cell r="E140" t="str">
            <v>2</v>
          </cell>
          <cell r="F140" t="str">
            <v>Professionals</v>
          </cell>
          <cell r="G140" t="str">
            <v>25</v>
          </cell>
          <cell r="H140" t="str">
            <v>Health Professionals</v>
          </cell>
          <cell r="I140" t="str">
            <v>252</v>
          </cell>
        </row>
        <row r="141">
          <cell r="A141">
            <v>2522</v>
          </cell>
          <cell r="B141" t="str">
            <v>Complementary Health Therapists</v>
          </cell>
          <cell r="C141">
            <v>1</v>
          </cell>
          <cell r="D141" t="str">
            <v>Health and Community Services</v>
          </cell>
          <cell r="E141" t="str">
            <v>2</v>
          </cell>
          <cell r="F141" t="str">
            <v>Professionals</v>
          </cell>
          <cell r="G141" t="str">
            <v>25</v>
          </cell>
          <cell r="H141" t="str">
            <v>Health Professionals</v>
          </cell>
          <cell r="I141" t="str">
            <v>252</v>
          </cell>
        </row>
        <row r="142">
          <cell r="A142">
            <v>2523</v>
          </cell>
          <cell r="B142" t="str">
            <v>Dental Practitioners</v>
          </cell>
          <cell r="C142">
            <v>1</v>
          </cell>
          <cell r="D142" t="str">
            <v>Health and Community Services</v>
          </cell>
          <cell r="E142" t="str">
            <v>2</v>
          </cell>
          <cell r="F142" t="str">
            <v>Professionals</v>
          </cell>
          <cell r="G142" t="str">
            <v>25</v>
          </cell>
          <cell r="H142" t="str">
            <v>Health Professionals</v>
          </cell>
          <cell r="I142" t="str">
            <v>252</v>
          </cell>
        </row>
        <row r="143">
          <cell r="A143">
            <v>2524</v>
          </cell>
          <cell r="B143" t="str">
            <v>Occupational Therapists</v>
          </cell>
          <cell r="C143">
            <v>1</v>
          </cell>
          <cell r="D143" t="str">
            <v>Health and Community Services</v>
          </cell>
          <cell r="E143" t="str">
            <v>2</v>
          </cell>
          <cell r="F143" t="str">
            <v>Professionals</v>
          </cell>
          <cell r="G143" t="str">
            <v>25</v>
          </cell>
          <cell r="H143" t="str">
            <v>Health Professionals</v>
          </cell>
          <cell r="I143" t="str">
            <v>252</v>
          </cell>
        </row>
        <row r="144">
          <cell r="A144">
            <v>2525</v>
          </cell>
          <cell r="B144" t="str">
            <v>Physiotherapists</v>
          </cell>
          <cell r="C144">
            <v>1</v>
          </cell>
          <cell r="D144" t="str">
            <v>Health and Community Services</v>
          </cell>
          <cell r="E144" t="str">
            <v>2</v>
          </cell>
          <cell r="F144" t="str">
            <v>Professionals</v>
          </cell>
          <cell r="G144" t="str">
            <v>25</v>
          </cell>
          <cell r="H144" t="str">
            <v>Health Professionals</v>
          </cell>
          <cell r="I144" t="str">
            <v>252</v>
          </cell>
        </row>
        <row r="145">
          <cell r="A145">
            <v>2526</v>
          </cell>
          <cell r="B145" t="str">
            <v>Podiatrists</v>
          </cell>
          <cell r="C145">
            <v>1</v>
          </cell>
          <cell r="D145" t="str">
            <v>Health and Community Services</v>
          </cell>
          <cell r="E145" t="str">
            <v>2</v>
          </cell>
          <cell r="F145" t="str">
            <v>Professionals</v>
          </cell>
          <cell r="G145" t="str">
            <v>25</v>
          </cell>
          <cell r="H145" t="str">
            <v>Health Professionals</v>
          </cell>
          <cell r="I145" t="str">
            <v>252</v>
          </cell>
        </row>
        <row r="146">
          <cell r="A146">
            <v>2527</v>
          </cell>
          <cell r="B146" t="str">
            <v>Audiologists and Speech Pathologists \ Therapists</v>
          </cell>
          <cell r="C146">
            <v>1</v>
          </cell>
          <cell r="D146" t="str">
            <v>Health and Community Services</v>
          </cell>
          <cell r="E146" t="str">
            <v>2</v>
          </cell>
          <cell r="F146" t="str">
            <v>Professionals</v>
          </cell>
          <cell r="G146" t="str">
            <v>25</v>
          </cell>
          <cell r="H146" t="str">
            <v>Health Professionals</v>
          </cell>
          <cell r="I146" t="str">
            <v>252</v>
          </cell>
        </row>
        <row r="147">
          <cell r="A147">
            <v>2530</v>
          </cell>
          <cell r="B147" t="str">
            <v>Medical Practitioners nfd</v>
          </cell>
          <cell r="C147">
            <v>1</v>
          </cell>
          <cell r="D147" t="e">
            <v>#N/A</v>
          </cell>
          <cell r="E147" t="str">
            <v>2</v>
          </cell>
          <cell r="F147" t="str">
            <v>Professionals</v>
          </cell>
          <cell r="G147" t="str">
            <v>25</v>
          </cell>
          <cell r="H147" t="str">
            <v>Health Professionals</v>
          </cell>
          <cell r="I147" t="str">
            <v>253</v>
          </cell>
        </row>
        <row r="148">
          <cell r="A148">
            <v>2531</v>
          </cell>
          <cell r="B148" t="str">
            <v>General Practitioners and Resident Medical Officers</v>
          </cell>
          <cell r="C148">
            <v>1</v>
          </cell>
          <cell r="D148" t="str">
            <v>Health and Community Services</v>
          </cell>
          <cell r="E148" t="str">
            <v>2</v>
          </cell>
          <cell r="F148" t="str">
            <v>Professionals</v>
          </cell>
          <cell r="G148" t="str">
            <v>25</v>
          </cell>
          <cell r="H148" t="str">
            <v>Health Professionals</v>
          </cell>
          <cell r="I148" t="str">
            <v>253</v>
          </cell>
        </row>
        <row r="149">
          <cell r="A149">
            <v>2532</v>
          </cell>
          <cell r="B149" t="str">
            <v>Anaesthetists</v>
          </cell>
          <cell r="C149">
            <v>1</v>
          </cell>
          <cell r="D149" t="str">
            <v>Health and Community Services</v>
          </cell>
          <cell r="E149" t="str">
            <v>2</v>
          </cell>
          <cell r="F149" t="str">
            <v>Professionals</v>
          </cell>
          <cell r="G149" t="str">
            <v>25</v>
          </cell>
          <cell r="H149" t="str">
            <v>Health Professionals</v>
          </cell>
          <cell r="I149" t="str">
            <v>253</v>
          </cell>
        </row>
        <row r="150">
          <cell r="A150">
            <v>2533</v>
          </cell>
          <cell r="B150" t="str">
            <v>Specialist Physicians</v>
          </cell>
          <cell r="C150">
            <v>1</v>
          </cell>
          <cell r="D150" t="str">
            <v>Health and Community Services</v>
          </cell>
          <cell r="E150" t="str">
            <v>2</v>
          </cell>
          <cell r="F150" t="str">
            <v>Professionals</v>
          </cell>
          <cell r="G150" t="str">
            <v>25</v>
          </cell>
          <cell r="H150" t="str">
            <v>Health Professionals</v>
          </cell>
          <cell r="I150" t="str">
            <v>253</v>
          </cell>
        </row>
        <row r="151">
          <cell r="A151">
            <v>2534</v>
          </cell>
          <cell r="B151" t="str">
            <v>Psychiatrists</v>
          </cell>
          <cell r="C151">
            <v>1</v>
          </cell>
          <cell r="D151" t="str">
            <v>Health and Community Services</v>
          </cell>
          <cell r="E151" t="str">
            <v>2</v>
          </cell>
          <cell r="F151" t="str">
            <v>Professionals</v>
          </cell>
          <cell r="G151" t="str">
            <v>25</v>
          </cell>
          <cell r="H151" t="str">
            <v>Health Professionals</v>
          </cell>
          <cell r="I151" t="str">
            <v>253</v>
          </cell>
        </row>
        <row r="152">
          <cell r="A152">
            <v>2535</v>
          </cell>
          <cell r="B152" t="str">
            <v>Surgeons</v>
          </cell>
          <cell r="C152">
            <v>1</v>
          </cell>
          <cell r="D152" t="str">
            <v>Health and Community Services</v>
          </cell>
          <cell r="E152" t="str">
            <v>2</v>
          </cell>
          <cell r="F152" t="str">
            <v>Professionals</v>
          </cell>
          <cell r="G152" t="str">
            <v>25</v>
          </cell>
          <cell r="H152" t="str">
            <v>Health Professionals</v>
          </cell>
          <cell r="I152" t="str">
            <v>253</v>
          </cell>
        </row>
        <row r="153">
          <cell r="A153">
            <v>2539</v>
          </cell>
          <cell r="B153" t="str">
            <v>Other Medical Practitioners</v>
          </cell>
          <cell r="C153">
            <v>1</v>
          </cell>
          <cell r="D153" t="str">
            <v>Health and Community Services</v>
          </cell>
          <cell r="E153" t="str">
            <v>2</v>
          </cell>
          <cell r="F153" t="str">
            <v>Professionals</v>
          </cell>
          <cell r="G153" t="str">
            <v>25</v>
          </cell>
          <cell r="H153" t="str">
            <v>Health Professionals</v>
          </cell>
          <cell r="I153" t="str">
            <v>253</v>
          </cell>
        </row>
        <row r="154">
          <cell r="A154">
            <v>2540</v>
          </cell>
          <cell r="B154" t="str">
            <v>Midwifery and Nursing Professionals nfd</v>
          </cell>
          <cell r="C154">
            <v>1</v>
          </cell>
          <cell r="D154" t="e">
            <v>#N/A</v>
          </cell>
          <cell r="E154" t="str">
            <v>2</v>
          </cell>
          <cell r="F154" t="str">
            <v>Professionals</v>
          </cell>
          <cell r="G154" t="str">
            <v>25</v>
          </cell>
          <cell r="H154" t="str">
            <v>Health Professionals</v>
          </cell>
          <cell r="I154" t="str">
            <v>254</v>
          </cell>
        </row>
        <row r="155">
          <cell r="A155">
            <v>2541</v>
          </cell>
          <cell r="B155" t="str">
            <v>Midwives</v>
          </cell>
          <cell r="C155">
            <v>1</v>
          </cell>
          <cell r="D155" t="str">
            <v>Health and Community Services</v>
          </cell>
          <cell r="E155" t="str">
            <v>2</v>
          </cell>
          <cell r="F155" t="str">
            <v>Professionals</v>
          </cell>
          <cell r="G155" t="str">
            <v>25</v>
          </cell>
          <cell r="H155" t="str">
            <v>Health Professionals</v>
          </cell>
          <cell r="I155" t="str">
            <v>254</v>
          </cell>
        </row>
        <row r="156">
          <cell r="A156">
            <v>2542</v>
          </cell>
          <cell r="B156" t="str">
            <v>Nurse Educators and Researchers</v>
          </cell>
          <cell r="C156">
            <v>1</v>
          </cell>
          <cell r="D156" t="str">
            <v>Health and Community Services</v>
          </cell>
          <cell r="E156" t="str">
            <v>2</v>
          </cell>
          <cell r="F156" t="str">
            <v>Professionals</v>
          </cell>
          <cell r="G156" t="str">
            <v>25</v>
          </cell>
          <cell r="H156" t="str">
            <v>Health Professionals</v>
          </cell>
          <cell r="I156" t="str">
            <v>254</v>
          </cell>
        </row>
        <row r="157">
          <cell r="A157">
            <v>2543</v>
          </cell>
          <cell r="B157" t="str">
            <v>Nurse Managers</v>
          </cell>
          <cell r="C157">
            <v>1</v>
          </cell>
          <cell r="D157" t="str">
            <v>Health and Community Services</v>
          </cell>
          <cell r="E157" t="str">
            <v>2</v>
          </cell>
          <cell r="F157" t="str">
            <v>Professionals</v>
          </cell>
          <cell r="G157" t="str">
            <v>25</v>
          </cell>
          <cell r="H157" t="str">
            <v>Health Professionals</v>
          </cell>
          <cell r="I157" t="str">
            <v>254</v>
          </cell>
        </row>
        <row r="158">
          <cell r="A158">
            <v>2544</v>
          </cell>
          <cell r="B158" t="str">
            <v>Registered Nurses</v>
          </cell>
          <cell r="C158">
            <v>1</v>
          </cell>
          <cell r="D158" t="str">
            <v>Health and Community Services</v>
          </cell>
          <cell r="E158" t="str">
            <v>2</v>
          </cell>
          <cell r="F158" t="str">
            <v>Professionals</v>
          </cell>
          <cell r="G158" t="str">
            <v>25</v>
          </cell>
          <cell r="H158" t="str">
            <v>Health Professionals</v>
          </cell>
          <cell r="I158" t="str">
            <v>254</v>
          </cell>
        </row>
        <row r="159">
          <cell r="A159">
            <v>2600</v>
          </cell>
          <cell r="B159" t="str">
            <v>ICT Professionals nfd</v>
          </cell>
          <cell r="C159">
            <v>1</v>
          </cell>
          <cell r="D159" t="e">
            <v>#N/A</v>
          </cell>
          <cell r="E159" t="str">
            <v>2</v>
          </cell>
          <cell r="F159" t="str">
            <v>Professionals</v>
          </cell>
          <cell r="G159" t="str">
            <v>26</v>
          </cell>
          <cell r="H159" t="str">
            <v>ICT Professionals</v>
          </cell>
          <cell r="I159" t="str">
            <v>260</v>
          </cell>
        </row>
        <row r="160">
          <cell r="A160">
            <v>2610</v>
          </cell>
          <cell r="B160" t="str">
            <v>Business and Systems Analysts, and Programmers nfd</v>
          </cell>
          <cell r="C160">
            <v>1</v>
          </cell>
          <cell r="D160" t="e">
            <v>#N/A</v>
          </cell>
          <cell r="E160" t="str">
            <v>2</v>
          </cell>
          <cell r="F160" t="str">
            <v>Professionals</v>
          </cell>
          <cell r="G160" t="str">
            <v>26</v>
          </cell>
          <cell r="H160" t="str">
            <v>ICT Professionals</v>
          </cell>
          <cell r="I160" t="str">
            <v>261</v>
          </cell>
        </row>
        <row r="161">
          <cell r="A161">
            <v>2611</v>
          </cell>
          <cell r="B161" t="str">
            <v>ICT Business and Systems Analysts</v>
          </cell>
          <cell r="C161">
            <v>1</v>
          </cell>
          <cell r="D161" t="str">
            <v>Information and Communication Technology (ICT)</v>
          </cell>
          <cell r="E161" t="str">
            <v>2</v>
          </cell>
          <cell r="F161" t="str">
            <v>Professionals</v>
          </cell>
          <cell r="G161" t="str">
            <v>26</v>
          </cell>
          <cell r="H161" t="str">
            <v>ICT Professionals</v>
          </cell>
          <cell r="I161" t="str">
            <v>261</v>
          </cell>
        </row>
        <row r="162">
          <cell r="A162">
            <v>2612</v>
          </cell>
          <cell r="B162" t="str">
            <v>Multimedia Specialists and Web Developers</v>
          </cell>
          <cell r="C162">
            <v>1</v>
          </cell>
          <cell r="D162" t="str">
            <v>Information and Communication Technology (ICT)</v>
          </cell>
          <cell r="E162" t="str">
            <v>2</v>
          </cell>
          <cell r="F162" t="str">
            <v>Professionals</v>
          </cell>
          <cell r="G162" t="str">
            <v>26</v>
          </cell>
          <cell r="H162" t="str">
            <v>ICT Professionals</v>
          </cell>
          <cell r="I162" t="str">
            <v>261</v>
          </cell>
        </row>
        <row r="163">
          <cell r="A163">
            <v>2613</v>
          </cell>
          <cell r="B163" t="str">
            <v>Software and Applications Programmers</v>
          </cell>
          <cell r="C163">
            <v>1</v>
          </cell>
          <cell r="D163" t="str">
            <v>Information and Communication Technology (ICT)</v>
          </cell>
          <cell r="E163" t="str">
            <v>2</v>
          </cell>
          <cell r="F163" t="str">
            <v>Professionals</v>
          </cell>
          <cell r="G163" t="str">
            <v>26</v>
          </cell>
          <cell r="H163" t="str">
            <v>ICT Professionals</v>
          </cell>
          <cell r="I163" t="str">
            <v>261</v>
          </cell>
        </row>
        <row r="164">
          <cell r="A164">
            <v>2621</v>
          </cell>
          <cell r="B164" t="str">
            <v>Database and Systems Administrators, and ICT Security Specialists</v>
          </cell>
          <cell r="C164">
            <v>1</v>
          </cell>
          <cell r="D164" t="str">
            <v>Information and Communication Technology (ICT)</v>
          </cell>
          <cell r="E164" t="str">
            <v>2</v>
          </cell>
          <cell r="F164" t="str">
            <v>Professionals</v>
          </cell>
          <cell r="G164" t="str">
            <v>26</v>
          </cell>
          <cell r="H164" t="str">
            <v>ICT Professionals</v>
          </cell>
          <cell r="I164" t="str">
            <v>262</v>
          </cell>
        </row>
        <row r="165">
          <cell r="A165">
            <v>2630</v>
          </cell>
          <cell r="B165" t="str">
            <v>ICT Network and Support Professionals nfd</v>
          </cell>
          <cell r="C165">
            <v>1</v>
          </cell>
          <cell r="D165" t="e">
            <v>#N/A</v>
          </cell>
          <cell r="E165" t="str">
            <v>2</v>
          </cell>
          <cell r="F165" t="str">
            <v>Professionals</v>
          </cell>
          <cell r="G165" t="str">
            <v>26</v>
          </cell>
          <cell r="H165" t="str">
            <v>ICT Professionals</v>
          </cell>
          <cell r="I165" t="str">
            <v>263</v>
          </cell>
        </row>
        <row r="166">
          <cell r="A166">
            <v>2631</v>
          </cell>
          <cell r="B166" t="str">
            <v>Computer Network Professionals</v>
          </cell>
          <cell r="C166">
            <v>1</v>
          </cell>
          <cell r="D166" t="str">
            <v>Information and Communication Technology (ICT)</v>
          </cell>
          <cell r="E166" t="str">
            <v>2</v>
          </cell>
          <cell r="F166" t="str">
            <v>Professionals</v>
          </cell>
          <cell r="G166" t="str">
            <v>26</v>
          </cell>
          <cell r="H166" t="str">
            <v>ICT Professionals</v>
          </cell>
          <cell r="I166" t="str">
            <v>263</v>
          </cell>
        </row>
        <row r="167">
          <cell r="A167">
            <v>2632</v>
          </cell>
          <cell r="B167" t="str">
            <v>ICT Support and Test Engineers</v>
          </cell>
          <cell r="C167">
            <v>1</v>
          </cell>
          <cell r="D167" t="str">
            <v>Information and Communication Technology (ICT)</v>
          </cell>
          <cell r="E167" t="str">
            <v>2</v>
          </cell>
          <cell r="F167" t="str">
            <v>Professionals</v>
          </cell>
          <cell r="G167" t="str">
            <v>26</v>
          </cell>
          <cell r="H167" t="str">
            <v>ICT Professionals</v>
          </cell>
          <cell r="I167" t="str">
            <v>263</v>
          </cell>
        </row>
        <row r="168">
          <cell r="A168">
            <v>2633</v>
          </cell>
          <cell r="B168" t="str">
            <v>Telecommunications Engineering Professionals</v>
          </cell>
          <cell r="C168">
            <v>1</v>
          </cell>
          <cell r="D168" t="str">
            <v>Engineers and Engineering Trades</v>
          </cell>
          <cell r="E168" t="str">
            <v>2</v>
          </cell>
          <cell r="F168" t="str">
            <v>Professionals</v>
          </cell>
          <cell r="G168" t="str">
            <v>26</v>
          </cell>
          <cell r="H168" t="str">
            <v>ICT Professionals</v>
          </cell>
          <cell r="I168" t="str">
            <v>263</v>
          </cell>
        </row>
        <row r="169">
          <cell r="A169">
            <v>2700</v>
          </cell>
          <cell r="B169" t="str">
            <v>Legal, Social and Welfare Professionals nfd</v>
          </cell>
          <cell r="C169">
            <v>1</v>
          </cell>
          <cell r="D169" t="e">
            <v>#N/A</v>
          </cell>
          <cell r="E169" t="str">
            <v>2</v>
          </cell>
          <cell r="F169" t="str">
            <v>Professionals</v>
          </cell>
          <cell r="G169" t="str">
            <v>27</v>
          </cell>
          <cell r="H169" t="str">
            <v>Legal, Social and Welfare Professionals</v>
          </cell>
          <cell r="I169" t="str">
            <v>270</v>
          </cell>
        </row>
        <row r="170">
          <cell r="A170">
            <v>2710</v>
          </cell>
          <cell r="B170" t="str">
            <v>Legal Professionals nfd</v>
          </cell>
          <cell r="C170">
            <v>1</v>
          </cell>
          <cell r="D170" t="e">
            <v>#N/A</v>
          </cell>
          <cell r="E170" t="str">
            <v>2</v>
          </cell>
          <cell r="F170" t="str">
            <v>Professionals</v>
          </cell>
          <cell r="G170" t="str">
            <v>27</v>
          </cell>
          <cell r="H170" t="str">
            <v>Legal, Social and Welfare Professionals</v>
          </cell>
          <cell r="I170" t="str">
            <v>271</v>
          </cell>
        </row>
        <row r="171">
          <cell r="A171">
            <v>2711</v>
          </cell>
          <cell r="B171" t="str">
            <v>Barristers</v>
          </cell>
          <cell r="C171">
            <v>1</v>
          </cell>
          <cell r="D171" t="str">
            <v>Legal and Insurance</v>
          </cell>
          <cell r="E171" t="str">
            <v>2</v>
          </cell>
          <cell r="F171" t="str">
            <v>Professionals</v>
          </cell>
          <cell r="G171" t="str">
            <v>27</v>
          </cell>
          <cell r="H171" t="str">
            <v>Legal, Social and Welfare Professionals</v>
          </cell>
          <cell r="I171" t="str">
            <v>271</v>
          </cell>
        </row>
        <row r="172">
          <cell r="A172">
            <v>2712</v>
          </cell>
          <cell r="B172" t="str">
            <v>Judicial and Other Legal Professionals</v>
          </cell>
          <cell r="C172">
            <v>1</v>
          </cell>
          <cell r="D172" t="e">
            <v>#N/A</v>
          </cell>
          <cell r="E172" t="str">
            <v>2</v>
          </cell>
          <cell r="F172" t="str">
            <v>Professionals</v>
          </cell>
          <cell r="G172" t="str">
            <v>27</v>
          </cell>
          <cell r="H172" t="str">
            <v>Legal, Social and Welfare Professionals</v>
          </cell>
          <cell r="I172" t="str">
            <v>271</v>
          </cell>
        </row>
        <row r="173">
          <cell r="A173">
            <v>2713</v>
          </cell>
          <cell r="B173" t="str">
            <v>Solicitors</v>
          </cell>
          <cell r="C173">
            <v>1</v>
          </cell>
          <cell r="D173" t="str">
            <v>Legal and Insurance</v>
          </cell>
          <cell r="E173" t="str">
            <v>2</v>
          </cell>
          <cell r="F173" t="str">
            <v>Professionals</v>
          </cell>
          <cell r="G173" t="str">
            <v>27</v>
          </cell>
          <cell r="H173" t="str">
            <v>Legal, Social and Welfare Professionals</v>
          </cell>
          <cell r="I173" t="str">
            <v>271</v>
          </cell>
        </row>
        <row r="174">
          <cell r="A174">
            <v>2720</v>
          </cell>
          <cell r="B174" t="str">
            <v>Social and Welfare Professionals nfd</v>
          </cell>
          <cell r="C174">
            <v>1</v>
          </cell>
          <cell r="D174" t="e">
            <v>#N/A</v>
          </cell>
          <cell r="E174" t="str">
            <v>2</v>
          </cell>
          <cell r="F174" t="str">
            <v>Professionals</v>
          </cell>
          <cell r="G174" t="str">
            <v>27</v>
          </cell>
          <cell r="H174" t="str">
            <v>Legal, Social and Welfare Professionals</v>
          </cell>
          <cell r="I174" t="str">
            <v>272</v>
          </cell>
        </row>
        <row r="175">
          <cell r="A175">
            <v>2721</v>
          </cell>
          <cell r="B175" t="str">
            <v>Counsellors</v>
          </cell>
          <cell r="C175">
            <v>1</v>
          </cell>
          <cell r="D175" t="str">
            <v>Health and Community Services</v>
          </cell>
          <cell r="E175" t="str">
            <v>2</v>
          </cell>
          <cell r="F175" t="str">
            <v>Professionals</v>
          </cell>
          <cell r="G175" t="str">
            <v>27</v>
          </cell>
          <cell r="H175" t="str">
            <v>Legal, Social and Welfare Professionals</v>
          </cell>
          <cell r="I175" t="str">
            <v>272</v>
          </cell>
        </row>
        <row r="176">
          <cell r="A176">
            <v>2722</v>
          </cell>
          <cell r="B176" t="str">
            <v>Ministers of Religion</v>
          </cell>
          <cell r="C176">
            <v>1</v>
          </cell>
          <cell r="D176" t="str">
            <v>Health and Community Services</v>
          </cell>
          <cell r="E176" t="str">
            <v>2</v>
          </cell>
          <cell r="F176" t="str">
            <v>Professionals</v>
          </cell>
          <cell r="G176" t="str">
            <v>27</v>
          </cell>
          <cell r="H176" t="str">
            <v>Legal, Social and Welfare Professionals</v>
          </cell>
          <cell r="I176" t="str">
            <v>272</v>
          </cell>
        </row>
        <row r="177">
          <cell r="A177">
            <v>2723</v>
          </cell>
          <cell r="B177" t="str">
            <v>Psychologists</v>
          </cell>
          <cell r="C177">
            <v>1</v>
          </cell>
          <cell r="D177" t="str">
            <v>Health and Community Services</v>
          </cell>
          <cell r="E177" t="str">
            <v>2</v>
          </cell>
          <cell r="F177" t="str">
            <v>Professionals</v>
          </cell>
          <cell r="G177" t="str">
            <v>27</v>
          </cell>
          <cell r="H177" t="str">
            <v>Legal, Social and Welfare Professionals</v>
          </cell>
          <cell r="I177" t="str">
            <v>272</v>
          </cell>
        </row>
        <row r="178">
          <cell r="A178">
            <v>2724</v>
          </cell>
          <cell r="B178" t="str">
            <v>Social Professionals</v>
          </cell>
          <cell r="C178">
            <v>1</v>
          </cell>
          <cell r="D178" t="str">
            <v>Health and Community Services</v>
          </cell>
          <cell r="E178" t="str">
            <v>2</v>
          </cell>
          <cell r="F178" t="str">
            <v>Professionals</v>
          </cell>
          <cell r="G178" t="str">
            <v>27</v>
          </cell>
          <cell r="H178" t="str">
            <v>Legal, Social and Welfare Professionals</v>
          </cell>
          <cell r="I178" t="str">
            <v>272</v>
          </cell>
        </row>
        <row r="179">
          <cell r="A179">
            <v>2725</v>
          </cell>
          <cell r="B179" t="str">
            <v>Social Workers</v>
          </cell>
          <cell r="C179">
            <v>1</v>
          </cell>
          <cell r="D179" t="str">
            <v>Health and Community Services</v>
          </cell>
          <cell r="E179" t="str">
            <v>2</v>
          </cell>
          <cell r="F179" t="str">
            <v>Professionals</v>
          </cell>
          <cell r="G179" t="str">
            <v>27</v>
          </cell>
          <cell r="H179" t="str">
            <v>Legal, Social and Welfare Professionals</v>
          </cell>
          <cell r="I179" t="str">
            <v>272</v>
          </cell>
        </row>
        <row r="180">
          <cell r="A180">
            <v>2726</v>
          </cell>
          <cell r="B180" t="str">
            <v>Welfare, Recreation and Community Arts Workers</v>
          </cell>
          <cell r="C180">
            <v>1</v>
          </cell>
          <cell r="D180" t="str">
            <v>Health and Community Services</v>
          </cell>
          <cell r="E180" t="str">
            <v>2</v>
          </cell>
          <cell r="F180" t="str">
            <v>Professionals</v>
          </cell>
          <cell r="G180" t="str">
            <v>27</v>
          </cell>
          <cell r="H180" t="str">
            <v>Legal, Social and Welfare Professionals</v>
          </cell>
          <cell r="I180" t="str">
            <v>272</v>
          </cell>
        </row>
        <row r="181">
          <cell r="A181">
            <v>3000</v>
          </cell>
          <cell r="B181" t="str">
            <v>Technicians and Trades Workers nfd</v>
          </cell>
          <cell r="C181">
            <v>2</v>
          </cell>
          <cell r="D181" t="e">
            <v>#N/A</v>
          </cell>
          <cell r="E181" t="str">
            <v>3</v>
          </cell>
          <cell r="F181" t="str">
            <v>Technicians and Trades Workers</v>
          </cell>
          <cell r="G181" t="str">
            <v>30</v>
          </cell>
          <cell r="H181" t="str">
            <v>Technicians and Trades Workers nfd</v>
          </cell>
          <cell r="I181" t="str">
            <v>300</v>
          </cell>
        </row>
        <row r="182">
          <cell r="A182">
            <v>3100</v>
          </cell>
          <cell r="B182" t="str">
            <v>Engineering, ICT and Science Technicians nfd</v>
          </cell>
          <cell r="C182">
            <v>2</v>
          </cell>
          <cell r="D182" t="e">
            <v>#N/A</v>
          </cell>
          <cell r="E182" t="str">
            <v>3</v>
          </cell>
          <cell r="F182" t="str">
            <v>Technicians and Trades Workers</v>
          </cell>
          <cell r="G182" t="str">
            <v>31</v>
          </cell>
          <cell r="H182" t="str">
            <v>Engineering, ICT and Science Technicians</v>
          </cell>
          <cell r="I182" t="str">
            <v>310</v>
          </cell>
        </row>
        <row r="183">
          <cell r="A183">
            <v>3110</v>
          </cell>
          <cell r="B183" t="str">
            <v>Agricultural, Medical and Science Technicians nfd</v>
          </cell>
          <cell r="C183">
            <v>2</v>
          </cell>
          <cell r="D183" t="e">
            <v>#N/A</v>
          </cell>
          <cell r="E183" t="str">
            <v>3</v>
          </cell>
          <cell r="F183" t="str">
            <v>Technicians and Trades Workers</v>
          </cell>
          <cell r="G183" t="str">
            <v>31</v>
          </cell>
          <cell r="H183" t="str">
            <v>Engineering, ICT and Science Technicians</v>
          </cell>
          <cell r="I183" t="str">
            <v>311</v>
          </cell>
        </row>
        <row r="184">
          <cell r="A184">
            <v>3111</v>
          </cell>
          <cell r="B184" t="str">
            <v>Agricultural Technicians</v>
          </cell>
          <cell r="C184">
            <v>2</v>
          </cell>
          <cell r="D184" t="str">
            <v>Agriculture, Animal and Horticulture</v>
          </cell>
          <cell r="E184" t="str">
            <v>3</v>
          </cell>
          <cell r="F184" t="str">
            <v>Technicians and Trades Workers</v>
          </cell>
          <cell r="G184" t="str">
            <v>31</v>
          </cell>
          <cell r="H184" t="str">
            <v>Engineering, ICT and Science Technicians</v>
          </cell>
          <cell r="I184" t="str">
            <v>311</v>
          </cell>
        </row>
        <row r="185">
          <cell r="A185">
            <v>3112</v>
          </cell>
          <cell r="B185" t="str">
            <v>Medical Technicians</v>
          </cell>
          <cell r="C185">
            <v>2</v>
          </cell>
          <cell r="D185" t="str">
            <v>Health and Community Services</v>
          </cell>
          <cell r="E185" t="str">
            <v>3</v>
          </cell>
          <cell r="F185" t="str">
            <v>Technicians and Trades Workers</v>
          </cell>
          <cell r="G185" t="str">
            <v>31</v>
          </cell>
          <cell r="H185" t="str">
            <v>Engineering, ICT and Science Technicians</v>
          </cell>
          <cell r="I185" t="str">
            <v>311</v>
          </cell>
        </row>
        <row r="186">
          <cell r="A186">
            <v>3113</v>
          </cell>
          <cell r="B186" t="str">
            <v>Primary Products Inspectors</v>
          </cell>
          <cell r="C186">
            <v>2</v>
          </cell>
          <cell r="D186" t="str">
            <v>Agriculture, Animal and Horticulture</v>
          </cell>
          <cell r="E186" t="str">
            <v>3</v>
          </cell>
          <cell r="F186" t="str">
            <v>Technicians and Trades Workers</v>
          </cell>
          <cell r="G186" t="str">
            <v>31</v>
          </cell>
          <cell r="H186" t="str">
            <v>Engineering, ICT and Science Technicians</v>
          </cell>
          <cell r="I186" t="str">
            <v>311</v>
          </cell>
        </row>
        <row r="187">
          <cell r="A187">
            <v>3114</v>
          </cell>
          <cell r="B187" t="str">
            <v>Science Technicians</v>
          </cell>
          <cell r="C187">
            <v>2</v>
          </cell>
          <cell r="D187" t="str">
            <v>Science</v>
          </cell>
          <cell r="E187" t="str">
            <v>3</v>
          </cell>
          <cell r="F187" t="str">
            <v>Technicians and Trades Workers</v>
          </cell>
          <cell r="G187" t="str">
            <v>31</v>
          </cell>
          <cell r="H187" t="str">
            <v>Engineering, ICT and Science Technicians</v>
          </cell>
          <cell r="I187" t="str">
            <v>311</v>
          </cell>
        </row>
        <row r="188">
          <cell r="A188">
            <v>3120</v>
          </cell>
          <cell r="B188" t="str">
            <v>Building and Engineering Technicians nfd</v>
          </cell>
          <cell r="C188">
            <v>2</v>
          </cell>
          <cell r="D188" t="e">
            <v>#N/A</v>
          </cell>
          <cell r="E188" t="str">
            <v>3</v>
          </cell>
          <cell r="F188" t="str">
            <v>Technicians and Trades Workers</v>
          </cell>
          <cell r="G188" t="str">
            <v>31</v>
          </cell>
          <cell r="H188" t="str">
            <v>Engineering, ICT and Science Technicians</v>
          </cell>
          <cell r="I188" t="str">
            <v>312</v>
          </cell>
        </row>
        <row r="189">
          <cell r="A189">
            <v>3121</v>
          </cell>
          <cell r="B189" t="str">
            <v>Architectural, Building and Surveying Technicians</v>
          </cell>
          <cell r="C189">
            <v>2</v>
          </cell>
          <cell r="D189" t="str">
            <v>Construction, Architecture and Design</v>
          </cell>
          <cell r="E189" t="str">
            <v>3</v>
          </cell>
          <cell r="F189" t="str">
            <v>Technicians and Trades Workers</v>
          </cell>
          <cell r="G189" t="str">
            <v>31</v>
          </cell>
          <cell r="H189" t="str">
            <v>Engineering, ICT and Science Technicians</v>
          </cell>
          <cell r="I189" t="str">
            <v>312</v>
          </cell>
        </row>
        <row r="190">
          <cell r="A190">
            <v>3122</v>
          </cell>
          <cell r="B190" t="str">
            <v>Civil Engineering Draftspersons and Technicians</v>
          </cell>
          <cell r="C190">
            <v>2</v>
          </cell>
          <cell r="D190" t="str">
            <v>Construction, Architecture and Design</v>
          </cell>
          <cell r="E190" t="str">
            <v>3</v>
          </cell>
          <cell r="F190" t="str">
            <v>Technicians and Trades Workers</v>
          </cell>
          <cell r="G190" t="str">
            <v>31</v>
          </cell>
          <cell r="H190" t="str">
            <v>Engineering, ICT and Science Technicians</v>
          </cell>
          <cell r="I190" t="str">
            <v>312</v>
          </cell>
        </row>
        <row r="191">
          <cell r="A191">
            <v>3123</v>
          </cell>
          <cell r="B191" t="str">
            <v>Electrical Engineering Draftspersons and Technicians</v>
          </cell>
          <cell r="C191">
            <v>2</v>
          </cell>
          <cell r="D191" t="str">
            <v>Electrical and Electronics</v>
          </cell>
          <cell r="E191" t="str">
            <v>3</v>
          </cell>
          <cell r="F191" t="str">
            <v>Technicians and Trades Workers</v>
          </cell>
          <cell r="G191" t="str">
            <v>31</v>
          </cell>
          <cell r="H191" t="str">
            <v>Engineering, ICT and Science Technicians</v>
          </cell>
          <cell r="I191" t="str">
            <v>312</v>
          </cell>
        </row>
        <row r="192">
          <cell r="A192">
            <v>3124</v>
          </cell>
          <cell r="B192" t="str">
            <v>Electronic Engineering Draftspersons and Technicians</v>
          </cell>
          <cell r="C192">
            <v>2</v>
          </cell>
          <cell r="D192" t="str">
            <v>Electrical and Electronics</v>
          </cell>
          <cell r="E192" t="str">
            <v>3</v>
          </cell>
          <cell r="F192" t="str">
            <v>Technicians and Trades Workers</v>
          </cell>
          <cell r="G192" t="str">
            <v>31</v>
          </cell>
          <cell r="H192" t="str">
            <v>Engineering, ICT and Science Technicians</v>
          </cell>
          <cell r="I192" t="str">
            <v>312</v>
          </cell>
        </row>
        <row r="193">
          <cell r="A193">
            <v>3125</v>
          </cell>
          <cell r="B193" t="str">
            <v>Mechanical Engineering Draftspersons and Technicians</v>
          </cell>
          <cell r="C193">
            <v>2</v>
          </cell>
          <cell r="D193" t="str">
            <v>Engineers and Engineering Trades</v>
          </cell>
          <cell r="E193" t="str">
            <v>3</v>
          </cell>
          <cell r="F193" t="str">
            <v>Technicians and Trades Workers</v>
          </cell>
          <cell r="G193" t="str">
            <v>31</v>
          </cell>
          <cell r="H193" t="str">
            <v>Engineering, ICT and Science Technicians</v>
          </cell>
          <cell r="I193" t="str">
            <v>312</v>
          </cell>
        </row>
        <row r="194">
          <cell r="A194">
            <v>3126</v>
          </cell>
          <cell r="B194" t="str">
            <v>Safety Inspectors</v>
          </cell>
          <cell r="C194">
            <v>2</v>
          </cell>
          <cell r="D194" t="str">
            <v>Construction, Architecture and Design</v>
          </cell>
          <cell r="E194" t="str">
            <v>3</v>
          </cell>
          <cell r="F194" t="str">
            <v>Technicians and Trades Workers</v>
          </cell>
          <cell r="G194" t="str">
            <v>31</v>
          </cell>
          <cell r="H194" t="str">
            <v>Engineering, ICT and Science Technicians</v>
          </cell>
          <cell r="I194" t="str">
            <v>312</v>
          </cell>
        </row>
        <row r="195">
          <cell r="A195">
            <v>3129</v>
          </cell>
          <cell r="B195" t="str">
            <v>Other Building and Engineering Technicians</v>
          </cell>
          <cell r="C195">
            <v>2</v>
          </cell>
          <cell r="D195" t="str">
            <v>Construction, Architecture and Design</v>
          </cell>
          <cell r="E195" t="str">
            <v>3</v>
          </cell>
          <cell r="F195" t="str">
            <v>Technicians and Trades Workers</v>
          </cell>
          <cell r="G195" t="str">
            <v>31</v>
          </cell>
          <cell r="H195" t="str">
            <v>Engineering, ICT and Science Technicians</v>
          </cell>
          <cell r="I195" t="str">
            <v>312</v>
          </cell>
        </row>
        <row r="196">
          <cell r="A196">
            <v>3130</v>
          </cell>
          <cell r="B196" t="str">
            <v>ICT and Telecommunications Technicians nfd</v>
          </cell>
          <cell r="C196">
            <v>2</v>
          </cell>
          <cell r="D196" t="e">
            <v>#N/A</v>
          </cell>
          <cell r="E196" t="str">
            <v>3</v>
          </cell>
          <cell r="F196" t="str">
            <v>Technicians and Trades Workers</v>
          </cell>
          <cell r="G196" t="str">
            <v>31</v>
          </cell>
          <cell r="H196" t="str">
            <v>Engineering, ICT and Science Technicians</v>
          </cell>
          <cell r="I196" t="str">
            <v>313</v>
          </cell>
        </row>
        <row r="197">
          <cell r="A197">
            <v>3131</v>
          </cell>
          <cell r="B197" t="str">
            <v>ICT Support Technicians</v>
          </cell>
          <cell r="C197">
            <v>2</v>
          </cell>
          <cell r="D197" t="str">
            <v>Information and Communication Technology (ICT)</v>
          </cell>
          <cell r="E197" t="str">
            <v>3</v>
          </cell>
          <cell r="F197" t="str">
            <v>Technicians and Trades Workers</v>
          </cell>
          <cell r="G197" t="str">
            <v>31</v>
          </cell>
          <cell r="H197" t="str">
            <v>Engineering, ICT and Science Technicians</v>
          </cell>
          <cell r="I197" t="str">
            <v>313</v>
          </cell>
        </row>
        <row r="198">
          <cell r="A198">
            <v>3132</v>
          </cell>
          <cell r="B198" t="str">
            <v>Telecommunications Technical Specialists</v>
          </cell>
          <cell r="C198">
            <v>2</v>
          </cell>
          <cell r="D198" t="str">
            <v>Electrical and Electronics</v>
          </cell>
          <cell r="E198" t="str">
            <v>3</v>
          </cell>
          <cell r="F198" t="str">
            <v>Technicians and Trades Workers</v>
          </cell>
          <cell r="G198" t="str">
            <v>31</v>
          </cell>
          <cell r="H198" t="str">
            <v>Engineering, ICT and Science Technicians</v>
          </cell>
          <cell r="I198" t="str">
            <v>313</v>
          </cell>
        </row>
        <row r="199">
          <cell r="A199">
            <v>3200</v>
          </cell>
          <cell r="B199" t="str">
            <v>Automotive and Engineering Trades Workers nfd</v>
          </cell>
          <cell r="C199">
            <v>3</v>
          </cell>
          <cell r="D199" t="e">
            <v>#N/A</v>
          </cell>
          <cell r="E199" t="str">
            <v>3</v>
          </cell>
          <cell r="F199" t="str">
            <v>Technicians and Trades Workers</v>
          </cell>
          <cell r="G199" t="str">
            <v>32</v>
          </cell>
          <cell r="H199" t="str">
            <v>Automotive and Engineering Trades Workers</v>
          </cell>
          <cell r="I199" t="str">
            <v>320</v>
          </cell>
        </row>
        <row r="200">
          <cell r="A200">
            <v>3210</v>
          </cell>
          <cell r="B200" t="str">
            <v>Automotive Electricians and Mechanics nfd</v>
          </cell>
          <cell r="C200">
            <v>3</v>
          </cell>
          <cell r="D200" t="e">
            <v>#N/A</v>
          </cell>
          <cell r="E200" t="str">
            <v>3</v>
          </cell>
          <cell r="F200" t="str">
            <v>Technicians and Trades Workers</v>
          </cell>
          <cell r="G200" t="str">
            <v>32</v>
          </cell>
          <cell r="H200" t="str">
            <v>Automotive and Engineering Trades Workers</v>
          </cell>
          <cell r="I200" t="str">
            <v>321</v>
          </cell>
        </row>
        <row r="201">
          <cell r="A201">
            <v>3211</v>
          </cell>
          <cell r="B201" t="str">
            <v>Automotive Electricians</v>
          </cell>
          <cell r="C201">
            <v>3</v>
          </cell>
          <cell r="D201" t="str">
            <v>Automotive</v>
          </cell>
          <cell r="E201" t="str">
            <v>3</v>
          </cell>
          <cell r="F201" t="str">
            <v>Technicians and Trades Workers</v>
          </cell>
          <cell r="G201" t="str">
            <v>32</v>
          </cell>
          <cell r="H201" t="str">
            <v>Automotive and Engineering Trades Workers</v>
          </cell>
          <cell r="I201" t="str">
            <v>321</v>
          </cell>
        </row>
        <row r="202">
          <cell r="A202">
            <v>3212</v>
          </cell>
          <cell r="B202" t="str">
            <v>Motor Mechanics</v>
          </cell>
          <cell r="C202">
            <v>3</v>
          </cell>
          <cell r="D202" t="str">
            <v>Automotive</v>
          </cell>
          <cell r="E202" t="str">
            <v>3</v>
          </cell>
          <cell r="F202" t="str">
            <v>Technicians and Trades Workers</v>
          </cell>
          <cell r="G202" t="str">
            <v>32</v>
          </cell>
          <cell r="H202" t="str">
            <v>Automotive and Engineering Trades Workers</v>
          </cell>
          <cell r="I202" t="str">
            <v>321</v>
          </cell>
        </row>
        <row r="203">
          <cell r="A203">
            <v>3220</v>
          </cell>
          <cell r="B203" t="str">
            <v>Fabrication Engineering Trades Workers nfd</v>
          </cell>
          <cell r="C203">
            <v>3</v>
          </cell>
          <cell r="D203" t="e">
            <v>#N/A</v>
          </cell>
          <cell r="E203" t="str">
            <v>3</v>
          </cell>
          <cell r="F203" t="str">
            <v>Technicians and Trades Workers</v>
          </cell>
          <cell r="G203" t="str">
            <v>32</v>
          </cell>
          <cell r="H203" t="str">
            <v>Automotive and Engineering Trades Workers</v>
          </cell>
          <cell r="I203" t="str">
            <v>322</v>
          </cell>
        </row>
        <row r="204">
          <cell r="A204">
            <v>3221</v>
          </cell>
          <cell r="B204" t="str">
            <v>Metal Casting, Forging and Finishing Trades Workers</v>
          </cell>
          <cell r="C204">
            <v>3</v>
          </cell>
          <cell r="D204" t="str">
            <v>Engineers and Engineering Trades</v>
          </cell>
          <cell r="E204" t="str">
            <v>3</v>
          </cell>
          <cell r="F204" t="str">
            <v>Technicians and Trades Workers</v>
          </cell>
          <cell r="G204" t="str">
            <v>32</v>
          </cell>
          <cell r="H204" t="str">
            <v>Automotive and Engineering Trades Workers</v>
          </cell>
          <cell r="I204" t="str">
            <v>322</v>
          </cell>
        </row>
        <row r="205">
          <cell r="A205">
            <v>3222</v>
          </cell>
          <cell r="B205" t="str">
            <v>Sheetmetal Trades Workers</v>
          </cell>
          <cell r="C205">
            <v>3</v>
          </cell>
          <cell r="D205" t="str">
            <v>Engineers and Engineering Trades</v>
          </cell>
          <cell r="E205" t="str">
            <v>3</v>
          </cell>
          <cell r="F205" t="str">
            <v>Technicians and Trades Workers</v>
          </cell>
          <cell r="G205" t="str">
            <v>32</v>
          </cell>
          <cell r="H205" t="str">
            <v>Automotive and Engineering Trades Workers</v>
          </cell>
          <cell r="I205" t="str">
            <v>322</v>
          </cell>
        </row>
        <row r="206">
          <cell r="A206">
            <v>3223</v>
          </cell>
          <cell r="B206" t="str">
            <v>Structural Steel and Welding Trades Workers</v>
          </cell>
          <cell r="C206">
            <v>3</v>
          </cell>
          <cell r="D206" t="str">
            <v>Engineers and Engineering Trades</v>
          </cell>
          <cell r="E206" t="str">
            <v>3</v>
          </cell>
          <cell r="F206" t="str">
            <v>Technicians and Trades Workers</v>
          </cell>
          <cell r="G206" t="str">
            <v>32</v>
          </cell>
          <cell r="H206" t="str">
            <v>Automotive and Engineering Trades Workers</v>
          </cell>
          <cell r="I206" t="str">
            <v>322</v>
          </cell>
        </row>
        <row r="207">
          <cell r="A207">
            <v>3230</v>
          </cell>
          <cell r="B207" t="str">
            <v>Mechanical Engineering Trades Workers nfd</v>
          </cell>
          <cell r="C207">
            <v>3</v>
          </cell>
          <cell r="D207" t="e">
            <v>#N/A</v>
          </cell>
          <cell r="E207" t="str">
            <v>3</v>
          </cell>
          <cell r="F207" t="str">
            <v>Technicians and Trades Workers</v>
          </cell>
          <cell r="G207" t="str">
            <v>32</v>
          </cell>
          <cell r="H207" t="str">
            <v>Automotive and Engineering Trades Workers</v>
          </cell>
          <cell r="I207" t="str">
            <v>323</v>
          </cell>
        </row>
        <row r="208">
          <cell r="A208">
            <v>3231</v>
          </cell>
          <cell r="B208" t="str">
            <v>Aircraft Maintenance Engineers</v>
          </cell>
          <cell r="C208">
            <v>3</v>
          </cell>
          <cell r="D208" t="str">
            <v>Engineers and Engineering Trades</v>
          </cell>
          <cell r="E208" t="str">
            <v>3</v>
          </cell>
          <cell r="F208" t="str">
            <v>Technicians and Trades Workers</v>
          </cell>
          <cell r="G208" t="str">
            <v>32</v>
          </cell>
          <cell r="H208" t="str">
            <v>Automotive and Engineering Trades Workers</v>
          </cell>
          <cell r="I208" t="str">
            <v>323</v>
          </cell>
        </row>
        <row r="209">
          <cell r="A209">
            <v>3232</v>
          </cell>
          <cell r="B209" t="str">
            <v>Metal Fitters and Machinists</v>
          </cell>
          <cell r="C209">
            <v>3</v>
          </cell>
          <cell r="D209" t="str">
            <v>Engineers and Engineering Trades</v>
          </cell>
          <cell r="E209" t="str">
            <v>3</v>
          </cell>
          <cell r="F209" t="str">
            <v>Technicians and Trades Workers</v>
          </cell>
          <cell r="G209" t="str">
            <v>32</v>
          </cell>
          <cell r="H209" t="str">
            <v>Automotive and Engineering Trades Workers</v>
          </cell>
          <cell r="I209" t="str">
            <v>323</v>
          </cell>
        </row>
        <row r="210">
          <cell r="A210">
            <v>3233</v>
          </cell>
          <cell r="B210" t="str">
            <v>Precision Metal Trades Workers</v>
          </cell>
          <cell r="C210">
            <v>3</v>
          </cell>
          <cell r="D210" t="str">
            <v>Engineers and Engineering Trades</v>
          </cell>
          <cell r="E210" t="str">
            <v>3</v>
          </cell>
          <cell r="F210" t="str">
            <v>Technicians and Trades Workers</v>
          </cell>
          <cell r="G210" t="str">
            <v>32</v>
          </cell>
          <cell r="H210" t="str">
            <v>Automotive and Engineering Trades Workers</v>
          </cell>
          <cell r="I210" t="str">
            <v>323</v>
          </cell>
        </row>
        <row r="211">
          <cell r="A211">
            <v>3234</v>
          </cell>
          <cell r="B211" t="str">
            <v>Toolmakers and Engineering Patternmakers</v>
          </cell>
          <cell r="C211">
            <v>3</v>
          </cell>
          <cell r="D211" t="str">
            <v>Engineers and Engineering Trades</v>
          </cell>
          <cell r="E211" t="str">
            <v>3</v>
          </cell>
          <cell r="F211" t="str">
            <v>Technicians and Trades Workers</v>
          </cell>
          <cell r="G211" t="str">
            <v>32</v>
          </cell>
          <cell r="H211" t="str">
            <v>Automotive and Engineering Trades Workers</v>
          </cell>
          <cell r="I211" t="str">
            <v>323</v>
          </cell>
        </row>
        <row r="212">
          <cell r="A212">
            <v>3240</v>
          </cell>
          <cell r="B212" t="str">
            <v>Panelbeaters, and Vehicle Body Builders, Trimmers and Painters nfd</v>
          </cell>
          <cell r="C212">
            <v>3</v>
          </cell>
          <cell r="D212" t="e">
            <v>#N/A</v>
          </cell>
          <cell r="E212" t="str">
            <v>3</v>
          </cell>
          <cell r="F212" t="str">
            <v>Technicians and Trades Workers</v>
          </cell>
          <cell r="G212" t="str">
            <v>32</v>
          </cell>
          <cell r="H212" t="str">
            <v>Automotive and Engineering Trades Workers</v>
          </cell>
          <cell r="I212" t="str">
            <v>324</v>
          </cell>
        </row>
        <row r="213">
          <cell r="A213">
            <v>3241</v>
          </cell>
          <cell r="B213" t="str">
            <v>Panelbeaters</v>
          </cell>
          <cell r="C213">
            <v>3</v>
          </cell>
          <cell r="D213" t="str">
            <v>Automotive</v>
          </cell>
          <cell r="E213" t="str">
            <v>3</v>
          </cell>
          <cell r="F213" t="str">
            <v>Technicians and Trades Workers</v>
          </cell>
          <cell r="G213" t="str">
            <v>32</v>
          </cell>
          <cell r="H213" t="str">
            <v>Automotive and Engineering Trades Workers</v>
          </cell>
          <cell r="I213" t="str">
            <v>324</v>
          </cell>
        </row>
        <row r="214">
          <cell r="A214">
            <v>3242</v>
          </cell>
          <cell r="B214" t="str">
            <v>Vehicle Body Builders and Trimmers</v>
          </cell>
          <cell r="C214">
            <v>3</v>
          </cell>
          <cell r="D214" t="str">
            <v>Automotive</v>
          </cell>
          <cell r="E214" t="str">
            <v>3</v>
          </cell>
          <cell r="F214" t="str">
            <v>Technicians and Trades Workers</v>
          </cell>
          <cell r="G214" t="str">
            <v>32</v>
          </cell>
          <cell r="H214" t="str">
            <v>Automotive and Engineering Trades Workers</v>
          </cell>
          <cell r="I214" t="str">
            <v>324</v>
          </cell>
        </row>
        <row r="215">
          <cell r="A215">
            <v>3243</v>
          </cell>
          <cell r="B215" t="str">
            <v>Vehicle Painters</v>
          </cell>
          <cell r="C215">
            <v>3</v>
          </cell>
          <cell r="D215" t="str">
            <v>Automotive</v>
          </cell>
          <cell r="E215" t="str">
            <v>3</v>
          </cell>
          <cell r="F215" t="str">
            <v>Technicians and Trades Workers</v>
          </cell>
          <cell r="G215" t="str">
            <v>32</v>
          </cell>
          <cell r="H215" t="str">
            <v>Automotive and Engineering Trades Workers</v>
          </cell>
          <cell r="I215" t="str">
            <v>324</v>
          </cell>
        </row>
        <row r="216">
          <cell r="A216">
            <v>3300</v>
          </cell>
          <cell r="B216" t="str">
            <v>Construction Trades Workers nfd</v>
          </cell>
          <cell r="C216">
            <v>3</v>
          </cell>
          <cell r="D216" t="e">
            <v>#N/A</v>
          </cell>
          <cell r="E216" t="str">
            <v>3</v>
          </cell>
          <cell r="F216" t="str">
            <v>Technicians and Trades Workers</v>
          </cell>
          <cell r="G216" t="str">
            <v>33</v>
          </cell>
          <cell r="H216" t="str">
            <v>Construction Trades Workers</v>
          </cell>
          <cell r="I216" t="str">
            <v>330</v>
          </cell>
        </row>
        <row r="217">
          <cell r="A217">
            <v>3310</v>
          </cell>
          <cell r="B217" t="str">
            <v>Bricklayers, and Carpenters and Joiners nfd</v>
          </cell>
          <cell r="C217">
            <v>3</v>
          </cell>
          <cell r="D217" t="e">
            <v>#N/A</v>
          </cell>
          <cell r="E217" t="str">
            <v>3</v>
          </cell>
          <cell r="F217" t="str">
            <v>Technicians and Trades Workers</v>
          </cell>
          <cell r="G217" t="str">
            <v>33</v>
          </cell>
          <cell r="H217" t="str">
            <v>Construction Trades Workers</v>
          </cell>
          <cell r="I217" t="str">
            <v>331</v>
          </cell>
        </row>
        <row r="218">
          <cell r="A218">
            <v>3311</v>
          </cell>
          <cell r="B218" t="str">
            <v>Bricklayers and Stonemasons</v>
          </cell>
          <cell r="C218">
            <v>3</v>
          </cell>
          <cell r="D218" t="str">
            <v>Construction, Architecture and Design</v>
          </cell>
          <cell r="E218" t="str">
            <v>3</v>
          </cell>
          <cell r="F218" t="str">
            <v>Technicians and Trades Workers</v>
          </cell>
          <cell r="G218" t="str">
            <v>33</v>
          </cell>
          <cell r="H218" t="str">
            <v>Construction Trades Workers</v>
          </cell>
          <cell r="I218" t="str">
            <v>331</v>
          </cell>
        </row>
        <row r="219">
          <cell r="A219">
            <v>3312</v>
          </cell>
          <cell r="B219" t="str">
            <v>Carpenters and Joiners</v>
          </cell>
          <cell r="C219">
            <v>3</v>
          </cell>
          <cell r="D219" t="str">
            <v>Construction, Architecture and Design</v>
          </cell>
          <cell r="E219" t="str">
            <v>3</v>
          </cell>
          <cell r="F219" t="str">
            <v>Technicians and Trades Workers</v>
          </cell>
          <cell r="G219" t="str">
            <v>33</v>
          </cell>
          <cell r="H219" t="str">
            <v>Construction Trades Workers</v>
          </cell>
          <cell r="I219" t="str">
            <v>331</v>
          </cell>
        </row>
        <row r="220">
          <cell r="A220">
            <v>3320</v>
          </cell>
          <cell r="B220" t="str">
            <v>Floor Finishers and Painting Trades Workers nfd</v>
          </cell>
          <cell r="C220">
            <v>3</v>
          </cell>
          <cell r="D220" t="e">
            <v>#N/A</v>
          </cell>
          <cell r="E220" t="str">
            <v>3</v>
          </cell>
          <cell r="F220" t="str">
            <v>Technicians and Trades Workers</v>
          </cell>
          <cell r="G220" t="str">
            <v>33</v>
          </cell>
          <cell r="H220" t="str">
            <v>Construction Trades Workers</v>
          </cell>
          <cell r="I220" t="str">
            <v>332</v>
          </cell>
        </row>
        <row r="221">
          <cell r="A221">
            <v>3321</v>
          </cell>
          <cell r="B221" t="str">
            <v>Floor Finishers</v>
          </cell>
          <cell r="C221">
            <v>3</v>
          </cell>
          <cell r="D221" t="str">
            <v>Construction, Architecture and Design</v>
          </cell>
          <cell r="E221" t="str">
            <v>3</v>
          </cell>
          <cell r="F221" t="str">
            <v>Technicians and Trades Workers</v>
          </cell>
          <cell r="G221" t="str">
            <v>33</v>
          </cell>
          <cell r="H221" t="str">
            <v>Construction Trades Workers</v>
          </cell>
          <cell r="I221" t="str">
            <v>332</v>
          </cell>
        </row>
        <row r="222">
          <cell r="A222">
            <v>3322</v>
          </cell>
          <cell r="B222" t="str">
            <v>Painting Trades Workers</v>
          </cell>
          <cell r="C222">
            <v>3</v>
          </cell>
          <cell r="D222" t="str">
            <v>Construction, Architecture and Design</v>
          </cell>
          <cell r="E222" t="str">
            <v>3</v>
          </cell>
          <cell r="F222" t="str">
            <v>Technicians and Trades Workers</v>
          </cell>
          <cell r="G222" t="str">
            <v>33</v>
          </cell>
          <cell r="H222" t="str">
            <v>Construction Trades Workers</v>
          </cell>
          <cell r="I222" t="str">
            <v>332</v>
          </cell>
        </row>
        <row r="223">
          <cell r="A223">
            <v>3330</v>
          </cell>
          <cell r="B223" t="str">
            <v>Glaziers, Plasterers and Tilers nfd</v>
          </cell>
          <cell r="C223">
            <v>3</v>
          </cell>
          <cell r="D223" t="e">
            <v>#N/A</v>
          </cell>
          <cell r="E223" t="str">
            <v>3</v>
          </cell>
          <cell r="F223" t="str">
            <v>Technicians and Trades Workers</v>
          </cell>
          <cell r="G223" t="str">
            <v>33</v>
          </cell>
          <cell r="H223" t="str">
            <v>Construction Trades Workers</v>
          </cell>
          <cell r="I223" t="str">
            <v>333</v>
          </cell>
        </row>
        <row r="224">
          <cell r="A224">
            <v>3331</v>
          </cell>
          <cell r="B224" t="str">
            <v>Glaziers</v>
          </cell>
          <cell r="C224">
            <v>3</v>
          </cell>
          <cell r="D224" t="str">
            <v>Construction, Architecture and Design</v>
          </cell>
          <cell r="E224" t="str">
            <v>3</v>
          </cell>
          <cell r="F224" t="str">
            <v>Technicians and Trades Workers</v>
          </cell>
          <cell r="G224" t="str">
            <v>33</v>
          </cell>
          <cell r="H224" t="str">
            <v>Construction Trades Workers</v>
          </cell>
          <cell r="I224" t="str">
            <v>333</v>
          </cell>
        </row>
        <row r="225">
          <cell r="A225">
            <v>3332</v>
          </cell>
          <cell r="B225" t="str">
            <v>Plasterers</v>
          </cell>
          <cell r="C225">
            <v>3</v>
          </cell>
          <cell r="D225" t="str">
            <v>Construction, Architecture and Design</v>
          </cell>
          <cell r="E225" t="str">
            <v>3</v>
          </cell>
          <cell r="F225" t="str">
            <v>Technicians and Trades Workers</v>
          </cell>
          <cell r="G225" t="str">
            <v>33</v>
          </cell>
          <cell r="H225" t="str">
            <v>Construction Trades Workers</v>
          </cell>
          <cell r="I225" t="str">
            <v>333</v>
          </cell>
        </row>
        <row r="226">
          <cell r="A226">
            <v>3333</v>
          </cell>
          <cell r="B226" t="str">
            <v>Roof Tilers</v>
          </cell>
          <cell r="C226">
            <v>3</v>
          </cell>
          <cell r="D226" t="str">
            <v>Construction, Architecture and Design</v>
          </cell>
          <cell r="E226" t="str">
            <v>3</v>
          </cell>
          <cell r="F226" t="str">
            <v>Technicians and Trades Workers</v>
          </cell>
          <cell r="G226" t="str">
            <v>33</v>
          </cell>
          <cell r="H226" t="str">
            <v>Construction Trades Workers</v>
          </cell>
          <cell r="I226" t="str">
            <v>333</v>
          </cell>
        </row>
        <row r="227">
          <cell r="A227">
            <v>3334</v>
          </cell>
          <cell r="B227" t="str">
            <v>Wall and Floor Tilers</v>
          </cell>
          <cell r="C227">
            <v>3</v>
          </cell>
          <cell r="D227" t="str">
            <v>Construction, Architecture and Design</v>
          </cell>
          <cell r="E227" t="str">
            <v>3</v>
          </cell>
          <cell r="F227" t="str">
            <v>Technicians and Trades Workers</v>
          </cell>
          <cell r="G227" t="str">
            <v>33</v>
          </cell>
          <cell r="H227" t="str">
            <v>Construction Trades Workers</v>
          </cell>
          <cell r="I227" t="str">
            <v>333</v>
          </cell>
        </row>
        <row r="228">
          <cell r="A228">
            <v>3341</v>
          </cell>
          <cell r="B228" t="str">
            <v>Plumbers</v>
          </cell>
          <cell r="C228">
            <v>3</v>
          </cell>
          <cell r="D228" t="str">
            <v>Construction, Architecture and Design</v>
          </cell>
          <cell r="E228" t="str">
            <v>3</v>
          </cell>
          <cell r="F228" t="str">
            <v>Technicians and Trades Workers</v>
          </cell>
          <cell r="G228" t="str">
            <v>33</v>
          </cell>
          <cell r="H228" t="str">
            <v>Construction Trades Workers</v>
          </cell>
          <cell r="I228" t="str">
            <v>334</v>
          </cell>
        </row>
        <row r="229">
          <cell r="A229">
            <v>3400</v>
          </cell>
          <cell r="B229" t="str">
            <v>Electrotechnology and Telecommunications Trades Workers nfd</v>
          </cell>
          <cell r="C229">
            <v>3</v>
          </cell>
          <cell r="D229" t="e">
            <v>#N/A</v>
          </cell>
          <cell r="E229" t="str">
            <v>3</v>
          </cell>
          <cell r="F229" t="str">
            <v>Technicians and Trades Workers</v>
          </cell>
          <cell r="G229" t="str">
            <v>34</v>
          </cell>
          <cell r="H229" t="str">
            <v>Electrotechnology and Telecommunications Trades Workers</v>
          </cell>
          <cell r="I229" t="str">
            <v>340</v>
          </cell>
        </row>
        <row r="230">
          <cell r="A230">
            <v>3411</v>
          </cell>
          <cell r="B230" t="str">
            <v>Electricians</v>
          </cell>
          <cell r="C230">
            <v>3</v>
          </cell>
          <cell r="D230" t="str">
            <v>Construction, Architecture and Design</v>
          </cell>
          <cell r="E230" t="str">
            <v>3</v>
          </cell>
          <cell r="F230" t="str">
            <v>Technicians and Trades Workers</v>
          </cell>
          <cell r="G230" t="str">
            <v>34</v>
          </cell>
          <cell r="H230" t="str">
            <v>Electrotechnology and Telecommunications Trades Workers</v>
          </cell>
          <cell r="I230" t="str">
            <v>341</v>
          </cell>
        </row>
        <row r="231">
          <cell r="A231">
            <v>3420</v>
          </cell>
          <cell r="B231" t="str">
            <v>Electronics and Telecommunications Trades Workers nfd</v>
          </cell>
          <cell r="C231">
            <v>3</v>
          </cell>
          <cell r="D231" t="e">
            <v>#N/A</v>
          </cell>
          <cell r="E231" t="str">
            <v>3</v>
          </cell>
          <cell r="F231" t="str">
            <v>Technicians and Trades Workers</v>
          </cell>
          <cell r="G231" t="str">
            <v>34</v>
          </cell>
          <cell r="H231" t="str">
            <v>Electrotechnology and Telecommunications Trades Workers</v>
          </cell>
          <cell r="I231" t="str">
            <v>342</v>
          </cell>
        </row>
        <row r="232">
          <cell r="A232">
            <v>3421</v>
          </cell>
          <cell r="B232" t="str">
            <v>Airconditioning and Refrigeration Mechanics</v>
          </cell>
          <cell r="C232">
            <v>3</v>
          </cell>
          <cell r="D232" t="str">
            <v>Electrical and Electronics</v>
          </cell>
          <cell r="E232" t="str">
            <v>3</v>
          </cell>
          <cell r="F232" t="str">
            <v>Technicians and Trades Workers</v>
          </cell>
          <cell r="G232" t="str">
            <v>34</v>
          </cell>
          <cell r="H232" t="str">
            <v>Electrotechnology and Telecommunications Trades Workers</v>
          </cell>
          <cell r="I232" t="str">
            <v>342</v>
          </cell>
        </row>
        <row r="233">
          <cell r="A233">
            <v>3422</v>
          </cell>
          <cell r="B233" t="str">
            <v>Electrical Distribution Trades Workers</v>
          </cell>
          <cell r="C233">
            <v>3</v>
          </cell>
          <cell r="D233" t="str">
            <v>Electrical and Electronics</v>
          </cell>
          <cell r="E233" t="str">
            <v>3</v>
          </cell>
          <cell r="F233" t="str">
            <v>Technicians and Trades Workers</v>
          </cell>
          <cell r="G233" t="str">
            <v>34</v>
          </cell>
          <cell r="H233" t="str">
            <v>Electrotechnology and Telecommunications Trades Workers</v>
          </cell>
          <cell r="I233" t="str">
            <v>342</v>
          </cell>
        </row>
        <row r="234">
          <cell r="A234">
            <v>3423</v>
          </cell>
          <cell r="B234" t="str">
            <v>Electronics Trades Workers</v>
          </cell>
          <cell r="C234">
            <v>3</v>
          </cell>
          <cell r="D234" t="str">
            <v>Electrical and Electronics</v>
          </cell>
          <cell r="E234" t="str">
            <v>3</v>
          </cell>
          <cell r="F234" t="str">
            <v>Technicians and Trades Workers</v>
          </cell>
          <cell r="G234" t="str">
            <v>34</v>
          </cell>
          <cell r="H234" t="str">
            <v>Electrotechnology and Telecommunications Trades Workers</v>
          </cell>
          <cell r="I234" t="str">
            <v>342</v>
          </cell>
        </row>
        <row r="235">
          <cell r="A235">
            <v>3424</v>
          </cell>
          <cell r="B235" t="str">
            <v>Telecommunications Trades Workers</v>
          </cell>
          <cell r="C235">
            <v>3</v>
          </cell>
          <cell r="D235" t="str">
            <v>Electrical and Electronics</v>
          </cell>
          <cell r="E235" t="str">
            <v>3</v>
          </cell>
          <cell r="F235" t="str">
            <v>Technicians and Trades Workers</v>
          </cell>
          <cell r="G235" t="str">
            <v>34</v>
          </cell>
          <cell r="H235" t="str">
            <v>Electrotechnology and Telecommunications Trades Workers</v>
          </cell>
          <cell r="I235" t="str">
            <v>342</v>
          </cell>
        </row>
        <row r="236">
          <cell r="A236">
            <v>3510</v>
          </cell>
          <cell r="B236" t="str">
            <v>Food Trades Workers nfd</v>
          </cell>
          <cell r="C236">
            <v>2</v>
          </cell>
          <cell r="D236" t="e">
            <v>#N/A</v>
          </cell>
          <cell r="E236" t="str">
            <v>3</v>
          </cell>
          <cell r="F236" t="str">
            <v>Technicians and Trades Workers</v>
          </cell>
          <cell r="G236" t="str">
            <v>35</v>
          </cell>
          <cell r="H236" t="str">
            <v>Food Trades Workers</v>
          </cell>
          <cell r="I236" t="str">
            <v>351</v>
          </cell>
        </row>
        <row r="237">
          <cell r="A237">
            <v>3511</v>
          </cell>
          <cell r="B237" t="str">
            <v>Bakers and Pastrycooks</v>
          </cell>
          <cell r="C237">
            <v>3</v>
          </cell>
          <cell r="D237" t="str">
            <v>Hospitality, Food Services and Tourism</v>
          </cell>
          <cell r="E237" t="str">
            <v>3</v>
          </cell>
          <cell r="F237" t="str">
            <v>Technicians and Trades Workers</v>
          </cell>
          <cell r="G237" t="str">
            <v>35</v>
          </cell>
          <cell r="H237" t="str">
            <v>Food Trades Workers</v>
          </cell>
          <cell r="I237" t="str">
            <v>351</v>
          </cell>
        </row>
        <row r="238">
          <cell r="A238">
            <v>3512</v>
          </cell>
          <cell r="B238" t="str">
            <v>Butchers and Smallgoods Makers</v>
          </cell>
          <cell r="C238">
            <v>3</v>
          </cell>
          <cell r="D238" t="str">
            <v>Hospitality, Food Services and Tourism</v>
          </cell>
          <cell r="E238" t="str">
            <v>3</v>
          </cell>
          <cell r="F238" t="str">
            <v>Technicians and Trades Workers</v>
          </cell>
          <cell r="G238" t="str">
            <v>35</v>
          </cell>
          <cell r="H238" t="str">
            <v>Food Trades Workers</v>
          </cell>
          <cell r="I238" t="str">
            <v>351</v>
          </cell>
        </row>
        <row r="239">
          <cell r="A239">
            <v>3513</v>
          </cell>
          <cell r="B239" t="str">
            <v>Chefs</v>
          </cell>
          <cell r="C239">
            <v>2</v>
          </cell>
          <cell r="D239" t="str">
            <v>Hospitality, Food Services and Tourism</v>
          </cell>
          <cell r="E239" t="str">
            <v>3</v>
          </cell>
          <cell r="F239" t="str">
            <v>Technicians and Trades Workers</v>
          </cell>
          <cell r="G239" t="str">
            <v>35</v>
          </cell>
          <cell r="H239" t="str">
            <v>Food Trades Workers</v>
          </cell>
          <cell r="I239" t="str">
            <v>351</v>
          </cell>
        </row>
        <row r="240">
          <cell r="A240">
            <v>3514</v>
          </cell>
          <cell r="B240" t="str">
            <v>Cooks</v>
          </cell>
          <cell r="C240">
            <v>3</v>
          </cell>
          <cell r="D240" t="str">
            <v>Hospitality, Food Services and Tourism</v>
          </cell>
          <cell r="E240" t="str">
            <v>3</v>
          </cell>
          <cell r="F240" t="str">
            <v>Technicians and Trades Workers</v>
          </cell>
          <cell r="G240" t="str">
            <v>35</v>
          </cell>
          <cell r="H240" t="str">
            <v>Food Trades Workers</v>
          </cell>
          <cell r="I240" t="str">
            <v>351</v>
          </cell>
        </row>
        <row r="241">
          <cell r="A241">
            <v>3600</v>
          </cell>
          <cell r="B241" t="str">
            <v>Skilled Animal and Horticultural Workers nfd</v>
          </cell>
          <cell r="C241">
            <v>3</v>
          </cell>
          <cell r="D241" t="e">
            <v>#N/A</v>
          </cell>
          <cell r="E241" t="str">
            <v>3</v>
          </cell>
          <cell r="F241" t="str">
            <v>Technicians and Trades Workers</v>
          </cell>
          <cell r="G241" t="str">
            <v>36</v>
          </cell>
          <cell r="H241" t="str">
            <v>Skilled Animal and Horticultural Workers</v>
          </cell>
          <cell r="I241" t="str">
            <v>360</v>
          </cell>
        </row>
        <row r="242">
          <cell r="A242">
            <v>3610</v>
          </cell>
          <cell r="B242" t="str">
            <v>Animal Attendants and Trainers, and Shearers nfd</v>
          </cell>
          <cell r="C242">
            <v>3</v>
          </cell>
          <cell r="D242" t="e">
            <v>#N/A</v>
          </cell>
          <cell r="E242" t="str">
            <v>3</v>
          </cell>
          <cell r="F242" t="str">
            <v>Technicians and Trades Workers</v>
          </cell>
          <cell r="G242" t="str">
            <v>36</v>
          </cell>
          <cell r="H242" t="str">
            <v>Skilled Animal and Horticultural Workers</v>
          </cell>
          <cell r="I242" t="str">
            <v>361</v>
          </cell>
        </row>
        <row r="243">
          <cell r="A243">
            <v>3611</v>
          </cell>
          <cell r="B243" t="str">
            <v>Animal Attendants and Trainers</v>
          </cell>
          <cell r="C243">
            <v>3</v>
          </cell>
          <cell r="D243" t="str">
            <v>Agriculture, Animal and Horticulture</v>
          </cell>
          <cell r="E243" t="str">
            <v>3</v>
          </cell>
          <cell r="F243" t="str">
            <v>Technicians and Trades Workers</v>
          </cell>
          <cell r="G243" t="str">
            <v>36</v>
          </cell>
          <cell r="H243" t="str">
            <v>Skilled Animal and Horticultural Workers</v>
          </cell>
          <cell r="I243" t="str">
            <v>361</v>
          </cell>
        </row>
        <row r="244">
          <cell r="A244">
            <v>3612</v>
          </cell>
          <cell r="B244" t="str">
            <v>Shearers</v>
          </cell>
          <cell r="C244">
            <v>3</v>
          </cell>
          <cell r="D244" t="str">
            <v>Agriculture, Animal and Horticulture</v>
          </cell>
          <cell r="E244" t="str">
            <v>3</v>
          </cell>
          <cell r="F244" t="str">
            <v>Technicians and Trades Workers</v>
          </cell>
          <cell r="G244" t="str">
            <v>36</v>
          </cell>
          <cell r="H244" t="str">
            <v>Skilled Animal and Horticultural Workers</v>
          </cell>
          <cell r="I244" t="str">
            <v>361</v>
          </cell>
        </row>
        <row r="245">
          <cell r="A245">
            <v>3613</v>
          </cell>
          <cell r="B245" t="str">
            <v>Veterinary Nurses</v>
          </cell>
          <cell r="C245">
            <v>3</v>
          </cell>
          <cell r="D245" t="str">
            <v>Agriculture, Animal and Horticulture</v>
          </cell>
          <cell r="E245" t="str">
            <v>3</v>
          </cell>
          <cell r="F245" t="str">
            <v>Technicians and Trades Workers</v>
          </cell>
          <cell r="G245" t="str">
            <v>36</v>
          </cell>
          <cell r="H245" t="str">
            <v>Skilled Animal and Horticultural Workers</v>
          </cell>
          <cell r="I245" t="str">
            <v>361</v>
          </cell>
        </row>
        <row r="246">
          <cell r="A246">
            <v>3620</v>
          </cell>
          <cell r="B246" t="str">
            <v>Horticultural Trades Workers nfd</v>
          </cell>
          <cell r="C246">
            <v>3</v>
          </cell>
          <cell r="D246" t="e">
            <v>#N/A</v>
          </cell>
          <cell r="E246" t="str">
            <v>3</v>
          </cell>
          <cell r="F246" t="str">
            <v>Technicians and Trades Workers</v>
          </cell>
          <cell r="G246" t="str">
            <v>36</v>
          </cell>
          <cell r="H246" t="str">
            <v>Skilled Animal and Horticultural Workers</v>
          </cell>
          <cell r="I246" t="str">
            <v>362</v>
          </cell>
        </row>
        <row r="247">
          <cell r="A247">
            <v>3621</v>
          </cell>
          <cell r="B247" t="str">
            <v>Florists</v>
          </cell>
          <cell r="C247">
            <v>3</v>
          </cell>
          <cell r="D247" t="str">
            <v>Sales, Retail, Wholesale and Real Estate</v>
          </cell>
          <cell r="E247" t="str">
            <v>3</v>
          </cell>
          <cell r="F247" t="str">
            <v>Technicians and Trades Workers</v>
          </cell>
          <cell r="G247" t="str">
            <v>36</v>
          </cell>
          <cell r="H247" t="str">
            <v>Skilled Animal and Horticultural Workers</v>
          </cell>
          <cell r="I247" t="str">
            <v>362</v>
          </cell>
        </row>
        <row r="248">
          <cell r="A248">
            <v>3622</v>
          </cell>
          <cell r="B248" t="str">
            <v>Gardeners</v>
          </cell>
          <cell r="C248">
            <v>3</v>
          </cell>
          <cell r="D248" t="str">
            <v>Agriculture, Animal and Horticulture</v>
          </cell>
          <cell r="E248" t="str">
            <v>3</v>
          </cell>
          <cell r="F248" t="str">
            <v>Technicians and Trades Workers</v>
          </cell>
          <cell r="G248" t="str">
            <v>36</v>
          </cell>
          <cell r="H248" t="str">
            <v>Skilled Animal and Horticultural Workers</v>
          </cell>
          <cell r="I248" t="str">
            <v>362</v>
          </cell>
        </row>
        <row r="249">
          <cell r="A249">
            <v>3623</v>
          </cell>
          <cell r="B249" t="str">
            <v>Greenkeepers</v>
          </cell>
          <cell r="C249">
            <v>3</v>
          </cell>
          <cell r="D249" t="str">
            <v>Sports and Recreation</v>
          </cell>
          <cell r="E249" t="str">
            <v>3</v>
          </cell>
          <cell r="F249" t="str">
            <v>Technicians and Trades Workers</v>
          </cell>
          <cell r="G249" t="str">
            <v>36</v>
          </cell>
          <cell r="H249" t="str">
            <v>Skilled Animal and Horticultural Workers</v>
          </cell>
          <cell r="I249" t="str">
            <v>362</v>
          </cell>
        </row>
        <row r="250">
          <cell r="A250">
            <v>3624</v>
          </cell>
          <cell r="B250" t="str">
            <v>Nurserypersons</v>
          </cell>
          <cell r="C250">
            <v>3</v>
          </cell>
          <cell r="D250" t="str">
            <v>Agriculture, Animal and Horticulture</v>
          </cell>
          <cell r="E250" t="str">
            <v>3</v>
          </cell>
          <cell r="F250" t="str">
            <v>Technicians and Trades Workers</v>
          </cell>
          <cell r="G250" t="str">
            <v>36</v>
          </cell>
          <cell r="H250" t="str">
            <v>Skilled Animal and Horticultural Workers</v>
          </cell>
          <cell r="I250" t="str">
            <v>362</v>
          </cell>
        </row>
        <row r="251">
          <cell r="A251">
            <v>3900</v>
          </cell>
          <cell r="B251" t="str">
            <v>Other Technicians and Trades Workers nfd</v>
          </cell>
          <cell r="C251">
            <v>2</v>
          </cell>
          <cell r="D251" t="e">
            <v>#N/A</v>
          </cell>
          <cell r="E251" t="str">
            <v>3</v>
          </cell>
          <cell r="F251" t="str">
            <v>Technicians and Trades Workers</v>
          </cell>
          <cell r="G251" t="str">
            <v>39</v>
          </cell>
          <cell r="H251" t="str">
            <v>Other Technicians and Trades Workers</v>
          </cell>
          <cell r="I251" t="str">
            <v>390</v>
          </cell>
        </row>
        <row r="252">
          <cell r="A252">
            <v>3911</v>
          </cell>
          <cell r="B252" t="str">
            <v>Hairdressers</v>
          </cell>
          <cell r="C252">
            <v>3</v>
          </cell>
          <cell r="D252" t="str">
            <v>Personal Services</v>
          </cell>
          <cell r="E252" t="str">
            <v>3</v>
          </cell>
          <cell r="F252" t="str">
            <v>Technicians and Trades Workers</v>
          </cell>
          <cell r="G252" t="str">
            <v>39</v>
          </cell>
          <cell r="H252" t="str">
            <v>Other Technicians and Trades Workers</v>
          </cell>
          <cell r="I252" t="str">
            <v>391</v>
          </cell>
        </row>
        <row r="253">
          <cell r="A253">
            <v>3920</v>
          </cell>
          <cell r="B253" t="str">
            <v>Printing Trades Workers nfd</v>
          </cell>
          <cell r="C253">
            <v>3</v>
          </cell>
          <cell r="D253" t="e">
            <v>#N/A</v>
          </cell>
          <cell r="E253" t="str">
            <v>3</v>
          </cell>
          <cell r="F253" t="str">
            <v>Technicians and Trades Workers</v>
          </cell>
          <cell r="G253" t="str">
            <v>39</v>
          </cell>
          <cell r="H253" t="str">
            <v>Other Technicians and Trades Workers</v>
          </cell>
          <cell r="I253" t="str">
            <v>392</v>
          </cell>
        </row>
        <row r="254">
          <cell r="A254">
            <v>3921</v>
          </cell>
          <cell r="B254" t="str">
            <v>Print Finishers and Screen Printers</v>
          </cell>
          <cell r="C254">
            <v>3</v>
          </cell>
          <cell r="D254" t="str">
            <v>Manufacturing</v>
          </cell>
          <cell r="E254" t="str">
            <v>3</v>
          </cell>
          <cell r="F254" t="str">
            <v>Technicians and Trades Workers</v>
          </cell>
          <cell r="G254" t="str">
            <v>39</v>
          </cell>
          <cell r="H254" t="str">
            <v>Other Technicians and Trades Workers</v>
          </cell>
          <cell r="I254" t="str">
            <v>392</v>
          </cell>
        </row>
        <row r="255">
          <cell r="A255">
            <v>3922</v>
          </cell>
          <cell r="B255" t="str">
            <v>Graphic Pre-press Trades Workers</v>
          </cell>
          <cell r="C255">
            <v>3</v>
          </cell>
          <cell r="D255" t="str">
            <v>Manufacturing</v>
          </cell>
          <cell r="E255" t="str">
            <v>3</v>
          </cell>
          <cell r="F255" t="str">
            <v>Technicians and Trades Workers</v>
          </cell>
          <cell r="G255" t="str">
            <v>39</v>
          </cell>
          <cell r="H255" t="str">
            <v>Other Technicians and Trades Workers</v>
          </cell>
          <cell r="I255" t="str">
            <v>392</v>
          </cell>
        </row>
        <row r="256">
          <cell r="A256">
            <v>3923</v>
          </cell>
          <cell r="B256" t="str">
            <v>Printers</v>
          </cell>
          <cell r="C256">
            <v>3</v>
          </cell>
          <cell r="D256" t="str">
            <v>Manufacturing</v>
          </cell>
          <cell r="E256" t="str">
            <v>3</v>
          </cell>
          <cell r="F256" t="str">
            <v>Technicians and Trades Workers</v>
          </cell>
          <cell r="G256" t="str">
            <v>39</v>
          </cell>
          <cell r="H256" t="str">
            <v>Other Technicians and Trades Workers</v>
          </cell>
          <cell r="I256" t="str">
            <v>392</v>
          </cell>
        </row>
        <row r="257">
          <cell r="A257">
            <v>3930</v>
          </cell>
          <cell r="B257" t="str">
            <v>Textile, Clothing and Footwear Trades Workers nfd</v>
          </cell>
          <cell r="C257">
            <v>3</v>
          </cell>
          <cell r="D257" t="e">
            <v>#N/A</v>
          </cell>
          <cell r="E257" t="str">
            <v>3</v>
          </cell>
          <cell r="F257" t="str">
            <v>Technicians and Trades Workers</v>
          </cell>
          <cell r="G257" t="str">
            <v>39</v>
          </cell>
          <cell r="H257" t="str">
            <v>Other Technicians and Trades Workers</v>
          </cell>
          <cell r="I257" t="str">
            <v>393</v>
          </cell>
        </row>
        <row r="258">
          <cell r="A258">
            <v>3931</v>
          </cell>
          <cell r="B258" t="str">
            <v>Canvas and Leather Goods Makers</v>
          </cell>
          <cell r="C258">
            <v>3</v>
          </cell>
          <cell r="D258" t="str">
            <v>Manufacturing</v>
          </cell>
          <cell r="E258" t="str">
            <v>3</v>
          </cell>
          <cell r="F258" t="str">
            <v>Technicians and Trades Workers</v>
          </cell>
          <cell r="G258" t="str">
            <v>39</v>
          </cell>
          <cell r="H258" t="str">
            <v>Other Technicians and Trades Workers</v>
          </cell>
          <cell r="I258" t="str">
            <v>393</v>
          </cell>
        </row>
        <row r="259">
          <cell r="A259">
            <v>3932</v>
          </cell>
          <cell r="B259" t="str">
            <v>Clothing Trades Workers</v>
          </cell>
          <cell r="C259">
            <v>3</v>
          </cell>
          <cell r="D259" t="str">
            <v>Manufacturing</v>
          </cell>
          <cell r="E259" t="str">
            <v>3</v>
          </cell>
          <cell r="F259" t="str">
            <v>Technicians and Trades Workers</v>
          </cell>
          <cell r="G259" t="str">
            <v>39</v>
          </cell>
          <cell r="H259" t="str">
            <v>Other Technicians and Trades Workers</v>
          </cell>
          <cell r="I259" t="str">
            <v>393</v>
          </cell>
        </row>
        <row r="260">
          <cell r="A260">
            <v>3933</v>
          </cell>
          <cell r="B260" t="str">
            <v>Upholsterers</v>
          </cell>
          <cell r="C260">
            <v>3</v>
          </cell>
          <cell r="D260" t="str">
            <v>Manufacturing</v>
          </cell>
          <cell r="E260" t="str">
            <v>3</v>
          </cell>
          <cell r="F260" t="str">
            <v>Technicians and Trades Workers</v>
          </cell>
          <cell r="G260" t="str">
            <v>39</v>
          </cell>
          <cell r="H260" t="str">
            <v>Other Technicians and Trades Workers</v>
          </cell>
          <cell r="I260" t="str">
            <v>393</v>
          </cell>
        </row>
        <row r="261">
          <cell r="A261">
            <v>3940</v>
          </cell>
          <cell r="B261" t="str">
            <v>Wood Trades Workers nfd</v>
          </cell>
          <cell r="C261">
            <v>3</v>
          </cell>
          <cell r="D261" t="e">
            <v>#N/A</v>
          </cell>
          <cell r="E261" t="str">
            <v>3</v>
          </cell>
          <cell r="F261" t="str">
            <v>Technicians and Trades Workers</v>
          </cell>
          <cell r="G261" t="str">
            <v>39</v>
          </cell>
          <cell r="H261" t="str">
            <v>Other Technicians and Trades Workers</v>
          </cell>
          <cell r="I261" t="str">
            <v>394</v>
          </cell>
        </row>
        <row r="262">
          <cell r="A262">
            <v>3941</v>
          </cell>
          <cell r="B262" t="str">
            <v>Cabinetmakers</v>
          </cell>
          <cell r="C262">
            <v>3</v>
          </cell>
          <cell r="D262" t="str">
            <v>Construction, Architecture and Design</v>
          </cell>
          <cell r="E262" t="str">
            <v>3</v>
          </cell>
          <cell r="F262" t="str">
            <v>Technicians and Trades Workers</v>
          </cell>
          <cell r="G262" t="str">
            <v>39</v>
          </cell>
          <cell r="H262" t="str">
            <v>Other Technicians and Trades Workers</v>
          </cell>
          <cell r="I262" t="str">
            <v>394</v>
          </cell>
        </row>
        <row r="263">
          <cell r="A263">
            <v>3942</v>
          </cell>
          <cell r="B263" t="str">
            <v>Wood Machinists and Other Wood Trades Workers</v>
          </cell>
          <cell r="C263">
            <v>3</v>
          </cell>
          <cell r="D263" t="str">
            <v>Manufacturing</v>
          </cell>
          <cell r="E263" t="str">
            <v>3</v>
          </cell>
          <cell r="F263" t="str">
            <v>Technicians and Trades Workers</v>
          </cell>
          <cell r="G263" t="str">
            <v>39</v>
          </cell>
          <cell r="H263" t="str">
            <v>Other Technicians and Trades Workers</v>
          </cell>
          <cell r="I263" t="str">
            <v>394</v>
          </cell>
        </row>
        <row r="264">
          <cell r="A264">
            <v>3990</v>
          </cell>
          <cell r="B264" t="str">
            <v>Miscellaneous Technicians and Trades Workers nfd</v>
          </cell>
          <cell r="C264">
            <v>2</v>
          </cell>
          <cell r="D264" t="e">
            <v>#N/A</v>
          </cell>
          <cell r="E264" t="str">
            <v>3</v>
          </cell>
          <cell r="F264" t="str">
            <v>Technicians and Trades Workers</v>
          </cell>
          <cell r="G264" t="str">
            <v>39</v>
          </cell>
          <cell r="H264" t="str">
            <v>Other Technicians and Trades Workers</v>
          </cell>
          <cell r="I264" t="str">
            <v>399</v>
          </cell>
        </row>
        <row r="265">
          <cell r="A265">
            <v>3991</v>
          </cell>
          <cell r="B265" t="str">
            <v>Boat Builders and Shipwrights</v>
          </cell>
          <cell r="C265">
            <v>3</v>
          </cell>
          <cell r="D265" t="str">
            <v>Manufacturing</v>
          </cell>
          <cell r="E265" t="str">
            <v>3</v>
          </cell>
          <cell r="F265" t="str">
            <v>Technicians and Trades Workers</v>
          </cell>
          <cell r="G265" t="str">
            <v>39</v>
          </cell>
          <cell r="H265" t="str">
            <v>Other Technicians and Trades Workers</v>
          </cell>
          <cell r="I265" t="str">
            <v>399</v>
          </cell>
        </row>
        <row r="266">
          <cell r="A266">
            <v>3992</v>
          </cell>
          <cell r="B266" t="str">
            <v>Chemical, Gas, Petroleum and Power Generation Plant Operators</v>
          </cell>
          <cell r="C266">
            <v>3</v>
          </cell>
          <cell r="D266" t="str">
            <v>Mining and Energy</v>
          </cell>
          <cell r="E266" t="str">
            <v>3</v>
          </cell>
          <cell r="F266" t="str">
            <v>Technicians and Trades Workers</v>
          </cell>
          <cell r="G266" t="str">
            <v>39</v>
          </cell>
          <cell r="H266" t="str">
            <v>Other Technicians and Trades Workers</v>
          </cell>
          <cell r="I266" t="str">
            <v>399</v>
          </cell>
        </row>
        <row r="267">
          <cell r="A267">
            <v>3993</v>
          </cell>
          <cell r="B267" t="str">
            <v>Gallery, Library and Museum Technicians</v>
          </cell>
          <cell r="C267">
            <v>2</v>
          </cell>
          <cell r="D267" t="str">
            <v>Arts and Entertainment</v>
          </cell>
          <cell r="E267" t="str">
            <v>3</v>
          </cell>
          <cell r="F267" t="str">
            <v>Technicians and Trades Workers</v>
          </cell>
          <cell r="G267" t="str">
            <v>39</v>
          </cell>
          <cell r="H267" t="str">
            <v>Other Technicians and Trades Workers</v>
          </cell>
          <cell r="I267" t="str">
            <v>399</v>
          </cell>
        </row>
        <row r="268">
          <cell r="A268">
            <v>3994</v>
          </cell>
          <cell r="B268" t="str">
            <v>Jewellers</v>
          </cell>
          <cell r="C268">
            <v>3</v>
          </cell>
          <cell r="D268" t="str">
            <v>Arts and Entertainment</v>
          </cell>
          <cell r="E268" t="str">
            <v>3</v>
          </cell>
          <cell r="F268" t="str">
            <v>Technicians and Trades Workers</v>
          </cell>
          <cell r="G268" t="str">
            <v>39</v>
          </cell>
          <cell r="H268" t="str">
            <v>Other Technicians and Trades Workers</v>
          </cell>
          <cell r="I268" t="str">
            <v>399</v>
          </cell>
        </row>
        <row r="269">
          <cell r="A269">
            <v>3995</v>
          </cell>
          <cell r="B269" t="str">
            <v>Performing Arts Technicians</v>
          </cell>
          <cell r="C269">
            <v>3</v>
          </cell>
          <cell r="D269" t="str">
            <v>Arts and Entertainment</v>
          </cell>
          <cell r="E269" t="str">
            <v>3</v>
          </cell>
          <cell r="F269" t="str">
            <v>Technicians and Trades Workers</v>
          </cell>
          <cell r="G269" t="str">
            <v>39</v>
          </cell>
          <cell r="H269" t="str">
            <v>Other Technicians and Trades Workers</v>
          </cell>
          <cell r="I269" t="str">
            <v>399</v>
          </cell>
        </row>
        <row r="270">
          <cell r="A270">
            <v>3996</v>
          </cell>
          <cell r="B270" t="str">
            <v>Signwriters</v>
          </cell>
          <cell r="C270">
            <v>3</v>
          </cell>
          <cell r="D270" t="str">
            <v>Advertising, Media and Public Relations</v>
          </cell>
          <cell r="E270" t="str">
            <v>3</v>
          </cell>
          <cell r="F270" t="str">
            <v>Technicians and Trades Workers</v>
          </cell>
          <cell r="G270" t="str">
            <v>39</v>
          </cell>
          <cell r="H270" t="str">
            <v>Other Technicians and Trades Workers</v>
          </cell>
          <cell r="I270" t="str">
            <v>399</v>
          </cell>
        </row>
        <row r="271">
          <cell r="A271">
            <v>3999</v>
          </cell>
          <cell r="B271" t="str">
            <v>Other Miscellaneous Technicians and Trades Workers</v>
          </cell>
          <cell r="C271">
            <v>3</v>
          </cell>
          <cell r="D271" t="e">
            <v>#N/A</v>
          </cell>
          <cell r="E271" t="str">
            <v>3</v>
          </cell>
          <cell r="F271" t="str">
            <v>Technicians and Trades Workers</v>
          </cell>
          <cell r="G271" t="str">
            <v>39</v>
          </cell>
          <cell r="H271" t="str">
            <v>Other Technicians and Trades Workers</v>
          </cell>
          <cell r="I271" t="str">
            <v>399</v>
          </cell>
        </row>
        <row r="272">
          <cell r="A272">
            <v>4000</v>
          </cell>
          <cell r="B272" t="str">
            <v>Community and Personal Service Workers nfd</v>
          </cell>
          <cell r="C272">
            <v>2</v>
          </cell>
          <cell r="D272" t="e">
            <v>#N/A</v>
          </cell>
          <cell r="E272" t="str">
            <v>4</v>
          </cell>
          <cell r="F272" t="str">
            <v>Community and Personal Service Workers</v>
          </cell>
          <cell r="G272" t="str">
            <v>40</v>
          </cell>
          <cell r="H272" t="str">
            <v>Community and Personal Service Workers nfd</v>
          </cell>
          <cell r="I272" t="str">
            <v>400</v>
          </cell>
        </row>
        <row r="273">
          <cell r="A273">
            <v>4110</v>
          </cell>
          <cell r="B273" t="str">
            <v>Health and Welfare Support Workers nfd</v>
          </cell>
          <cell r="C273">
            <v>2</v>
          </cell>
          <cell r="D273" t="e">
            <v>#N/A</v>
          </cell>
          <cell r="E273" t="str">
            <v>4</v>
          </cell>
          <cell r="F273" t="str">
            <v>Community and Personal Service Workers</v>
          </cell>
          <cell r="G273" t="str">
            <v>41</v>
          </cell>
          <cell r="H273" t="str">
            <v>Health and Welfare Support Workers</v>
          </cell>
          <cell r="I273" t="str">
            <v>411</v>
          </cell>
        </row>
        <row r="274">
          <cell r="A274">
            <v>4111</v>
          </cell>
          <cell r="B274" t="str">
            <v>Ambulance Officers and Paramedics</v>
          </cell>
          <cell r="C274">
            <v>2</v>
          </cell>
          <cell r="D274" t="str">
            <v>Health and Community Services</v>
          </cell>
          <cell r="E274" t="str">
            <v>4</v>
          </cell>
          <cell r="F274" t="str">
            <v>Community and Personal Service Workers</v>
          </cell>
          <cell r="G274" t="str">
            <v>41</v>
          </cell>
          <cell r="H274" t="str">
            <v>Health and Welfare Support Workers</v>
          </cell>
          <cell r="I274" t="str">
            <v>411</v>
          </cell>
        </row>
        <row r="275">
          <cell r="A275">
            <v>4112</v>
          </cell>
          <cell r="B275" t="str">
            <v>Dental Hygienists, Technicians and Therapists</v>
          </cell>
          <cell r="C275">
            <v>2</v>
          </cell>
          <cell r="D275" t="str">
            <v>Health and Community Services</v>
          </cell>
          <cell r="E275" t="str">
            <v>4</v>
          </cell>
          <cell r="F275" t="str">
            <v>Community and Personal Service Workers</v>
          </cell>
          <cell r="G275" t="str">
            <v>41</v>
          </cell>
          <cell r="H275" t="str">
            <v>Health and Welfare Support Workers</v>
          </cell>
          <cell r="I275" t="str">
            <v>411</v>
          </cell>
        </row>
        <row r="276">
          <cell r="A276">
            <v>4113</v>
          </cell>
          <cell r="B276" t="str">
            <v>Diversional Therapists</v>
          </cell>
          <cell r="C276">
            <v>3</v>
          </cell>
          <cell r="D276" t="str">
            <v>Health and Community Services</v>
          </cell>
          <cell r="E276" t="str">
            <v>4</v>
          </cell>
          <cell r="F276" t="str">
            <v>Community and Personal Service Workers</v>
          </cell>
          <cell r="G276" t="str">
            <v>41</v>
          </cell>
          <cell r="H276" t="str">
            <v>Health and Welfare Support Workers</v>
          </cell>
          <cell r="I276" t="str">
            <v>411</v>
          </cell>
        </row>
        <row r="277">
          <cell r="A277">
            <v>4114</v>
          </cell>
          <cell r="B277" t="str">
            <v>Enrolled and Mothercraft Nurses</v>
          </cell>
          <cell r="C277">
            <v>2</v>
          </cell>
          <cell r="D277" t="str">
            <v>Health and Community Services</v>
          </cell>
          <cell r="E277" t="str">
            <v>4</v>
          </cell>
          <cell r="F277" t="str">
            <v>Community and Personal Service Workers</v>
          </cell>
          <cell r="G277" t="str">
            <v>41</v>
          </cell>
          <cell r="H277" t="str">
            <v>Health and Welfare Support Workers</v>
          </cell>
          <cell r="I277" t="str">
            <v>411</v>
          </cell>
        </row>
        <row r="278">
          <cell r="A278">
            <v>4115</v>
          </cell>
          <cell r="B278" t="str">
            <v>Indigenous Health Workers</v>
          </cell>
          <cell r="C278">
            <v>2</v>
          </cell>
          <cell r="D278" t="str">
            <v>Health and Community Services</v>
          </cell>
          <cell r="E278" t="str">
            <v>4</v>
          </cell>
          <cell r="F278" t="str">
            <v>Community and Personal Service Workers</v>
          </cell>
          <cell r="G278" t="str">
            <v>41</v>
          </cell>
          <cell r="H278" t="str">
            <v>Health and Welfare Support Workers</v>
          </cell>
          <cell r="I278" t="str">
            <v>411</v>
          </cell>
        </row>
        <row r="279">
          <cell r="A279">
            <v>4116</v>
          </cell>
          <cell r="B279" t="str">
            <v>Massage Therapists</v>
          </cell>
          <cell r="C279">
            <v>2</v>
          </cell>
          <cell r="D279" t="str">
            <v>Health and Community Services</v>
          </cell>
          <cell r="E279" t="str">
            <v>4</v>
          </cell>
          <cell r="F279" t="str">
            <v>Community and Personal Service Workers</v>
          </cell>
          <cell r="G279" t="str">
            <v>41</v>
          </cell>
          <cell r="H279" t="str">
            <v>Health and Welfare Support Workers</v>
          </cell>
          <cell r="I279" t="str">
            <v>411</v>
          </cell>
        </row>
        <row r="280">
          <cell r="A280">
            <v>4117</v>
          </cell>
          <cell r="B280" t="str">
            <v>Welfare Support Workers</v>
          </cell>
          <cell r="C280">
            <v>2</v>
          </cell>
          <cell r="D280" t="str">
            <v>Health and Community Services</v>
          </cell>
          <cell r="E280" t="str">
            <v>4</v>
          </cell>
          <cell r="F280" t="str">
            <v>Community and Personal Service Workers</v>
          </cell>
          <cell r="G280" t="str">
            <v>41</v>
          </cell>
          <cell r="H280" t="str">
            <v>Health and Welfare Support Workers</v>
          </cell>
          <cell r="I280" t="str">
            <v>411</v>
          </cell>
        </row>
        <row r="281">
          <cell r="A281">
            <v>4200</v>
          </cell>
          <cell r="B281" t="str">
            <v>Carers and Aides nfd</v>
          </cell>
          <cell r="C281">
            <v>4</v>
          </cell>
          <cell r="D281" t="e">
            <v>#N/A</v>
          </cell>
          <cell r="E281" t="str">
            <v>4</v>
          </cell>
          <cell r="F281" t="str">
            <v>Community and Personal Service Workers</v>
          </cell>
          <cell r="G281" t="str">
            <v>42</v>
          </cell>
          <cell r="H281" t="str">
            <v>Carers and Aides</v>
          </cell>
          <cell r="I281" t="str">
            <v>420</v>
          </cell>
        </row>
        <row r="282">
          <cell r="A282">
            <v>4211</v>
          </cell>
          <cell r="B282" t="str">
            <v>Child Carers</v>
          </cell>
          <cell r="C282">
            <v>4</v>
          </cell>
          <cell r="D282" t="str">
            <v>Health and Community Services</v>
          </cell>
          <cell r="E282" t="str">
            <v>4</v>
          </cell>
          <cell r="F282" t="str">
            <v>Community and Personal Service Workers</v>
          </cell>
          <cell r="G282" t="str">
            <v>42</v>
          </cell>
          <cell r="H282" t="str">
            <v>Carers and Aides</v>
          </cell>
          <cell r="I282" t="str">
            <v>421</v>
          </cell>
        </row>
        <row r="283">
          <cell r="A283">
            <v>4221</v>
          </cell>
          <cell r="B283" t="str">
            <v>Education Aides</v>
          </cell>
          <cell r="C283">
            <v>4</v>
          </cell>
          <cell r="D283" t="str">
            <v>Education and Training</v>
          </cell>
          <cell r="E283" t="str">
            <v>4</v>
          </cell>
          <cell r="F283" t="str">
            <v>Community and Personal Service Workers</v>
          </cell>
          <cell r="G283" t="str">
            <v>42</v>
          </cell>
          <cell r="H283" t="str">
            <v>Carers and Aides</v>
          </cell>
          <cell r="I283" t="str">
            <v>422</v>
          </cell>
        </row>
        <row r="284">
          <cell r="A284">
            <v>4230</v>
          </cell>
          <cell r="B284" t="str">
            <v>Personal Carers and Assistants nfd</v>
          </cell>
          <cell r="C284">
            <v>4</v>
          </cell>
          <cell r="D284" t="e">
            <v>#N/A</v>
          </cell>
          <cell r="E284" t="str">
            <v>4</v>
          </cell>
          <cell r="F284" t="str">
            <v>Community and Personal Service Workers</v>
          </cell>
          <cell r="G284" t="str">
            <v>42</v>
          </cell>
          <cell r="H284" t="str">
            <v>Carers and Aides</v>
          </cell>
          <cell r="I284" t="str">
            <v>423</v>
          </cell>
        </row>
        <row r="285">
          <cell r="A285">
            <v>4231</v>
          </cell>
          <cell r="B285" t="str">
            <v>Aged and Disabled Carers</v>
          </cell>
          <cell r="C285">
            <v>4</v>
          </cell>
          <cell r="D285" t="str">
            <v>Health and Community Services</v>
          </cell>
          <cell r="E285" t="str">
            <v>4</v>
          </cell>
          <cell r="F285" t="str">
            <v>Community and Personal Service Workers</v>
          </cell>
          <cell r="G285" t="str">
            <v>42</v>
          </cell>
          <cell r="H285" t="str">
            <v>Carers and Aides</v>
          </cell>
          <cell r="I285" t="str">
            <v>423</v>
          </cell>
        </row>
        <row r="286">
          <cell r="A286">
            <v>4232</v>
          </cell>
          <cell r="B286" t="str">
            <v>Dental Assistants</v>
          </cell>
          <cell r="C286">
            <v>4</v>
          </cell>
          <cell r="D286" t="str">
            <v>Health and Community Services</v>
          </cell>
          <cell r="E286" t="str">
            <v>4</v>
          </cell>
          <cell r="F286" t="str">
            <v>Community and Personal Service Workers</v>
          </cell>
          <cell r="G286" t="str">
            <v>42</v>
          </cell>
          <cell r="H286" t="str">
            <v>Carers and Aides</v>
          </cell>
          <cell r="I286" t="str">
            <v>423</v>
          </cell>
        </row>
        <row r="287">
          <cell r="A287">
            <v>4233</v>
          </cell>
          <cell r="B287" t="str">
            <v>Nursing Support and Personal Care Workers</v>
          </cell>
          <cell r="C287">
            <v>4</v>
          </cell>
          <cell r="D287" t="str">
            <v>Health and Community Services</v>
          </cell>
          <cell r="E287" t="str">
            <v>4</v>
          </cell>
          <cell r="F287" t="str">
            <v>Community and Personal Service Workers</v>
          </cell>
          <cell r="G287" t="str">
            <v>42</v>
          </cell>
          <cell r="H287" t="str">
            <v>Carers and Aides</v>
          </cell>
          <cell r="I287" t="str">
            <v>423</v>
          </cell>
        </row>
        <row r="288">
          <cell r="A288">
            <v>4234</v>
          </cell>
          <cell r="B288" t="str">
            <v>Special Care Workers</v>
          </cell>
          <cell r="C288">
            <v>4</v>
          </cell>
          <cell r="D288" t="str">
            <v>Health and Community Services</v>
          </cell>
          <cell r="E288" t="str">
            <v>4</v>
          </cell>
          <cell r="F288" t="str">
            <v>Community and Personal Service Workers</v>
          </cell>
          <cell r="G288" t="str">
            <v>42</v>
          </cell>
          <cell r="H288" t="str">
            <v>Carers and Aides</v>
          </cell>
          <cell r="I288" t="str">
            <v>423</v>
          </cell>
        </row>
        <row r="289">
          <cell r="A289">
            <v>4310</v>
          </cell>
          <cell r="B289" t="str">
            <v>Hospitality Workers nfd</v>
          </cell>
          <cell r="C289">
            <v>3</v>
          </cell>
          <cell r="D289" t="e">
            <v>#N/A</v>
          </cell>
          <cell r="E289" t="str">
            <v>4</v>
          </cell>
          <cell r="F289" t="str">
            <v>Community and Personal Service Workers</v>
          </cell>
          <cell r="G289" t="str">
            <v>43</v>
          </cell>
          <cell r="H289" t="str">
            <v>Hospitality Workers</v>
          </cell>
          <cell r="I289" t="str">
            <v>431</v>
          </cell>
        </row>
        <row r="290">
          <cell r="A290">
            <v>4311</v>
          </cell>
          <cell r="B290" t="str">
            <v>Bar Attendants and Baristas</v>
          </cell>
          <cell r="C290">
            <v>4</v>
          </cell>
          <cell r="D290" t="str">
            <v>Hospitality, Food Services and Tourism</v>
          </cell>
          <cell r="E290" t="str">
            <v>4</v>
          </cell>
          <cell r="F290" t="str">
            <v>Community and Personal Service Workers</v>
          </cell>
          <cell r="G290" t="str">
            <v>43</v>
          </cell>
          <cell r="H290" t="str">
            <v>Hospitality Workers</v>
          </cell>
          <cell r="I290" t="str">
            <v>431</v>
          </cell>
        </row>
        <row r="291">
          <cell r="A291">
            <v>4312</v>
          </cell>
          <cell r="B291" t="str">
            <v>Cafe Workers</v>
          </cell>
          <cell r="C291">
            <v>5</v>
          </cell>
          <cell r="D291" t="str">
            <v>Hospitality, Food Services and Tourism</v>
          </cell>
          <cell r="E291" t="str">
            <v>4</v>
          </cell>
          <cell r="F291" t="str">
            <v>Community and Personal Service Workers</v>
          </cell>
          <cell r="G291" t="str">
            <v>43</v>
          </cell>
          <cell r="H291" t="str">
            <v>Hospitality Workers</v>
          </cell>
          <cell r="I291" t="str">
            <v>431</v>
          </cell>
        </row>
        <row r="292">
          <cell r="A292">
            <v>4313</v>
          </cell>
          <cell r="B292" t="str">
            <v>Gaming Workers</v>
          </cell>
          <cell r="C292">
            <v>4</v>
          </cell>
          <cell r="D292" t="str">
            <v>Hospitality, Food Services and Tourism</v>
          </cell>
          <cell r="E292" t="str">
            <v>4</v>
          </cell>
          <cell r="F292" t="str">
            <v>Community and Personal Service Workers</v>
          </cell>
          <cell r="G292" t="str">
            <v>43</v>
          </cell>
          <cell r="H292" t="str">
            <v>Hospitality Workers</v>
          </cell>
          <cell r="I292" t="str">
            <v>431</v>
          </cell>
        </row>
        <row r="293">
          <cell r="A293">
            <v>4314</v>
          </cell>
          <cell r="B293" t="str">
            <v>Hotel Service Managers</v>
          </cell>
          <cell r="C293">
            <v>3</v>
          </cell>
          <cell r="D293" t="str">
            <v>Hospitality, Food Services and Tourism</v>
          </cell>
          <cell r="E293" t="str">
            <v>4</v>
          </cell>
          <cell r="F293" t="str">
            <v>Community and Personal Service Workers</v>
          </cell>
          <cell r="G293" t="str">
            <v>43</v>
          </cell>
          <cell r="H293" t="str">
            <v>Hospitality Workers</v>
          </cell>
          <cell r="I293" t="str">
            <v>431</v>
          </cell>
        </row>
        <row r="294">
          <cell r="A294">
            <v>4315</v>
          </cell>
          <cell r="B294" t="str">
            <v>Waiters</v>
          </cell>
          <cell r="C294">
            <v>4</v>
          </cell>
          <cell r="D294" t="str">
            <v>Hospitality, Food Services and Tourism</v>
          </cell>
          <cell r="E294" t="str">
            <v>4</v>
          </cell>
          <cell r="F294" t="str">
            <v>Community and Personal Service Workers</v>
          </cell>
          <cell r="G294" t="str">
            <v>43</v>
          </cell>
          <cell r="H294" t="str">
            <v>Hospitality Workers</v>
          </cell>
          <cell r="I294" t="str">
            <v>431</v>
          </cell>
        </row>
        <row r="295">
          <cell r="A295">
            <v>4319</v>
          </cell>
          <cell r="B295" t="str">
            <v>Other Hospitality Workers</v>
          </cell>
          <cell r="C295">
            <v>5</v>
          </cell>
          <cell r="D295" t="e">
            <v>#N/A</v>
          </cell>
          <cell r="E295" t="str">
            <v>4</v>
          </cell>
          <cell r="F295" t="str">
            <v>Community and Personal Service Workers</v>
          </cell>
          <cell r="G295" t="str">
            <v>43</v>
          </cell>
          <cell r="H295" t="str">
            <v>Hospitality Workers</v>
          </cell>
          <cell r="I295" t="str">
            <v>431</v>
          </cell>
        </row>
        <row r="296">
          <cell r="A296">
            <v>4400</v>
          </cell>
          <cell r="B296" t="str">
            <v>Protective Service Workers nfd</v>
          </cell>
          <cell r="C296">
            <v>2</v>
          </cell>
          <cell r="D296" t="e">
            <v>#N/A</v>
          </cell>
          <cell r="E296" t="str">
            <v>4</v>
          </cell>
          <cell r="F296" t="str">
            <v>Community and Personal Service Workers</v>
          </cell>
          <cell r="G296" t="str">
            <v>44</v>
          </cell>
          <cell r="H296" t="str">
            <v>Protective Service Workers</v>
          </cell>
          <cell r="I296" t="str">
            <v>440</v>
          </cell>
        </row>
        <row r="297">
          <cell r="A297">
            <v>4410</v>
          </cell>
          <cell r="B297" t="str">
            <v>Defence Force Members, Fire Fighters and Police nfd</v>
          </cell>
          <cell r="C297">
            <v>2</v>
          </cell>
          <cell r="D297" t="e">
            <v>#N/A</v>
          </cell>
          <cell r="E297" t="str">
            <v>4</v>
          </cell>
          <cell r="F297" t="str">
            <v>Community and Personal Service Workers</v>
          </cell>
          <cell r="G297" t="str">
            <v>44</v>
          </cell>
          <cell r="H297" t="str">
            <v>Protective Service Workers</v>
          </cell>
          <cell r="I297" t="str">
            <v>441</v>
          </cell>
        </row>
        <row r="298">
          <cell r="A298">
            <v>4411</v>
          </cell>
          <cell r="B298" t="str">
            <v>Defence Force Members - Other Ranks</v>
          </cell>
          <cell r="C298">
            <v>3</v>
          </cell>
          <cell r="D298" t="e">
            <v>#N/A</v>
          </cell>
          <cell r="E298" t="str">
            <v>4</v>
          </cell>
          <cell r="F298" t="str">
            <v>Community and Personal Service Workers</v>
          </cell>
          <cell r="G298" t="str">
            <v>44</v>
          </cell>
          <cell r="H298" t="str">
            <v>Protective Service Workers</v>
          </cell>
          <cell r="I298" t="str">
            <v>441</v>
          </cell>
        </row>
        <row r="299">
          <cell r="A299">
            <v>4412</v>
          </cell>
          <cell r="B299" t="str">
            <v>Fire and Emergency Workers</v>
          </cell>
          <cell r="C299">
            <v>3</v>
          </cell>
          <cell r="D299" t="str">
            <v>Government, Defence and Protective Services</v>
          </cell>
          <cell r="E299" t="str">
            <v>4</v>
          </cell>
          <cell r="F299" t="str">
            <v>Community and Personal Service Workers</v>
          </cell>
          <cell r="G299" t="str">
            <v>44</v>
          </cell>
          <cell r="H299" t="str">
            <v>Protective Service Workers</v>
          </cell>
          <cell r="I299" t="str">
            <v>441</v>
          </cell>
        </row>
        <row r="300">
          <cell r="A300">
            <v>4413</v>
          </cell>
          <cell r="B300" t="str">
            <v>Police</v>
          </cell>
          <cell r="C300">
            <v>2</v>
          </cell>
          <cell r="D300" t="str">
            <v>Government, Defence and Protective Services</v>
          </cell>
          <cell r="E300" t="str">
            <v>4</v>
          </cell>
          <cell r="F300" t="str">
            <v>Community and Personal Service Workers</v>
          </cell>
          <cell r="G300" t="str">
            <v>44</v>
          </cell>
          <cell r="H300" t="str">
            <v>Protective Service Workers</v>
          </cell>
          <cell r="I300" t="str">
            <v>441</v>
          </cell>
        </row>
        <row r="301">
          <cell r="A301">
            <v>4420</v>
          </cell>
          <cell r="B301" t="str">
            <v>Prison and Security Officers nfd</v>
          </cell>
          <cell r="C301">
            <v>4</v>
          </cell>
          <cell r="D301" t="e">
            <v>#N/A</v>
          </cell>
          <cell r="E301" t="str">
            <v>4</v>
          </cell>
          <cell r="F301" t="str">
            <v>Community and Personal Service Workers</v>
          </cell>
          <cell r="G301" t="str">
            <v>44</v>
          </cell>
          <cell r="H301" t="str">
            <v>Protective Service Workers</v>
          </cell>
          <cell r="I301" t="str">
            <v>442</v>
          </cell>
        </row>
        <row r="302">
          <cell r="A302">
            <v>4421</v>
          </cell>
          <cell r="B302" t="str">
            <v>Prison Officers</v>
          </cell>
          <cell r="C302">
            <v>4</v>
          </cell>
          <cell r="D302" t="str">
            <v>Government, Defence and Protective Services</v>
          </cell>
          <cell r="E302" t="str">
            <v>4</v>
          </cell>
          <cell r="F302" t="str">
            <v>Community and Personal Service Workers</v>
          </cell>
          <cell r="G302" t="str">
            <v>44</v>
          </cell>
          <cell r="H302" t="str">
            <v>Protective Service Workers</v>
          </cell>
          <cell r="I302" t="str">
            <v>442</v>
          </cell>
        </row>
        <row r="303">
          <cell r="A303">
            <v>4422</v>
          </cell>
          <cell r="B303" t="str">
            <v>Security Officers and Guards</v>
          </cell>
          <cell r="C303">
            <v>5</v>
          </cell>
          <cell r="D303" t="str">
            <v>Government, Defence and Protective Services</v>
          </cell>
          <cell r="E303" t="str">
            <v>4</v>
          </cell>
          <cell r="F303" t="str">
            <v>Community and Personal Service Workers</v>
          </cell>
          <cell r="G303" t="str">
            <v>44</v>
          </cell>
          <cell r="H303" t="str">
            <v>Protective Service Workers</v>
          </cell>
          <cell r="I303" t="str">
            <v>442</v>
          </cell>
        </row>
        <row r="304">
          <cell r="A304">
            <v>4500</v>
          </cell>
          <cell r="B304" t="str">
            <v>Sports and Personal Service Workers nfd</v>
          </cell>
          <cell r="C304">
            <v>2</v>
          </cell>
          <cell r="D304" t="e">
            <v>#N/A</v>
          </cell>
          <cell r="E304" t="str">
            <v>4</v>
          </cell>
          <cell r="F304" t="str">
            <v>Community and Personal Service Workers</v>
          </cell>
          <cell r="G304" t="str">
            <v>45</v>
          </cell>
          <cell r="H304" t="str">
            <v>Sports and Personal Service Workers</v>
          </cell>
          <cell r="I304" t="str">
            <v>450</v>
          </cell>
        </row>
        <row r="305">
          <cell r="A305">
            <v>4510</v>
          </cell>
          <cell r="B305" t="str">
            <v>Personal Service and Travel Workers nfd</v>
          </cell>
          <cell r="C305">
            <v>2</v>
          </cell>
          <cell r="D305" t="e">
            <v>#N/A</v>
          </cell>
          <cell r="E305" t="str">
            <v>4</v>
          </cell>
          <cell r="F305" t="str">
            <v>Community and Personal Service Workers</v>
          </cell>
          <cell r="G305" t="str">
            <v>45</v>
          </cell>
          <cell r="H305" t="str">
            <v>Sports and Personal Service Workers</v>
          </cell>
          <cell r="I305" t="str">
            <v>451</v>
          </cell>
        </row>
        <row r="306">
          <cell r="A306">
            <v>4511</v>
          </cell>
          <cell r="B306" t="str">
            <v>Beauty Therapists</v>
          </cell>
          <cell r="C306">
            <v>4</v>
          </cell>
          <cell r="D306" t="str">
            <v>Personal Services</v>
          </cell>
          <cell r="E306" t="str">
            <v>4</v>
          </cell>
          <cell r="F306" t="str">
            <v>Community and Personal Service Workers</v>
          </cell>
          <cell r="G306" t="str">
            <v>45</v>
          </cell>
          <cell r="H306" t="str">
            <v>Sports and Personal Service Workers</v>
          </cell>
          <cell r="I306" t="str">
            <v>451</v>
          </cell>
        </row>
        <row r="307">
          <cell r="A307">
            <v>4512</v>
          </cell>
          <cell r="B307" t="str">
            <v>Driving Instructors</v>
          </cell>
          <cell r="C307">
            <v>3</v>
          </cell>
          <cell r="D307" t="str">
            <v>Education and Training</v>
          </cell>
          <cell r="E307" t="str">
            <v>4</v>
          </cell>
          <cell r="F307" t="str">
            <v>Community and Personal Service Workers</v>
          </cell>
          <cell r="G307" t="str">
            <v>45</v>
          </cell>
          <cell r="H307" t="str">
            <v>Sports and Personal Service Workers</v>
          </cell>
          <cell r="I307" t="str">
            <v>451</v>
          </cell>
        </row>
        <row r="308">
          <cell r="A308">
            <v>4513</v>
          </cell>
          <cell r="B308" t="str">
            <v>Funeral Workers</v>
          </cell>
          <cell r="C308">
            <v>2</v>
          </cell>
          <cell r="D308" t="str">
            <v>Personal Services</v>
          </cell>
          <cell r="E308" t="str">
            <v>4</v>
          </cell>
          <cell r="F308" t="str">
            <v>Community and Personal Service Workers</v>
          </cell>
          <cell r="G308" t="str">
            <v>45</v>
          </cell>
          <cell r="H308" t="str">
            <v>Sports and Personal Service Workers</v>
          </cell>
          <cell r="I308" t="str">
            <v>451</v>
          </cell>
        </row>
        <row r="309">
          <cell r="A309">
            <v>4514</v>
          </cell>
          <cell r="B309" t="str">
            <v>Gallery, Museum and Tour Guides</v>
          </cell>
          <cell r="C309">
            <v>4</v>
          </cell>
          <cell r="D309" t="str">
            <v>Hospitality, Food Services and Tourism</v>
          </cell>
          <cell r="E309" t="str">
            <v>4</v>
          </cell>
          <cell r="F309" t="str">
            <v>Community and Personal Service Workers</v>
          </cell>
          <cell r="G309" t="str">
            <v>45</v>
          </cell>
          <cell r="H309" t="str">
            <v>Sports and Personal Service Workers</v>
          </cell>
          <cell r="I309" t="str">
            <v>451</v>
          </cell>
        </row>
        <row r="310">
          <cell r="A310">
            <v>4515</v>
          </cell>
          <cell r="B310" t="str">
            <v>Personal Care Consultants</v>
          </cell>
          <cell r="C310">
            <v>4</v>
          </cell>
          <cell r="D310" t="str">
            <v>Health and Community Services</v>
          </cell>
          <cell r="E310" t="str">
            <v>4</v>
          </cell>
          <cell r="F310" t="str">
            <v>Community and Personal Service Workers</v>
          </cell>
          <cell r="G310" t="str">
            <v>45</v>
          </cell>
          <cell r="H310" t="str">
            <v>Sports and Personal Service Workers</v>
          </cell>
          <cell r="I310" t="str">
            <v>451</v>
          </cell>
        </row>
        <row r="311">
          <cell r="A311">
            <v>4516</v>
          </cell>
          <cell r="B311" t="str">
            <v>Tourism and Travel Advisers</v>
          </cell>
          <cell r="C311">
            <v>4</v>
          </cell>
          <cell r="D311" t="str">
            <v>Hospitality, Food Services and Tourism</v>
          </cell>
          <cell r="E311" t="str">
            <v>4</v>
          </cell>
          <cell r="F311" t="str">
            <v>Community and Personal Service Workers</v>
          </cell>
          <cell r="G311" t="str">
            <v>45</v>
          </cell>
          <cell r="H311" t="str">
            <v>Sports and Personal Service Workers</v>
          </cell>
          <cell r="I311" t="str">
            <v>451</v>
          </cell>
        </row>
        <row r="312">
          <cell r="A312">
            <v>4517</v>
          </cell>
          <cell r="B312" t="str">
            <v>Travel Attendants</v>
          </cell>
          <cell r="C312">
            <v>3</v>
          </cell>
          <cell r="D312" t="str">
            <v>Hospitality, Food Services and Tourism</v>
          </cell>
          <cell r="E312" t="str">
            <v>4</v>
          </cell>
          <cell r="F312" t="str">
            <v>Community and Personal Service Workers</v>
          </cell>
          <cell r="G312" t="str">
            <v>45</v>
          </cell>
          <cell r="H312" t="str">
            <v>Sports and Personal Service Workers</v>
          </cell>
          <cell r="I312" t="str">
            <v>451</v>
          </cell>
        </row>
        <row r="313">
          <cell r="A313">
            <v>4518</v>
          </cell>
          <cell r="B313" t="str">
            <v>Other Personal Service Workers</v>
          </cell>
          <cell r="C313">
            <v>4</v>
          </cell>
          <cell r="D313" t="e">
            <v>#N/A</v>
          </cell>
          <cell r="E313" t="str">
            <v>4</v>
          </cell>
          <cell r="F313" t="str">
            <v>Community and Personal Service Workers</v>
          </cell>
          <cell r="G313" t="str">
            <v>45</v>
          </cell>
          <cell r="H313" t="str">
            <v>Sports and Personal Service Workers</v>
          </cell>
          <cell r="I313" t="str">
            <v>451</v>
          </cell>
        </row>
        <row r="314">
          <cell r="A314">
            <v>4520</v>
          </cell>
          <cell r="B314" t="str">
            <v>Sports and Fitness Workers nfd</v>
          </cell>
          <cell r="C314">
            <v>3</v>
          </cell>
          <cell r="D314" t="e">
            <v>#N/A</v>
          </cell>
          <cell r="E314" t="str">
            <v>4</v>
          </cell>
          <cell r="F314" t="str">
            <v>Community and Personal Service Workers</v>
          </cell>
          <cell r="G314" t="str">
            <v>45</v>
          </cell>
          <cell r="H314" t="str">
            <v>Sports and Personal Service Workers</v>
          </cell>
          <cell r="I314" t="str">
            <v>452</v>
          </cell>
        </row>
        <row r="315">
          <cell r="A315">
            <v>4521</v>
          </cell>
          <cell r="B315" t="str">
            <v>Fitness Instructors</v>
          </cell>
          <cell r="C315">
            <v>4</v>
          </cell>
          <cell r="D315" t="str">
            <v>Personal Services</v>
          </cell>
          <cell r="E315" t="str">
            <v>4</v>
          </cell>
          <cell r="F315" t="str">
            <v>Community and Personal Service Workers</v>
          </cell>
          <cell r="G315" t="str">
            <v>45</v>
          </cell>
          <cell r="H315" t="str">
            <v>Sports and Personal Service Workers</v>
          </cell>
          <cell r="I315" t="str">
            <v>452</v>
          </cell>
        </row>
        <row r="316">
          <cell r="A316">
            <v>4522</v>
          </cell>
          <cell r="B316" t="str">
            <v>Outdoor Adventure Guides</v>
          </cell>
          <cell r="C316">
            <v>4</v>
          </cell>
          <cell r="D316" t="str">
            <v>Hospitality, Food Services and Tourism</v>
          </cell>
          <cell r="E316" t="str">
            <v>4</v>
          </cell>
          <cell r="F316" t="str">
            <v>Community and Personal Service Workers</v>
          </cell>
          <cell r="G316" t="str">
            <v>45</v>
          </cell>
          <cell r="H316" t="str">
            <v>Sports and Personal Service Workers</v>
          </cell>
          <cell r="I316" t="str">
            <v>452</v>
          </cell>
        </row>
        <row r="317">
          <cell r="A317">
            <v>4523</v>
          </cell>
          <cell r="B317" t="str">
            <v>Sports Coaches, Instructors and Officials</v>
          </cell>
          <cell r="C317">
            <v>3</v>
          </cell>
          <cell r="D317" t="str">
            <v>Sports and Recreation</v>
          </cell>
          <cell r="E317" t="str">
            <v>4</v>
          </cell>
          <cell r="F317" t="str">
            <v>Community and Personal Service Workers</v>
          </cell>
          <cell r="G317" t="str">
            <v>45</v>
          </cell>
          <cell r="H317" t="str">
            <v>Sports and Personal Service Workers</v>
          </cell>
          <cell r="I317" t="str">
            <v>452</v>
          </cell>
        </row>
        <row r="318">
          <cell r="A318">
            <v>4524</v>
          </cell>
          <cell r="B318" t="str">
            <v>Sportspersons</v>
          </cell>
          <cell r="C318">
            <v>3</v>
          </cell>
          <cell r="D318" t="str">
            <v>Sports and Recreation</v>
          </cell>
          <cell r="E318" t="str">
            <v>4</v>
          </cell>
          <cell r="F318" t="str">
            <v>Community and Personal Service Workers</v>
          </cell>
          <cell r="G318" t="str">
            <v>45</v>
          </cell>
          <cell r="H318" t="str">
            <v>Sports and Personal Service Workers</v>
          </cell>
          <cell r="I318" t="str">
            <v>452</v>
          </cell>
        </row>
        <row r="319">
          <cell r="A319">
            <v>5000</v>
          </cell>
          <cell r="B319" t="str">
            <v>Clerical and Administrative Workers nfd</v>
          </cell>
          <cell r="C319">
            <v>2</v>
          </cell>
          <cell r="D319" t="e">
            <v>#N/A</v>
          </cell>
          <cell r="E319" t="str">
            <v>5</v>
          </cell>
          <cell r="F319" t="str">
            <v>Clerical and Administrative Workers</v>
          </cell>
          <cell r="G319" t="str">
            <v>50</v>
          </cell>
          <cell r="H319" t="str">
            <v>Clerical and Administrative Workers nfd</v>
          </cell>
          <cell r="I319" t="str">
            <v>500</v>
          </cell>
        </row>
        <row r="320">
          <cell r="A320">
            <v>5100</v>
          </cell>
          <cell r="B320" t="str">
            <v>Office Managers and Program Administrators nfd</v>
          </cell>
          <cell r="C320">
            <v>2</v>
          </cell>
          <cell r="D320" t="e">
            <v>#N/A</v>
          </cell>
          <cell r="E320" t="str">
            <v>5</v>
          </cell>
          <cell r="F320" t="str">
            <v>Clerical and Administrative Workers</v>
          </cell>
          <cell r="G320" t="str">
            <v>51</v>
          </cell>
          <cell r="H320" t="str">
            <v>Office Managers and Program Administrators</v>
          </cell>
          <cell r="I320" t="str">
            <v>510</v>
          </cell>
        </row>
        <row r="321">
          <cell r="A321">
            <v>5111</v>
          </cell>
          <cell r="B321" t="str">
            <v>Contract, Program and Project Administrators</v>
          </cell>
          <cell r="C321">
            <v>2</v>
          </cell>
          <cell r="D321" t="str">
            <v xml:space="preserve">Administration and Human Resources </v>
          </cell>
          <cell r="E321" t="str">
            <v>5</v>
          </cell>
          <cell r="F321" t="str">
            <v>Clerical and Administrative Workers</v>
          </cell>
          <cell r="G321" t="str">
            <v>51</v>
          </cell>
          <cell r="H321" t="str">
            <v>Office Managers and Program Administrators</v>
          </cell>
          <cell r="I321" t="str">
            <v>511</v>
          </cell>
        </row>
        <row r="322">
          <cell r="A322">
            <v>5120</v>
          </cell>
          <cell r="B322" t="str">
            <v>Office and Practice Managers nfd</v>
          </cell>
          <cell r="C322">
            <v>2</v>
          </cell>
          <cell r="D322" t="e">
            <v>#N/A</v>
          </cell>
          <cell r="E322" t="str">
            <v>5</v>
          </cell>
          <cell r="F322" t="str">
            <v>Clerical and Administrative Workers</v>
          </cell>
          <cell r="G322" t="str">
            <v>51</v>
          </cell>
          <cell r="H322" t="str">
            <v>Office Managers and Program Administrators</v>
          </cell>
          <cell r="I322" t="str">
            <v>512</v>
          </cell>
        </row>
        <row r="323">
          <cell r="A323">
            <v>5121</v>
          </cell>
          <cell r="B323" t="str">
            <v>Office Managers</v>
          </cell>
          <cell r="C323">
            <v>2</v>
          </cell>
          <cell r="D323" t="str">
            <v xml:space="preserve">Administration and Human Resources </v>
          </cell>
          <cell r="E323" t="str">
            <v>5</v>
          </cell>
          <cell r="F323" t="str">
            <v>Clerical and Administrative Workers</v>
          </cell>
          <cell r="G323" t="str">
            <v>51</v>
          </cell>
          <cell r="H323" t="str">
            <v>Office Managers and Program Administrators</v>
          </cell>
          <cell r="I323" t="str">
            <v>512</v>
          </cell>
        </row>
        <row r="324">
          <cell r="A324">
            <v>5122</v>
          </cell>
          <cell r="B324" t="str">
            <v>Practice Managers</v>
          </cell>
          <cell r="C324">
            <v>2</v>
          </cell>
          <cell r="D324" t="str">
            <v>Health and Community Services</v>
          </cell>
          <cell r="E324" t="str">
            <v>5</v>
          </cell>
          <cell r="F324" t="str">
            <v>Clerical and Administrative Workers</v>
          </cell>
          <cell r="G324" t="str">
            <v>51</v>
          </cell>
          <cell r="H324" t="str">
            <v>Office Managers and Program Administrators</v>
          </cell>
          <cell r="I324" t="str">
            <v>512</v>
          </cell>
        </row>
        <row r="325">
          <cell r="A325">
            <v>5210</v>
          </cell>
          <cell r="B325" t="str">
            <v>Personal Assistants and Secretaries nfd</v>
          </cell>
          <cell r="C325">
            <v>3</v>
          </cell>
          <cell r="D325" t="e">
            <v>#N/A</v>
          </cell>
          <cell r="E325" t="str">
            <v>5</v>
          </cell>
          <cell r="F325" t="str">
            <v>Clerical and Administrative Workers</v>
          </cell>
          <cell r="G325" t="str">
            <v>52</v>
          </cell>
          <cell r="H325" t="str">
            <v>Personal Assistants and Secretaries</v>
          </cell>
          <cell r="I325" t="str">
            <v>521</v>
          </cell>
        </row>
        <row r="326">
          <cell r="A326">
            <v>5211</v>
          </cell>
          <cell r="B326" t="str">
            <v>Personal Assistants</v>
          </cell>
          <cell r="C326">
            <v>3</v>
          </cell>
          <cell r="D326" t="str">
            <v xml:space="preserve">Administration and Human Resources </v>
          </cell>
          <cell r="E326" t="str">
            <v>5</v>
          </cell>
          <cell r="F326" t="str">
            <v>Clerical and Administrative Workers</v>
          </cell>
          <cell r="G326" t="str">
            <v>52</v>
          </cell>
          <cell r="H326" t="str">
            <v>Personal Assistants and Secretaries</v>
          </cell>
          <cell r="I326" t="str">
            <v>521</v>
          </cell>
        </row>
        <row r="327">
          <cell r="A327">
            <v>5212</v>
          </cell>
          <cell r="B327" t="str">
            <v>Secretaries</v>
          </cell>
          <cell r="C327">
            <v>3</v>
          </cell>
          <cell r="D327" t="str">
            <v xml:space="preserve">Administration and Human Resources </v>
          </cell>
          <cell r="E327" t="str">
            <v>5</v>
          </cell>
          <cell r="F327" t="str">
            <v>Clerical and Administrative Workers</v>
          </cell>
          <cell r="G327" t="str">
            <v>52</v>
          </cell>
          <cell r="H327" t="str">
            <v>Personal Assistants and Secretaries</v>
          </cell>
          <cell r="I327" t="str">
            <v>521</v>
          </cell>
        </row>
        <row r="328">
          <cell r="A328">
            <v>5300</v>
          </cell>
          <cell r="B328" t="str">
            <v>General Clerical Workers nfd</v>
          </cell>
          <cell r="C328">
            <v>4</v>
          </cell>
          <cell r="D328" t="e">
            <v>#N/A</v>
          </cell>
          <cell r="E328" t="str">
            <v>5</v>
          </cell>
          <cell r="F328" t="str">
            <v>Clerical and Administrative Workers</v>
          </cell>
          <cell r="G328" t="str">
            <v>53</v>
          </cell>
          <cell r="H328" t="str">
            <v>General Clerical Workers</v>
          </cell>
          <cell r="I328" t="str">
            <v>530</v>
          </cell>
        </row>
        <row r="329">
          <cell r="A329">
            <v>5311</v>
          </cell>
          <cell r="B329" t="str">
            <v>General Clerks</v>
          </cell>
          <cell r="C329">
            <v>4</v>
          </cell>
          <cell r="D329" t="str">
            <v xml:space="preserve">Administration and Human Resources </v>
          </cell>
          <cell r="E329" t="str">
            <v>5</v>
          </cell>
          <cell r="F329" t="str">
            <v>Clerical and Administrative Workers</v>
          </cell>
          <cell r="G329" t="str">
            <v>53</v>
          </cell>
          <cell r="H329" t="str">
            <v>General Clerical Workers</v>
          </cell>
          <cell r="I329" t="str">
            <v>531</v>
          </cell>
        </row>
        <row r="330">
          <cell r="A330">
            <v>5321</v>
          </cell>
          <cell r="B330" t="str">
            <v>Keyboard Operators</v>
          </cell>
          <cell r="C330">
            <v>4</v>
          </cell>
          <cell r="D330" t="str">
            <v xml:space="preserve">Administration and Human Resources </v>
          </cell>
          <cell r="E330" t="str">
            <v>5</v>
          </cell>
          <cell r="F330" t="str">
            <v>Clerical and Administrative Workers</v>
          </cell>
          <cell r="G330" t="str">
            <v>53</v>
          </cell>
          <cell r="H330" t="str">
            <v>General Clerical Workers</v>
          </cell>
          <cell r="I330" t="str">
            <v>532</v>
          </cell>
        </row>
        <row r="331">
          <cell r="A331">
            <v>5400</v>
          </cell>
          <cell r="B331" t="str">
            <v>Inquiry Clerks and Receptionists nfd</v>
          </cell>
          <cell r="C331">
            <v>4</v>
          </cell>
          <cell r="D331" t="e">
            <v>#N/A</v>
          </cell>
          <cell r="E331" t="str">
            <v>5</v>
          </cell>
          <cell r="F331" t="str">
            <v>Clerical and Administrative Workers</v>
          </cell>
          <cell r="G331" t="str">
            <v>54</v>
          </cell>
          <cell r="H331" t="str">
            <v>Inquiry Clerks and Receptionists</v>
          </cell>
          <cell r="I331" t="str">
            <v>540</v>
          </cell>
        </row>
        <row r="332">
          <cell r="A332">
            <v>5410</v>
          </cell>
          <cell r="B332" t="str">
            <v>Call or Contact Centre Information Clerks nfd</v>
          </cell>
          <cell r="C332">
            <v>4</v>
          </cell>
          <cell r="D332" t="e">
            <v>#N/A</v>
          </cell>
          <cell r="E332" t="str">
            <v>5</v>
          </cell>
          <cell r="F332" t="str">
            <v>Clerical and Administrative Workers</v>
          </cell>
          <cell r="G332" t="str">
            <v>54</v>
          </cell>
          <cell r="H332" t="str">
            <v>Inquiry Clerks and Receptionists</v>
          </cell>
          <cell r="I332" t="str">
            <v>541</v>
          </cell>
        </row>
        <row r="333">
          <cell r="A333">
            <v>5411</v>
          </cell>
          <cell r="B333" t="str">
            <v>Call or Contact Centre Workers</v>
          </cell>
          <cell r="C333">
            <v>4</v>
          </cell>
          <cell r="D333" t="str">
            <v xml:space="preserve">Administration and Human Resources </v>
          </cell>
          <cell r="E333" t="str">
            <v>5</v>
          </cell>
          <cell r="F333" t="str">
            <v>Clerical and Administrative Workers</v>
          </cell>
          <cell r="G333" t="str">
            <v>54</v>
          </cell>
          <cell r="H333" t="str">
            <v>Inquiry Clerks and Receptionists</v>
          </cell>
          <cell r="I333" t="str">
            <v>541</v>
          </cell>
        </row>
        <row r="334">
          <cell r="A334">
            <v>5412</v>
          </cell>
          <cell r="B334" t="str">
            <v>Information Officers</v>
          </cell>
          <cell r="C334">
            <v>4</v>
          </cell>
          <cell r="D334" t="str">
            <v xml:space="preserve">Administration and Human Resources </v>
          </cell>
          <cell r="E334" t="str">
            <v>5</v>
          </cell>
          <cell r="F334" t="str">
            <v>Clerical and Administrative Workers</v>
          </cell>
          <cell r="G334" t="str">
            <v>54</v>
          </cell>
          <cell r="H334" t="str">
            <v>Inquiry Clerks and Receptionists</v>
          </cell>
          <cell r="I334" t="str">
            <v>541</v>
          </cell>
        </row>
        <row r="335">
          <cell r="A335">
            <v>5421</v>
          </cell>
          <cell r="B335" t="str">
            <v>Receptionists</v>
          </cell>
          <cell r="C335">
            <v>4</v>
          </cell>
          <cell r="D335" t="str">
            <v xml:space="preserve">Administration and Human Resources </v>
          </cell>
          <cell r="E335" t="str">
            <v>5</v>
          </cell>
          <cell r="F335" t="str">
            <v>Clerical and Administrative Workers</v>
          </cell>
          <cell r="G335" t="str">
            <v>54</v>
          </cell>
          <cell r="H335" t="str">
            <v>Inquiry Clerks and Receptionists</v>
          </cell>
          <cell r="I335" t="str">
            <v>542</v>
          </cell>
        </row>
        <row r="336">
          <cell r="A336">
            <v>5500</v>
          </cell>
          <cell r="B336" t="str">
            <v>Numerical Clerks nfd</v>
          </cell>
          <cell r="C336">
            <v>4</v>
          </cell>
          <cell r="D336" t="e">
            <v>#N/A</v>
          </cell>
          <cell r="E336" t="str">
            <v>5</v>
          </cell>
          <cell r="F336" t="str">
            <v>Clerical and Administrative Workers</v>
          </cell>
          <cell r="G336" t="str">
            <v>55</v>
          </cell>
          <cell r="H336" t="str">
            <v>Numerical Clerks</v>
          </cell>
          <cell r="I336" t="str">
            <v>550</v>
          </cell>
        </row>
        <row r="337">
          <cell r="A337">
            <v>5510</v>
          </cell>
          <cell r="B337" t="str">
            <v>Accounting Clerks and Bookkeepers nfd</v>
          </cell>
          <cell r="C337">
            <v>4</v>
          </cell>
          <cell r="D337" t="e">
            <v>#N/A</v>
          </cell>
          <cell r="E337" t="str">
            <v>5</v>
          </cell>
          <cell r="F337" t="str">
            <v>Clerical and Administrative Workers</v>
          </cell>
          <cell r="G337" t="str">
            <v>55</v>
          </cell>
          <cell r="H337" t="str">
            <v>Numerical Clerks</v>
          </cell>
          <cell r="I337" t="str">
            <v>551</v>
          </cell>
        </row>
        <row r="338">
          <cell r="A338">
            <v>5511</v>
          </cell>
          <cell r="B338" t="str">
            <v>Accounting Clerks</v>
          </cell>
          <cell r="C338">
            <v>4</v>
          </cell>
          <cell r="D338" t="str">
            <v>Accounting, Banking and Financial Services</v>
          </cell>
          <cell r="E338" t="str">
            <v>5</v>
          </cell>
          <cell r="F338" t="str">
            <v>Clerical and Administrative Workers</v>
          </cell>
          <cell r="G338" t="str">
            <v>55</v>
          </cell>
          <cell r="H338" t="str">
            <v>Numerical Clerks</v>
          </cell>
          <cell r="I338" t="str">
            <v>551</v>
          </cell>
        </row>
        <row r="339">
          <cell r="A339">
            <v>5512</v>
          </cell>
          <cell r="B339" t="str">
            <v>Bookkeepers</v>
          </cell>
          <cell r="C339">
            <v>4</v>
          </cell>
          <cell r="D339" t="str">
            <v>Accounting, Banking and Financial Services</v>
          </cell>
          <cell r="E339" t="str">
            <v>5</v>
          </cell>
          <cell r="F339" t="str">
            <v>Clerical and Administrative Workers</v>
          </cell>
          <cell r="G339" t="str">
            <v>55</v>
          </cell>
          <cell r="H339" t="str">
            <v>Numerical Clerks</v>
          </cell>
          <cell r="I339" t="str">
            <v>551</v>
          </cell>
        </row>
        <row r="340">
          <cell r="A340">
            <v>5513</v>
          </cell>
          <cell r="B340" t="str">
            <v>Payroll Clerks</v>
          </cell>
          <cell r="C340">
            <v>4</v>
          </cell>
          <cell r="D340" t="str">
            <v>Accounting, Banking and Financial Services</v>
          </cell>
          <cell r="E340" t="str">
            <v>5</v>
          </cell>
          <cell r="F340" t="str">
            <v>Clerical and Administrative Workers</v>
          </cell>
          <cell r="G340" t="str">
            <v>55</v>
          </cell>
          <cell r="H340" t="str">
            <v>Numerical Clerks</v>
          </cell>
          <cell r="I340" t="str">
            <v>551</v>
          </cell>
        </row>
        <row r="341">
          <cell r="A341">
            <v>5520</v>
          </cell>
          <cell r="B341" t="str">
            <v>Financial and Insurance Clerks nfd</v>
          </cell>
          <cell r="C341">
            <v>4</v>
          </cell>
          <cell r="D341" t="e">
            <v>#N/A</v>
          </cell>
          <cell r="E341" t="str">
            <v>5</v>
          </cell>
          <cell r="F341" t="str">
            <v>Clerical and Administrative Workers</v>
          </cell>
          <cell r="G341" t="str">
            <v>55</v>
          </cell>
          <cell r="H341" t="str">
            <v>Numerical Clerks</v>
          </cell>
          <cell r="I341" t="str">
            <v>552</v>
          </cell>
        </row>
        <row r="342">
          <cell r="A342">
            <v>5521</v>
          </cell>
          <cell r="B342" t="str">
            <v>Bank Workers</v>
          </cell>
          <cell r="C342">
            <v>4</v>
          </cell>
          <cell r="D342" t="str">
            <v>Accounting, Banking and Financial Services</v>
          </cell>
          <cell r="E342" t="str">
            <v>5</v>
          </cell>
          <cell r="F342" t="str">
            <v>Clerical and Administrative Workers</v>
          </cell>
          <cell r="G342" t="str">
            <v>55</v>
          </cell>
          <cell r="H342" t="str">
            <v>Numerical Clerks</v>
          </cell>
          <cell r="I342" t="str">
            <v>552</v>
          </cell>
        </row>
        <row r="343">
          <cell r="A343">
            <v>5522</v>
          </cell>
          <cell r="B343" t="str">
            <v>Credit and Loans Officers</v>
          </cell>
          <cell r="C343">
            <v>4</v>
          </cell>
          <cell r="D343" t="str">
            <v>Accounting, Banking and Financial Services</v>
          </cell>
          <cell r="E343" t="str">
            <v>5</v>
          </cell>
          <cell r="F343" t="str">
            <v>Clerical and Administrative Workers</v>
          </cell>
          <cell r="G343" t="str">
            <v>55</v>
          </cell>
          <cell r="H343" t="str">
            <v>Numerical Clerks</v>
          </cell>
          <cell r="I343" t="str">
            <v>552</v>
          </cell>
        </row>
        <row r="344">
          <cell r="A344">
            <v>5523</v>
          </cell>
          <cell r="B344" t="str">
            <v>Insurance, Money Market and Statistical Clerks</v>
          </cell>
          <cell r="C344">
            <v>4</v>
          </cell>
          <cell r="D344" t="str">
            <v>Accounting, Banking and Financial Services</v>
          </cell>
          <cell r="E344" t="str">
            <v>5</v>
          </cell>
          <cell r="F344" t="str">
            <v>Clerical and Administrative Workers</v>
          </cell>
          <cell r="G344" t="str">
            <v>55</v>
          </cell>
          <cell r="H344" t="str">
            <v>Numerical Clerks</v>
          </cell>
          <cell r="I344" t="str">
            <v>552</v>
          </cell>
        </row>
        <row r="345">
          <cell r="A345">
            <v>5610</v>
          </cell>
          <cell r="B345" t="str">
            <v>Clerical and Office Support Workers nfd</v>
          </cell>
          <cell r="C345">
            <v>5</v>
          </cell>
          <cell r="D345" t="e">
            <v>#N/A</v>
          </cell>
          <cell r="E345" t="str">
            <v>5</v>
          </cell>
          <cell r="F345" t="str">
            <v>Clerical and Administrative Workers</v>
          </cell>
          <cell r="G345" t="str">
            <v>56</v>
          </cell>
          <cell r="H345" t="str">
            <v>Clerical and Office Support Workers</v>
          </cell>
          <cell r="I345" t="str">
            <v>561</v>
          </cell>
        </row>
        <row r="346">
          <cell r="A346">
            <v>5611</v>
          </cell>
          <cell r="B346" t="str">
            <v>Betting Clerks</v>
          </cell>
          <cell r="C346">
            <v>5</v>
          </cell>
          <cell r="D346" t="str">
            <v>Sports and Recreation</v>
          </cell>
          <cell r="E346" t="str">
            <v>5</v>
          </cell>
          <cell r="F346" t="str">
            <v>Clerical and Administrative Workers</v>
          </cell>
          <cell r="G346" t="str">
            <v>56</v>
          </cell>
          <cell r="H346" t="str">
            <v>Clerical and Office Support Workers</v>
          </cell>
          <cell r="I346" t="str">
            <v>561</v>
          </cell>
        </row>
        <row r="347">
          <cell r="A347">
            <v>5612</v>
          </cell>
          <cell r="B347" t="str">
            <v>Couriers and Postal Deliverers</v>
          </cell>
          <cell r="C347">
            <v>5</v>
          </cell>
          <cell r="D347" t="str">
            <v>Transport and Logistics</v>
          </cell>
          <cell r="E347" t="str">
            <v>5</v>
          </cell>
          <cell r="F347" t="str">
            <v>Clerical and Administrative Workers</v>
          </cell>
          <cell r="G347" t="str">
            <v>56</v>
          </cell>
          <cell r="H347" t="str">
            <v>Clerical and Office Support Workers</v>
          </cell>
          <cell r="I347" t="str">
            <v>561</v>
          </cell>
        </row>
        <row r="348">
          <cell r="A348">
            <v>5613</v>
          </cell>
          <cell r="B348" t="str">
            <v>Filing and Registry Clerks</v>
          </cell>
          <cell r="C348">
            <v>5</v>
          </cell>
          <cell r="D348" t="str">
            <v xml:space="preserve">Administration and Human Resources </v>
          </cell>
          <cell r="E348" t="str">
            <v>5</v>
          </cell>
          <cell r="F348" t="str">
            <v>Clerical and Administrative Workers</v>
          </cell>
          <cell r="G348" t="str">
            <v>56</v>
          </cell>
          <cell r="H348" t="str">
            <v>Clerical and Office Support Workers</v>
          </cell>
          <cell r="I348" t="str">
            <v>561</v>
          </cell>
        </row>
        <row r="349">
          <cell r="A349">
            <v>5614</v>
          </cell>
          <cell r="B349" t="str">
            <v>Mail Sorters</v>
          </cell>
          <cell r="C349">
            <v>5</v>
          </cell>
          <cell r="D349" t="str">
            <v xml:space="preserve">Administration and Human Resources </v>
          </cell>
          <cell r="E349" t="str">
            <v>5</v>
          </cell>
          <cell r="F349" t="str">
            <v>Clerical and Administrative Workers</v>
          </cell>
          <cell r="G349" t="str">
            <v>56</v>
          </cell>
          <cell r="H349" t="str">
            <v>Clerical and Office Support Workers</v>
          </cell>
          <cell r="I349" t="str">
            <v>561</v>
          </cell>
        </row>
        <row r="350">
          <cell r="A350">
            <v>5615</v>
          </cell>
          <cell r="B350" t="str">
            <v>Survey Interviewers</v>
          </cell>
          <cell r="C350">
            <v>5</v>
          </cell>
          <cell r="D350" t="str">
            <v xml:space="preserve">Administration and Human Resources </v>
          </cell>
          <cell r="E350" t="str">
            <v>5</v>
          </cell>
          <cell r="F350" t="str">
            <v>Clerical and Administrative Workers</v>
          </cell>
          <cell r="G350" t="str">
            <v>56</v>
          </cell>
          <cell r="H350" t="str">
            <v>Clerical and Office Support Workers</v>
          </cell>
          <cell r="I350" t="str">
            <v>561</v>
          </cell>
        </row>
        <row r="351">
          <cell r="A351">
            <v>5616</v>
          </cell>
          <cell r="B351" t="str">
            <v>Switchboard Operators</v>
          </cell>
          <cell r="C351">
            <v>5</v>
          </cell>
          <cell r="D351" t="str">
            <v xml:space="preserve">Administration and Human Resources </v>
          </cell>
          <cell r="E351" t="str">
            <v>5</v>
          </cell>
          <cell r="F351" t="str">
            <v>Clerical and Administrative Workers</v>
          </cell>
          <cell r="G351" t="str">
            <v>56</v>
          </cell>
          <cell r="H351" t="str">
            <v>Clerical and Office Support Workers</v>
          </cell>
          <cell r="I351" t="str">
            <v>561</v>
          </cell>
        </row>
        <row r="352">
          <cell r="A352">
            <v>5619</v>
          </cell>
          <cell r="B352" t="str">
            <v>Other Clerical and Office Support Workers</v>
          </cell>
          <cell r="C352">
            <v>5</v>
          </cell>
          <cell r="D352" t="e">
            <v>#N/A</v>
          </cell>
          <cell r="E352" t="str">
            <v>5</v>
          </cell>
          <cell r="F352" t="str">
            <v>Clerical and Administrative Workers</v>
          </cell>
          <cell r="G352" t="str">
            <v>56</v>
          </cell>
          <cell r="H352" t="str">
            <v>Clerical and Office Support Workers</v>
          </cell>
          <cell r="I352" t="str">
            <v>561</v>
          </cell>
        </row>
        <row r="353">
          <cell r="A353">
            <v>5900</v>
          </cell>
          <cell r="B353" t="str">
            <v>Other Clerical and Administrative Workers nfd</v>
          </cell>
          <cell r="C353">
            <v>2</v>
          </cell>
          <cell r="D353" t="e">
            <v>#N/A</v>
          </cell>
          <cell r="E353" t="str">
            <v>5</v>
          </cell>
          <cell r="F353" t="str">
            <v>Clerical and Administrative Workers</v>
          </cell>
          <cell r="G353" t="str">
            <v>59</v>
          </cell>
          <cell r="H353" t="str">
            <v>Other Clerical and Administrative Workers</v>
          </cell>
          <cell r="I353" t="str">
            <v>590</v>
          </cell>
        </row>
        <row r="354">
          <cell r="A354">
            <v>5910</v>
          </cell>
          <cell r="B354" t="str">
            <v>Logistics Clerks nfd</v>
          </cell>
          <cell r="C354">
            <v>4</v>
          </cell>
          <cell r="D354" t="e">
            <v>#N/A</v>
          </cell>
          <cell r="E354" t="str">
            <v>5</v>
          </cell>
          <cell r="F354" t="str">
            <v>Clerical and Administrative Workers</v>
          </cell>
          <cell r="G354" t="str">
            <v>59</v>
          </cell>
          <cell r="H354" t="str">
            <v>Other Clerical and Administrative Workers</v>
          </cell>
          <cell r="I354" t="str">
            <v>591</v>
          </cell>
        </row>
        <row r="355">
          <cell r="A355">
            <v>5911</v>
          </cell>
          <cell r="B355" t="str">
            <v>Purchasing and Supply Logistics Clerks</v>
          </cell>
          <cell r="C355">
            <v>4</v>
          </cell>
          <cell r="D355" t="str">
            <v xml:space="preserve">Administration and Human Resources </v>
          </cell>
          <cell r="E355" t="str">
            <v>5</v>
          </cell>
          <cell r="F355" t="str">
            <v>Clerical and Administrative Workers</v>
          </cell>
          <cell r="G355" t="str">
            <v>59</v>
          </cell>
          <cell r="H355" t="str">
            <v>Other Clerical and Administrative Workers</v>
          </cell>
          <cell r="I355" t="str">
            <v>591</v>
          </cell>
        </row>
        <row r="356">
          <cell r="A356">
            <v>5912</v>
          </cell>
          <cell r="B356" t="str">
            <v>Transport and Despatch Clerks</v>
          </cell>
          <cell r="C356">
            <v>4</v>
          </cell>
          <cell r="D356" t="str">
            <v xml:space="preserve">Administration and Human Resources </v>
          </cell>
          <cell r="E356" t="str">
            <v>5</v>
          </cell>
          <cell r="F356" t="str">
            <v>Clerical and Administrative Workers</v>
          </cell>
          <cell r="G356" t="str">
            <v>59</v>
          </cell>
          <cell r="H356" t="str">
            <v>Other Clerical and Administrative Workers</v>
          </cell>
          <cell r="I356" t="str">
            <v>591</v>
          </cell>
        </row>
        <row r="357">
          <cell r="A357">
            <v>5990</v>
          </cell>
          <cell r="B357" t="str">
            <v>Miscellaneous Clerical and Administrative Workers nfd</v>
          </cell>
          <cell r="C357">
            <v>2</v>
          </cell>
          <cell r="D357" t="e">
            <v>#N/A</v>
          </cell>
          <cell r="E357" t="str">
            <v>5</v>
          </cell>
          <cell r="F357" t="str">
            <v>Clerical and Administrative Workers</v>
          </cell>
          <cell r="G357" t="str">
            <v>59</v>
          </cell>
          <cell r="H357" t="str">
            <v>Other Clerical and Administrative Workers</v>
          </cell>
          <cell r="I357" t="str">
            <v>599</v>
          </cell>
        </row>
        <row r="358">
          <cell r="A358">
            <v>5991</v>
          </cell>
          <cell r="B358" t="str">
            <v>Conveyancers and Legal Executives</v>
          </cell>
          <cell r="C358">
            <v>2</v>
          </cell>
          <cell r="D358" t="str">
            <v>Legal and Insurance</v>
          </cell>
          <cell r="E358" t="str">
            <v>5</v>
          </cell>
          <cell r="F358" t="str">
            <v>Clerical and Administrative Workers</v>
          </cell>
          <cell r="G358" t="str">
            <v>59</v>
          </cell>
          <cell r="H358" t="str">
            <v>Other Clerical and Administrative Workers</v>
          </cell>
          <cell r="I358" t="str">
            <v>599</v>
          </cell>
        </row>
        <row r="359">
          <cell r="A359">
            <v>5992</v>
          </cell>
          <cell r="B359" t="str">
            <v>Court and Legal Clerks</v>
          </cell>
          <cell r="C359">
            <v>3</v>
          </cell>
          <cell r="D359" t="str">
            <v>Legal and Insurance</v>
          </cell>
          <cell r="E359" t="str">
            <v>5</v>
          </cell>
          <cell r="F359" t="str">
            <v>Clerical and Administrative Workers</v>
          </cell>
          <cell r="G359" t="str">
            <v>59</v>
          </cell>
          <cell r="H359" t="str">
            <v>Other Clerical and Administrative Workers</v>
          </cell>
          <cell r="I359" t="str">
            <v>599</v>
          </cell>
        </row>
        <row r="360">
          <cell r="A360">
            <v>5993</v>
          </cell>
          <cell r="B360" t="str">
            <v>Debt Collectors</v>
          </cell>
          <cell r="C360">
            <v>4</v>
          </cell>
          <cell r="D360" t="str">
            <v>Accounting, Banking and Financial Services</v>
          </cell>
          <cell r="E360" t="str">
            <v>5</v>
          </cell>
          <cell r="F360" t="str">
            <v>Clerical and Administrative Workers</v>
          </cell>
          <cell r="G360" t="str">
            <v>59</v>
          </cell>
          <cell r="H360" t="str">
            <v>Other Clerical and Administrative Workers</v>
          </cell>
          <cell r="I360" t="str">
            <v>599</v>
          </cell>
        </row>
        <row r="361">
          <cell r="A361">
            <v>5994</v>
          </cell>
          <cell r="B361" t="str">
            <v>Human Resource Clerks</v>
          </cell>
          <cell r="C361">
            <v>4</v>
          </cell>
          <cell r="D361" t="str">
            <v xml:space="preserve">Administration and Human Resources </v>
          </cell>
          <cell r="E361" t="str">
            <v>5</v>
          </cell>
          <cell r="F361" t="str">
            <v>Clerical and Administrative Workers</v>
          </cell>
          <cell r="G361" t="str">
            <v>59</v>
          </cell>
          <cell r="H361" t="str">
            <v>Other Clerical and Administrative Workers</v>
          </cell>
          <cell r="I361" t="str">
            <v>599</v>
          </cell>
        </row>
        <row r="362">
          <cell r="A362">
            <v>5995</v>
          </cell>
          <cell r="B362" t="str">
            <v>Inspectors and Regulatory Officers</v>
          </cell>
          <cell r="C362">
            <v>4</v>
          </cell>
          <cell r="D362" t="str">
            <v xml:space="preserve">Administration and Human Resources </v>
          </cell>
          <cell r="E362" t="str">
            <v>5</v>
          </cell>
          <cell r="F362" t="str">
            <v>Clerical and Administrative Workers</v>
          </cell>
          <cell r="G362" t="str">
            <v>59</v>
          </cell>
          <cell r="H362" t="str">
            <v>Other Clerical and Administrative Workers</v>
          </cell>
          <cell r="I362" t="str">
            <v>599</v>
          </cell>
        </row>
        <row r="363">
          <cell r="A363">
            <v>5996</v>
          </cell>
          <cell r="B363" t="str">
            <v>Insurance Investigators, Loss Adjusters and Risk Surveyors</v>
          </cell>
          <cell r="C363">
            <v>3</v>
          </cell>
          <cell r="D363" t="str">
            <v>Legal and Insurance</v>
          </cell>
          <cell r="E363" t="str">
            <v>5</v>
          </cell>
          <cell r="F363" t="str">
            <v>Clerical and Administrative Workers</v>
          </cell>
          <cell r="G363" t="str">
            <v>59</v>
          </cell>
          <cell r="H363" t="str">
            <v>Other Clerical and Administrative Workers</v>
          </cell>
          <cell r="I363" t="str">
            <v>599</v>
          </cell>
        </row>
        <row r="364">
          <cell r="A364">
            <v>5997</v>
          </cell>
          <cell r="B364" t="str">
            <v>Library Assistants</v>
          </cell>
          <cell r="C364">
            <v>4</v>
          </cell>
          <cell r="D364" t="str">
            <v>Education and Training</v>
          </cell>
          <cell r="E364" t="str">
            <v>5</v>
          </cell>
          <cell r="F364" t="str">
            <v>Clerical and Administrative Workers</v>
          </cell>
          <cell r="G364" t="str">
            <v>59</v>
          </cell>
          <cell r="H364" t="str">
            <v>Other Clerical and Administrative Workers</v>
          </cell>
          <cell r="I364" t="str">
            <v>599</v>
          </cell>
        </row>
        <row r="365">
          <cell r="A365">
            <v>5999</v>
          </cell>
          <cell r="B365" t="str">
            <v>Other Miscellaneous Clerical and Administrative Workers</v>
          </cell>
          <cell r="C365">
            <v>4</v>
          </cell>
          <cell r="D365" t="e">
            <v>#N/A</v>
          </cell>
          <cell r="E365" t="str">
            <v>5</v>
          </cell>
          <cell r="F365" t="str">
            <v>Clerical and Administrative Workers</v>
          </cell>
          <cell r="G365" t="str">
            <v>59</v>
          </cell>
          <cell r="H365" t="str">
            <v>Other Clerical and Administrative Workers</v>
          </cell>
          <cell r="I365" t="str">
            <v>599</v>
          </cell>
        </row>
        <row r="366">
          <cell r="A366">
            <v>6000</v>
          </cell>
          <cell r="B366" t="str">
            <v>Sales Workers nfd</v>
          </cell>
          <cell r="C366">
            <v>3</v>
          </cell>
          <cell r="D366" t="e">
            <v>#N/A</v>
          </cell>
          <cell r="E366" t="str">
            <v>6</v>
          </cell>
          <cell r="F366" t="str">
            <v>Sales Workers</v>
          </cell>
          <cell r="G366" t="str">
            <v>60</v>
          </cell>
          <cell r="H366" t="str">
            <v>Sales Workers nfd</v>
          </cell>
          <cell r="I366" t="str">
            <v>600</v>
          </cell>
        </row>
        <row r="367">
          <cell r="A367">
            <v>6100</v>
          </cell>
          <cell r="B367" t="str">
            <v>Sales Representatives and Agents nfd</v>
          </cell>
          <cell r="C367">
            <v>3</v>
          </cell>
          <cell r="D367" t="e">
            <v>#N/A</v>
          </cell>
          <cell r="E367" t="str">
            <v>6</v>
          </cell>
          <cell r="F367" t="str">
            <v>Sales Workers</v>
          </cell>
          <cell r="G367" t="str">
            <v>61</v>
          </cell>
          <cell r="H367" t="str">
            <v>Sales Representatives and Agents</v>
          </cell>
          <cell r="I367" t="str">
            <v>610</v>
          </cell>
        </row>
        <row r="368">
          <cell r="A368">
            <v>6110</v>
          </cell>
          <cell r="B368" t="str">
            <v>Insurance Agents and Sales Representatives nfd</v>
          </cell>
          <cell r="C368">
            <v>3</v>
          </cell>
          <cell r="D368" t="e">
            <v>#N/A</v>
          </cell>
          <cell r="E368" t="str">
            <v>6</v>
          </cell>
          <cell r="F368" t="str">
            <v>Sales Workers</v>
          </cell>
          <cell r="G368" t="str">
            <v>61</v>
          </cell>
          <cell r="H368" t="str">
            <v>Sales Representatives and Agents</v>
          </cell>
          <cell r="I368" t="str">
            <v>611</v>
          </cell>
        </row>
        <row r="369">
          <cell r="A369">
            <v>6111</v>
          </cell>
          <cell r="B369" t="str">
            <v>Auctioneers, and Stock and Station Agents</v>
          </cell>
          <cell r="C369">
            <v>3</v>
          </cell>
          <cell r="D369" t="str">
            <v>Agriculture, Animal and Horticulture</v>
          </cell>
          <cell r="E369" t="str">
            <v>6</v>
          </cell>
          <cell r="F369" t="str">
            <v>Sales Workers</v>
          </cell>
          <cell r="G369" t="str">
            <v>61</v>
          </cell>
          <cell r="H369" t="str">
            <v>Sales Representatives and Agents</v>
          </cell>
          <cell r="I369" t="str">
            <v>611</v>
          </cell>
        </row>
        <row r="370">
          <cell r="A370">
            <v>6112</v>
          </cell>
          <cell r="B370" t="str">
            <v>Insurance Agents</v>
          </cell>
          <cell r="C370">
            <v>3</v>
          </cell>
          <cell r="D370" t="str">
            <v>Legal and Insurance</v>
          </cell>
          <cell r="E370" t="str">
            <v>6</v>
          </cell>
          <cell r="F370" t="str">
            <v>Sales Workers</v>
          </cell>
          <cell r="G370" t="str">
            <v>61</v>
          </cell>
          <cell r="H370" t="str">
            <v>Sales Representatives and Agents</v>
          </cell>
          <cell r="I370" t="str">
            <v>611</v>
          </cell>
        </row>
        <row r="371">
          <cell r="A371">
            <v>6113</v>
          </cell>
          <cell r="B371" t="str">
            <v>Sales Representatives</v>
          </cell>
          <cell r="C371">
            <v>4</v>
          </cell>
          <cell r="D371" t="str">
            <v>Sales, Retail, Wholesale and Real Estate</v>
          </cell>
          <cell r="E371" t="str">
            <v>6</v>
          </cell>
          <cell r="F371" t="str">
            <v>Sales Workers</v>
          </cell>
          <cell r="G371" t="str">
            <v>61</v>
          </cell>
          <cell r="H371" t="str">
            <v>Sales Representatives and Agents</v>
          </cell>
          <cell r="I371" t="str">
            <v>611</v>
          </cell>
        </row>
        <row r="372">
          <cell r="A372">
            <v>6121</v>
          </cell>
          <cell r="B372" t="str">
            <v>Real Estate Sales Agents</v>
          </cell>
          <cell r="C372">
            <v>3</v>
          </cell>
          <cell r="D372" t="str">
            <v>Sales, Retail, Wholesale and Real Estate</v>
          </cell>
          <cell r="E372" t="str">
            <v>6</v>
          </cell>
          <cell r="F372" t="str">
            <v>Sales Workers</v>
          </cell>
          <cell r="G372" t="str">
            <v>61</v>
          </cell>
          <cell r="H372" t="str">
            <v>Sales Representatives and Agents</v>
          </cell>
          <cell r="I372" t="str">
            <v>612</v>
          </cell>
        </row>
        <row r="373">
          <cell r="A373">
            <v>6210</v>
          </cell>
          <cell r="B373" t="str">
            <v>Sales Assistants and Salespersons nfd</v>
          </cell>
          <cell r="C373">
            <v>4</v>
          </cell>
          <cell r="D373" t="e">
            <v>#N/A</v>
          </cell>
          <cell r="E373" t="str">
            <v>6</v>
          </cell>
          <cell r="F373" t="str">
            <v>Sales Workers</v>
          </cell>
          <cell r="G373" t="str">
            <v>62</v>
          </cell>
          <cell r="H373" t="str">
            <v>Sales Assistants and Salespersons</v>
          </cell>
          <cell r="I373" t="str">
            <v>621</v>
          </cell>
        </row>
        <row r="374">
          <cell r="A374">
            <v>6211</v>
          </cell>
          <cell r="B374" t="str">
            <v>Sales Assistants (General)</v>
          </cell>
          <cell r="C374">
            <v>5</v>
          </cell>
          <cell r="D374" t="str">
            <v>Sales, Retail, Wholesale and Real Estate</v>
          </cell>
          <cell r="E374" t="str">
            <v>6</v>
          </cell>
          <cell r="F374" t="str">
            <v>Sales Workers</v>
          </cell>
          <cell r="G374" t="str">
            <v>62</v>
          </cell>
          <cell r="H374" t="str">
            <v>Sales Assistants and Salespersons</v>
          </cell>
          <cell r="I374" t="str">
            <v>621</v>
          </cell>
        </row>
        <row r="375">
          <cell r="A375">
            <v>6212</v>
          </cell>
          <cell r="B375" t="str">
            <v>ICT Sales Assistants</v>
          </cell>
          <cell r="C375">
            <v>5</v>
          </cell>
          <cell r="D375" t="str">
            <v>Information and Communication Technology (ICT)</v>
          </cell>
          <cell r="E375" t="str">
            <v>6</v>
          </cell>
          <cell r="F375" t="str">
            <v>Sales Workers</v>
          </cell>
          <cell r="G375" t="str">
            <v>62</v>
          </cell>
          <cell r="H375" t="str">
            <v>Sales Assistants and Salespersons</v>
          </cell>
          <cell r="I375" t="str">
            <v>621</v>
          </cell>
        </row>
        <row r="376">
          <cell r="A376">
            <v>6213</v>
          </cell>
          <cell r="B376" t="str">
            <v>Motor Vehicle and Vehicle Parts Salespersons</v>
          </cell>
          <cell r="C376">
            <v>4</v>
          </cell>
          <cell r="D376" t="str">
            <v>Automotive</v>
          </cell>
          <cell r="E376" t="str">
            <v>6</v>
          </cell>
          <cell r="F376" t="str">
            <v>Sales Workers</v>
          </cell>
          <cell r="G376" t="str">
            <v>62</v>
          </cell>
          <cell r="H376" t="str">
            <v>Sales Assistants and Salespersons</v>
          </cell>
          <cell r="I376" t="str">
            <v>621</v>
          </cell>
        </row>
        <row r="377">
          <cell r="A377">
            <v>6214</v>
          </cell>
          <cell r="B377" t="str">
            <v>Pharmacy Sales Assistants</v>
          </cell>
          <cell r="C377">
            <v>5</v>
          </cell>
          <cell r="D377" t="str">
            <v>Health and Community Services</v>
          </cell>
          <cell r="E377" t="str">
            <v>6</v>
          </cell>
          <cell r="F377" t="str">
            <v>Sales Workers</v>
          </cell>
          <cell r="G377" t="str">
            <v>62</v>
          </cell>
          <cell r="H377" t="str">
            <v>Sales Assistants and Salespersons</v>
          </cell>
          <cell r="I377" t="str">
            <v>621</v>
          </cell>
        </row>
        <row r="378">
          <cell r="A378">
            <v>6215</v>
          </cell>
          <cell r="B378" t="str">
            <v>Retail Supervisors</v>
          </cell>
          <cell r="C378">
            <v>4</v>
          </cell>
          <cell r="D378" t="str">
            <v>Sales, Retail, Wholesale and Real Estate</v>
          </cell>
          <cell r="E378" t="str">
            <v>6</v>
          </cell>
          <cell r="F378" t="str">
            <v>Sales Workers</v>
          </cell>
          <cell r="G378" t="str">
            <v>62</v>
          </cell>
          <cell r="H378" t="str">
            <v>Sales Assistants and Salespersons</v>
          </cell>
          <cell r="I378" t="str">
            <v>621</v>
          </cell>
        </row>
        <row r="379">
          <cell r="A379">
            <v>6216</v>
          </cell>
          <cell r="B379" t="str">
            <v>Service Station Attendants</v>
          </cell>
          <cell r="C379">
            <v>5</v>
          </cell>
          <cell r="D379" t="str">
            <v>Sales, Retail, Wholesale and Real Estate</v>
          </cell>
          <cell r="E379" t="str">
            <v>6</v>
          </cell>
          <cell r="F379" t="str">
            <v>Sales Workers</v>
          </cell>
          <cell r="G379" t="str">
            <v>62</v>
          </cell>
          <cell r="H379" t="str">
            <v>Sales Assistants and Salespersons</v>
          </cell>
          <cell r="I379" t="str">
            <v>621</v>
          </cell>
        </row>
        <row r="380">
          <cell r="A380">
            <v>6217</v>
          </cell>
          <cell r="B380" t="str">
            <v>Street Vendors and Related Salespersons</v>
          </cell>
          <cell r="C380">
            <v>5</v>
          </cell>
          <cell r="D380" t="str">
            <v>Sales, Retail, Wholesale and Real Estate</v>
          </cell>
          <cell r="E380" t="str">
            <v>6</v>
          </cell>
          <cell r="F380" t="str">
            <v>Sales Workers</v>
          </cell>
          <cell r="G380" t="str">
            <v>62</v>
          </cell>
          <cell r="H380" t="str">
            <v>Sales Assistants and Salespersons</v>
          </cell>
          <cell r="I380" t="str">
            <v>621</v>
          </cell>
        </row>
        <row r="381">
          <cell r="A381">
            <v>6219</v>
          </cell>
          <cell r="B381" t="str">
            <v>Other Sales Assistants and Salespersons</v>
          </cell>
          <cell r="C381">
            <v>5</v>
          </cell>
          <cell r="D381" t="e">
            <v>#N/A</v>
          </cell>
          <cell r="E381" t="str">
            <v>6</v>
          </cell>
          <cell r="F381" t="str">
            <v>Sales Workers</v>
          </cell>
          <cell r="G381" t="str">
            <v>62</v>
          </cell>
          <cell r="H381" t="str">
            <v>Sales Assistants and Salespersons</v>
          </cell>
          <cell r="I381" t="str">
            <v>621</v>
          </cell>
        </row>
        <row r="382">
          <cell r="A382">
            <v>6300</v>
          </cell>
          <cell r="B382" t="str">
            <v>Sales Support Workers nfd</v>
          </cell>
          <cell r="C382">
            <v>3</v>
          </cell>
          <cell r="D382" t="e">
            <v>#N/A</v>
          </cell>
          <cell r="E382" t="str">
            <v>6</v>
          </cell>
          <cell r="F382" t="str">
            <v>Sales Workers</v>
          </cell>
          <cell r="G382" t="str">
            <v>63</v>
          </cell>
          <cell r="H382" t="str">
            <v>Sales Support Workers</v>
          </cell>
          <cell r="I382" t="str">
            <v>630</v>
          </cell>
        </row>
        <row r="383">
          <cell r="A383">
            <v>6311</v>
          </cell>
          <cell r="B383" t="str">
            <v>Checkout Operators and Office Cashiers</v>
          </cell>
          <cell r="C383">
            <v>5</v>
          </cell>
          <cell r="D383" t="str">
            <v>Sales, Retail, Wholesale and Real Estate</v>
          </cell>
          <cell r="E383" t="str">
            <v>6</v>
          </cell>
          <cell r="F383" t="str">
            <v>Sales Workers</v>
          </cell>
          <cell r="G383" t="str">
            <v>63</v>
          </cell>
          <cell r="H383" t="str">
            <v>Sales Support Workers</v>
          </cell>
          <cell r="I383" t="str">
            <v>631</v>
          </cell>
        </row>
        <row r="384">
          <cell r="A384">
            <v>6390</v>
          </cell>
          <cell r="B384" t="str">
            <v>Miscellaneous Sales Support Workers nfd</v>
          </cell>
          <cell r="C384">
            <v>3</v>
          </cell>
          <cell r="D384" t="e">
            <v>#N/A</v>
          </cell>
          <cell r="E384" t="str">
            <v>6</v>
          </cell>
          <cell r="F384" t="str">
            <v>Sales Workers</v>
          </cell>
          <cell r="G384" t="str">
            <v>63</v>
          </cell>
          <cell r="H384" t="str">
            <v>Sales Support Workers</v>
          </cell>
          <cell r="I384" t="str">
            <v>639</v>
          </cell>
        </row>
        <row r="385">
          <cell r="A385">
            <v>6391</v>
          </cell>
          <cell r="B385" t="str">
            <v>Models and Sales Demonstrators</v>
          </cell>
          <cell r="C385">
            <v>5</v>
          </cell>
          <cell r="D385" t="str">
            <v>Arts and Entertainment</v>
          </cell>
          <cell r="E385" t="str">
            <v>6</v>
          </cell>
          <cell r="F385" t="str">
            <v>Sales Workers</v>
          </cell>
          <cell r="G385" t="str">
            <v>63</v>
          </cell>
          <cell r="H385" t="str">
            <v>Sales Support Workers</v>
          </cell>
          <cell r="I385" t="str">
            <v>639</v>
          </cell>
        </row>
        <row r="386">
          <cell r="A386">
            <v>6392</v>
          </cell>
          <cell r="B386" t="str">
            <v>Retail and Wool Buyers</v>
          </cell>
          <cell r="C386">
            <v>3</v>
          </cell>
          <cell r="D386" t="str">
            <v>Agriculture, Animal and Horticulture</v>
          </cell>
          <cell r="E386" t="str">
            <v>6</v>
          </cell>
          <cell r="F386" t="str">
            <v>Sales Workers</v>
          </cell>
          <cell r="G386" t="str">
            <v>63</v>
          </cell>
          <cell r="H386" t="str">
            <v>Sales Support Workers</v>
          </cell>
          <cell r="I386" t="str">
            <v>639</v>
          </cell>
        </row>
        <row r="387">
          <cell r="A387">
            <v>6393</v>
          </cell>
          <cell r="B387" t="str">
            <v>Telemarketers</v>
          </cell>
          <cell r="C387">
            <v>5</v>
          </cell>
          <cell r="D387" t="str">
            <v>Sales, Retail, Wholesale and Real Estate</v>
          </cell>
          <cell r="E387" t="str">
            <v>6</v>
          </cell>
          <cell r="F387" t="str">
            <v>Sales Workers</v>
          </cell>
          <cell r="G387" t="str">
            <v>63</v>
          </cell>
          <cell r="H387" t="str">
            <v>Sales Support Workers</v>
          </cell>
          <cell r="I387" t="str">
            <v>639</v>
          </cell>
        </row>
        <row r="388">
          <cell r="A388">
            <v>6394</v>
          </cell>
          <cell r="B388" t="str">
            <v>Ticket Salespersons</v>
          </cell>
          <cell r="C388">
            <v>5</v>
          </cell>
          <cell r="D388" t="str">
            <v>Sales, Retail, Wholesale and Real Estate</v>
          </cell>
          <cell r="E388" t="str">
            <v>6</v>
          </cell>
          <cell r="F388" t="str">
            <v>Sales Workers</v>
          </cell>
          <cell r="G388" t="str">
            <v>63</v>
          </cell>
          <cell r="H388" t="str">
            <v>Sales Support Workers</v>
          </cell>
          <cell r="I388" t="str">
            <v>639</v>
          </cell>
        </row>
        <row r="389">
          <cell r="A389">
            <v>6395</v>
          </cell>
          <cell r="B389" t="str">
            <v>Visual Merchandisers</v>
          </cell>
          <cell r="C389">
            <v>4</v>
          </cell>
          <cell r="D389" t="str">
            <v>Advertising, Media and Public Relations</v>
          </cell>
          <cell r="E389" t="str">
            <v>6</v>
          </cell>
          <cell r="F389" t="str">
            <v>Sales Workers</v>
          </cell>
          <cell r="G389" t="str">
            <v>63</v>
          </cell>
          <cell r="H389" t="str">
            <v>Sales Support Workers</v>
          </cell>
          <cell r="I389" t="str">
            <v>639</v>
          </cell>
        </row>
        <row r="390">
          <cell r="A390">
            <v>6399</v>
          </cell>
          <cell r="B390" t="str">
            <v>Other Sales Support Workers</v>
          </cell>
          <cell r="C390">
            <v>5</v>
          </cell>
          <cell r="D390" t="e">
            <v>#N/A</v>
          </cell>
          <cell r="E390" t="str">
            <v>6</v>
          </cell>
          <cell r="F390" t="str">
            <v>Sales Workers</v>
          </cell>
          <cell r="G390" t="str">
            <v>63</v>
          </cell>
          <cell r="H390" t="str">
            <v>Sales Support Workers</v>
          </cell>
          <cell r="I390" t="str">
            <v>639</v>
          </cell>
        </row>
        <row r="391">
          <cell r="A391">
            <v>7000</v>
          </cell>
          <cell r="B391" t="str">
            <v>Machinery Operators and Drivers nfd</v>
          </cell>
          <cell r="C391">
            <v>4</v>
          </cell>
          <cell r="D391" t="e">
            <v>#N/A</v>
          </cell>
          <cell r="E391" t="str">
            <v>7</v>
          </cell>
          <cell r="F391" t="str">
            <v>Machinery Operators and Drivers</v>
          </cell>
          <cell r="G391" t="str">
            <v>70</v>
          </cell>
          <cell r="H391" t="str">
            <v>Machinery Operators and Drivers nfd</v>
          </cell>
          <cell r="I391" t="str">
            <v>700</v>
          </cell>
        </row>
        <row r="392">
          <cell r="A392">
            <v>7100</v>
          </cell>
          <cell r="B392" t="str">
            <v>Machine and Stationary Plant Operators nfd</v>
          </cell>
          <cell r="C392">
            <v>4</v>
          </cell>
          <cell r="D392" t="e">
            <v>#N/A</v>
          </cell>
          <cell r="E392" t="str">
            <v>7</v>
          </cell>
          <cell r="F392" t="str">
            <v>Machinery Operators and Drivers</v>
          </cell>
          <cell r="G392" t="str">
            <v>71</v>
          </cell>
          <cell r="H392" t="str">
            <v>Machine and Stationary Plant Operators</v>
          </cell>
          <cell r="I392" t="str">
            <v>710</v>
          </cell>
        </row>
        <row r="393">
          <cell r="A393">
            <v>7110</v>
          </cell>
          <cell r="B393" t="str">
            <v>Machine Operators nfd</v>
          </cell>
          <cell r="C393">
            <v>4</v>
          </cell>
          <cell r="D393" t="e">
            <v>#N/A</v>
          </cell>
          <cell r="E393" t="str">
            <v>7</v>
          </cell>
          <cell r="F393" t="str">
            <v>Machinery Operators and Drivers</v>
          </cell>
          <cell r="G393" t="str">
            <v>71</v>
          </cell>
          <cell r="H393" t="str">
            <v>Machine and Stationary Plant Operators</v>
          </cell>
          <cell r="I393" t="str">
            <v>711</v>
          </cell>
        </row>
        <row r="394">
          <cell r="A394">
            <v>7111</v>
          </cell>
          <cell r="B394" t="str">
            <v>Clay, Concrete, Glass and Stone Processing Machine Operators</v>
          </cell>
          <cell r="C394">
            <v>4</v>
          </cell>
          <cell r="D394" t="str">
            <v>Manufacturing</v>
          </cell>
          <cell r="E394" t="str">
            <v>7</v>
          </cell>
          <cell r="F394" t="str">
            <v>Machinery Operators and Drivers</v>
          </cell>
          <cell r="G394" t="str">
            <v>71</v>
          </cell>
          <cell r="H394" t="str">
            <v>Machine and Stationary Plant Operators</v>
          </cell>
          <cell r="I394" t="str">
            <v>711</v>
          </cell>
        </row>
        <row r="395">
          <cell r="A395">
            <v>7112</v>
          </cell>
          <cell r="B395" t="str">
            <v>Industrial Spraypainters</v>
          </cell>
          <cell r="C395">
            <v>4</v>
          </cell>
          <cell r="D395" t="str">
            <v>Manufacturing</v>
          </cell>
          <cell r="E395" t="str">
            <v>7</v>
          </cell>
          <cell r="F395" t="str">
            <v>Machinery Operators and Drivers</v>
          </cell>
          <cell r="G395" t="str">
            <v>71</v>
          </cell>
          <cell r="H395" t="str">
            <v>Machine and Stationary Plant Operators</v>
          </cell>
          <cell r="I395" t="str">
            <v>711</v>
          </cell>
        </row>
        <row r="396">
          <cell r="A396">
            <v>7113</v>
          </cell>
          <cell r="B396" t="str">
            <v>Paper and Wood Processing Machine Operators</v>
          </cell>
          <cell r="C396">
            <v>4</v>
          </cell>
          <cell r="D396" t="str">
            <v>Manufacturing</v>
          </cell>
          <cell r="E396" t="str">
            <v>7</v>
          </cell>
          <cell r="F396" t="str">
            <v>Machinery Operators and Drivers</v>
          </cell>
          <cell r="G396" t="str">
            <v>71</v>
          </cell>
          <cell r="H396" t="str">
            <v>Machine and Stationary Plant Operators</v>
          </cell>
          <cell r="I396" t="str">
            <v>711</v>
          </cell>
        </row>
        <row r="397">
          <cell r="A397">
            <v>7114</v>
          </cell>
          <cell r="B397" t="str">
            <v>Photographic Developers and Printers</v>
          </cell>
          <cell r="C397">
            <v>4</v>
          </cell>
          <cell r="D397" t="str">
            <v>Arts and Entertainment</v>
          </cell>
          <cell r="E397" t="str">
            <v>7</v>
          </cell>
          <cell r="F397" t="str">
            <v>Machinery Operators and Drivers</v>
          </cell>
          <cell r="G397" t="str">
            <v>71</v>
          </cell>
          <cell r="H397" t="str">
            <v>Machine and Stationary Plant Operators</v>
          </cell>
          <cell r="I397" t="str">
            <v>711</v>
          </cell>
        </row>
        <row r="398">
          <cell r="A398">
            <v>7115</v>
          </cell>
          <cell r="B398" t="str">
            <v>Plastics and Rubber Production Machine Operators</v>
          </cell>
          <cell r="C398">
            <v>4</v>
          </cell>
          <cell r="D398" t="str">
            <v>Manufacturing</v>
          </cell>
          <cell r="E398" t="str">
            <v>7</v>
          </cell>
          <cell r="F398" t="str">
            <v>Machinery Operators and Drivers</v>
          </cell>
          <cell r="G398" t="str">
            <v>71</v>
          </cell>
          <cell r="H398" t="str">
            <v>Machine and Stationary Plant Operators</v>
          </cell>
          <cell r="I398" t="str">
            <v>711</v>
          </cell>
        </row>
        <row r="399">
          <cell r="A399">
            <v>7116</v>
          </cell>
          <cell r="B399" t="str">
            <v>Sewing Machinists</v>
          </cell>
          <cell r="C399">
            <v>4</v>
          </cell>
          <cell r="D399" t="str">
            <v>Manufacturing</v>
          </cell>
          <cell r="E399" t="str">
            <v>7</v>
          </cell>
          <cell r="F399" t="str">
            <v>Machinery Operators and Drivers</v>
          </cell>
          <cell r="G399" t="str">
            <v>71</v>
          </cell>
          <cell r="H399" t="str">
            <v>Machine and Stationary Plant Operators</v>
          </cell>
          <cell r="I399" t="str">
            <v>711</v>
          </cell>
        </row>
        <row r="400">
          <cell r="A400">
            <v>7117</v>
          </cell>
          <cell r="B400" t="str">
            <v>Textile and Footwear Production Machine Operators</v>
          </cell>
          <cell r="C400">
            <v>4</v>
          </cell>
          <cell r="D400" t="str">
            <v>Manufacturing</v>
          </cell>
          <cell r="E400" t="str">
            <v>7</v>
          </cell>
          <cell r="F400" t="str">
            <v>Machinery Operators and Drivers</v>
          </cell>
          <cell r="G400" t="str">
            <v>71</v>
          </cell>
          <cell r="H400" t="str">
            <v>Machine and Stationary Plant Operators</v>
          </cell>
          <cell r="I400" t="str">
            <v>711</v>
          </cell>
        </row>
        <row r="401">
          <cell r="A401">
            <v>7119</v>
          </cell>
          <cell r="B401" t="str">
            <v>Other Machine Operators</v>
          </cell>
          <cell r="C401">
            <v>4</v>
          </cell>
          <cell r="D401" t="e">
            <v>#N/A</v>
          </cell>
          <cell r="E401" t="str">
            <v>7</v>
          </cell>
          <cell r="F401" t="str">
            <v>Machinery Operators and Drivers</v>
          </cell>
          <cell r="G401" t="str">
            <v>71</v>
          </cell>
          <cell r="H401" t="str">
            <v>Machine and Stationary Plant Operators</v>
          </cell>
          <cell r="I401" t="str">
            <v>711</v>
          </cell>
        </row>
        <row r="402">
          <cell r="A402">
            <v>7120</v>
          </cell>
          <cell r="B402" t="str">
            <v>Stationary Plant Operators nfd</v>
          </cell>
          <cell r="C402">
            <v>4</v>
          </cell>
          <cell r="D402" t="e">
            <v>#N/A</v>
          </cell>
          <cell r="E402" t="str">
            <v>7</v>
          </cell>
          <cell r="F402" t="str">
            <v>Machinery Operators and Drivers</v>
          </cell>
          <cell r="G402" t="str">
            <v>71</v>
          </cell>
          <cell r="H402" t="str">
            <v>Machine and Stationary Plant Operators</v>
          </cell>
          <cell r="I402" t="str">
            <v>712</v>
          </cell>
        </row>
        <row r="403">
          <cell r="A403">
            <v>7121</v>
          </cell>
          <cell r="B403" t="str">
            <v>Crane, Hoist and Lift Operators</v>
          </cell>
          <cell r="C403">
            <v>4</v>
          </cell>
          <cell r="D403" t="str">
            <v>Construction, Architecture and Design</v>
          </cell>
          <cell r="E403" t="str">
            <v>7</v>
          </cell>
          <cell r="F403" t="str">
            <v>Machinery Operators and Drivers</v>
          </cell>
          <cell r="G403" t="str">
            <v>71</v>
          </cell>
          <cell r="H403" t="str">
            <v>Machine and Stationary Plant Operators</v>
          </cell>
          <cell r="I403" t="str">
            <v>712</v>
          </cell>
        </row>
        <row r="404">
          <cell r="A404">
            <v>7122</v>
          </cell>
          <cell r="B404" t="str">
            <v>Drillers, Miners and Shot Firers</v>
          </cell>
          <cell r="C404">
            <v>4</v>
          </cell>
          <cell r="D404" t="str">
            <v>Mining and Energy</v>
          </cell>
          <cell r="E404" t="str">
            <v>7</v>
          </cell>
          <cell r="F404" t="str">
            <v>Machinery Operators and Drivers</v>
          </cell>
          <cell r="G404" t="str">
            <v>71</v>
          </cell>
          <cell r="H404" t="str">
            <v>Machine and Stationary Plant Operators</v>
          </cell>
          <cell r="I404" t="str">
            <v>712</v>
          </cell>
        </row>
        <row r="405">
          <cell r="A405">
            <v>7123</v>
          </cell>
          <cell r="B405" t="str">
            <v>Engineering Production Workers</v>
          </cell>
          <cell r="C405">
            <v>4</v>
          </cell>
          <cell r="D405" t="str">
            <v>Engineers and Engineering Trades</v>
          </cell>
          <cell r="E405" t="str">
            <v>7</v>
          </cell>
          <cell r="F405" t="str">
            <v>Machinery Operators and Drivers</v>
          </cell>
          <cell r="G405" t="str">
            <v>71</v>
          </cell>
          <cell r="H405" t="str">
            <v>Machine and Stationary Plant Operators</v>
          </cell>
          <cell r="I405" t="str">
            <v>712</v>
          </cell>
        </row>
        <row r="406">
          <cell r="A406">
            <v>7129</v>
          </cell>
          <cell r="B406" t="str">
            <v>Other Stationary Plant Operators</v>
          </cell>
          <cell r="C406">
            <v>4</v>
          </cell>
          <cell r="D406" t="e">
            <v>#N/A</v>
          </cell>
          <cell r="E406" t="str">
            <v>7</v>
          </cell>
          <cell r="F406" t="str">
            <v>Machinery Operators and Drivers</v>
          </cell>
          <cell r="G406" t="str">
            <v>71</v>
          </cell>
          <cell r="H406" t="str">
            <v>Machine and Stationary Plant Operators</v>
          </cell>
          <cell r="I406" t="str">
            <v>712</v>
          </cell>
        </row>
        <row r="407">
          <cell r="A407">
            <v>7210</v>
          </cell>
          <cell r="B407" t="str">
            <v>Mobile Plant Operators nfd</v>
          </cell>
          <cell r="C407">
            <v>4</v>
          </cell>
          <cell r="D407" t="e">
            <v>#N/A</v>
          </cell>
          <cell r="E407" t="str">
            <v>7</v>
          </cell>
          <cell r="F407" t="str">
            <v>Machinery Operators and Drivers</v>
          </cell>
          <cell r="G407" t="str">
            <v>72</v>
          </cell>
          <cell r="H407" t="str">
            <v>Mobile Plant Operators</v>
          </cell>
          <cell r="I407" t="str">
            <v>721</v>
          </cell>
        </row>
        <row r="408">
          <cell r="A408">
            <v>7211</v>
          </cell>
          <cell r="B408" t="str">
            <v>Agricultural, Forestry and Horticultural Plant Operators</v>
          </cell>
          <cell r="C408">
            <v>4</v>
          </cell>
          <cell r="D408" t="str">
            <v>Agriculture, Animal and Horticulture</v>
          </cell>
          <cell r="E408" t="str">
            <v>7</v>
          </cell>
          <cell r="F408" t="str">
            <v>Machinery Operators and Drivers</v>
          </cell>
          <cell r="G408" t="str">
            <v>72</v>
          </cell>
          <cell r="H408" t="str">
            <v>Mobile Plant Operators</v>
          </cell>
          <cell r="I408" t="str">
            <v>721</v>
          </cell>
        </row>
        <row r="409">
          <cell r="A409">
            <v>7212</v>
          </cell>
          <cell r="B409" t="str">
            <v>Earthmoving Plant Operators</v>
          </cell>
          <cell r="C409">
            <v>4</v>
          </cell>
          <cell r="D409" t="str">
            <v>Construction, Architecture and Design</v>
          </cell>
          <cell r="E409" t="str">
            <v>7</v>
          </cell>
          <cell r="F409" t="str">
            <v>Machinery Operators and Drivers</v>
          </cell>
          <cell r="G409" t="str">
            <v>72</v>
          </cell>
          <cell r="H409" t="str">
            <v>Mobile Plant Operators</v>
          </cell>
          <cell r="I409" t="str">
            <v>721</v>
          </cell>
        </row>
        <row r="410">
          <cell r="A410">
            <v>7213</v>
          </cell>
          <cell r="B410" t="str">
            <v>Forklift Drivers</v>
          </cell>
          <cell r="C410">
            <v>4</v>
          </cell>
          <cell r="D410" t="str">
            <v>Transport and Logistics</v>
          </cell>
          <cell r="E410" t="str">
            <v>7</v>
          </cell>
          <cell r="F410" t="str">
            <v>Machinery Operators and Drivers</v>
          </cell>
          <cell r="G410" t="str">
            <v>72</v>
          </cell>
          <cell r="H410" t="str">
            <v>Mobile Plant Operators</v>
          </cell>
          <cell r="I410" t="str">
            <v>721</v>
          </cell>
        </row>
        <row r="411">
          <cell r="A411">
            <v>7219</v>
          </cell>
          <cell r="B411" t="str">
            <v>Other Mobile Plant Operators</v>
          </cell>
          <cell r="C411">
            <v>4</v>
          </cell>
          <cell r="D411" t="e">
            <v>#N/A</v>
          </cell>
          <cell r="E411" t="str">
            <v>7</v>
          </cell>
          <cell r="F411" t="str">
            <v>Machinery Operators and Drivers</v>
          </cell>
          <cell r="G411" t="str">
            <v>72</v>
          </cell>
          <cell r="H411" t="str">
            <v>Mobile Plant Operators</v>
          </cell>
          <cell r="I411" t="str">
            <v>721</v>
          </cell>
        </row>
        <row r="412">
          <cell r="A412">
            <v>7300</v>
          </cell>
          <cell r="B412" t="str">
            <v>Road and Rail Drivers nfd</v>
          </cell>
          <cell r="C412">
            <v>4</v>
          </cell>
          <cell r="D412" t="e">
            <v>#N/A</v>
          </cell>
          <cell r="E412" t="str">
            <v>7</v>
          </cell>
          <cell r="F412" t="str">
            <v>Machinery Operators and Drivers</v>
          </cell>
          <cell r="G412" t="str">
            <v>73</v>
          </cell>
          <cell r="H412" t="str">
            <v>Road and Rail Drivers</v>
          </cell>
          <cell r="I412" t="str">
            <v>730</v>
          </cell>
        </row>
        <row r="413">
          <cell r="A413">
            <v>7310</v>
          </cell>
          <cell r="B413" t="str">
            <v>Automobile, Bus and Rail Drivers nfd</v>
          </cell>
          <cell r="C413">
            <v>4</v>
          </cell>
          <cell r="D413" t="e">
            <v>#N/A</v>
          </cell>
          <cell r="E413" t="str">
            <v>7</v>
          </cell>
          <cell r="F413" t="str">
            <v>Machinery Operators and Drivers</v>
          </cell>
          <cell r="G413" t="str">
            <v>73</v>
          </cell>
          <cell r="H413" t="str">
            <v>Road and Rail Drivers</v>
          </cell>
          <cell r="I413" t="str">
            <v>731</v>
          </cell>
        </row>
        <row r="414">
          <cell r="A414">
            <v>7311</v>
          </cell>
          <cell r="B414" t="str">
            <v>Automobile Drivers</v>
          </cell>
          <cell r="C414">
            <v>4</v>
          </cell>
          <cell r="D414" t="str">
            <v>Automotive</v>
          </cell>
          <cell r="E414" t="str">
            <v>7</v>
          </cell>
          <cell r="F414" t="str">
            <v>Machinery Operators and Drivers</v>
          </cell>
          <cell r="G414" t="str">
            <v>73</v>
          </cell>
          <cell r="H414" t="str">
            <v>Road and Rail Drivers</v>
          </cell>
          <cell r="I414" t="str">
            <v>731</v>
          </cell>
        </row>
        <row r="415">
          <cell r="A415">
            <v>7312</v>
          </cell>
          <cell r="B415" t="str">
            <v>Bus and Coach Drivers</v>
          </cell>
          <cell r="C415">
            <v>4</v>
          </cell>
          <cell r="D415" t="str">
            <v>Transport and Logistics</v>
          </cell>
          <cell r="E415" t="str">
            <v>7</v>
          </cell>
          <cell r="F415" t="str">
            <v>Machinery Operators and Drivers</v>
          </cell>
          <cell r="G415" t="str">
            <v>73</v>
          </cell>
          <cell r="H415" t="str">
            <v>Road and Rail Drivers</v>
          </cell>
          <cell r="I415" t="str">
            <v>731</v>
          </cell>
        </row>
        <row r="416">
          <cell r="A416">
            <v>7313</v>
          </cell>
          <cell r="B416" t="str">
            <v>Train and Tram Drivers</v>
          </cell>
          <cell r="C416">
            <v>4</v>
          </cell>
          <cell r="D416" t="str">
            <v>Transport and Logistics</v>
          </cell>
          <cell r="E416" t="str">
            <v>7</v>
          </cell>
          <cell r="F416" t="str">
            <v>Machinery Operators and Drivers</v>
          </cell>
          <cell r="G416" t="str">
            <v>73</v>
          </cell>
          <cell r="H416" t="str">
            <v>Road and Rail Drivers</v>
          </cell>
          <cell r="I416" t="str">
            <v>731</v>
          </cell>
        </row>
        <row r="417">
          <cell r="A417">
            <v>7321</v>
          </cell>
          <cell r="B417" t="str">
            <v>Delivery Drivers</v>
          </cell>
          <cell r="C417">
            <v>4</v>
          </cell>
          <cell r="D417" t="str">
            <v>Transport and Logistics</v>
          </cell>
          <cell r="E417" t="str">
            <v>7</v>
          </cell>
          <cell r="F417" t="str">
            <v>Machinery Operators and Drivers</v>
          </cell>
          <cell r="G417" t="str">
            <v>73</v>
          </cell>
          <cell r="H417" t="str">
            <v>Road and Rail Drivers</v>
          </cell>
          <cell r="I417" t="str">
            <v>732</v>
          </cell>
        </row>
        <row r="418">
          <cell r="A418">
            <v>7331</v>
          </cell>
          <cell r="B418" t="str">
            <v>Truck Drivers</v>
          </cell>
          <cell r="C418">
            <v>4</v>
          </cell>
          <cell r="D418" t="str">
            <v>Transport and Logistics</v>
          </cell>
          <cell r="E418" t="str">
            <v>7</v>
          </cell>
          <cell r="F418" t="str">
            <v>Machinery Operators and Drivers</v>
          </cell>
          <cell r="G418" t="str">
            <v>73</v>
          </cell>
          <cell r="H418" t="str">
            <v>Road and Rail Drivers</v>
          </cell>
          <cell r="I418" t="str">
            <v>733</v>
          </cell>
        </row>
        <row r="419">
          <cell r="A419">
            <v>7411</v>
          </cell>
          <cell r="B419" t="str">
            <v>Storepersons</v>
          </cell>
          <cell r="C419">
            <v>4</v>
          </cell>
          <cell r="D419" t="str">
            <v>Sales, Retail, Wholesale and Real Estate</v>
          </cell>
          <cell r="E419" t="str">
            <v>7</v>
          </cell>
          <cell r="F419" t="str">
            <v>Machinery Operators and Drivers</v>
          </cell>
          <cell r="G419" t="str">
            <v>74</v>
          </cell>
          <cell r="H419" t="str">
            <v>Storepersons</v>
          </cell>
          <cell r="I419" t="str">
            <v>741</v>
          </cell>
        </row>
        <row r="420">
          <cell r="A420">
            <v>8000</v>
          </cell>
          <cell r="B420" t="str">
            <v>Labourers nfd</v>
          </cell>
          <cell r="C420">
            <v>4</v>
          </cell>
          <cell r="D420" t="e">
            <v>#N/A</v>
          </cell>
          <cell r="E420" t="str">
            <v>8</v>
          </cell>
          <cell r="F420" t="str">
            <v>Labourers</v>
          </cell>
          <cell r="G420" t="str">
            <v>80</v>
          </cell>
          <cell r="H420" t="str">
            <v>Labourers nfd</v>
          </cell>
          <cell r="I420" t="str">
            <v>800</v>
          </cell>
        </row>
        <row r="421">
          <cell r="A421">
            <v>8110</v>
          </cell>
          <cell r="B421" t="str">
            <v>Cleaners and Laundry Workers nfd</v>
          </cell>
          <cell r="C421">
            <v>5</v>
          </cell>
          <cell r="D421" t="e">
            <v>#N/A</v>
          </cell>
          <cell r="E421" t="str">
            <v>8</v>
          </cell>
          <cell r="F421" t="str">
            <v>Labourers</v>
          </cell>
          <cell r="G421" t="str">
            <v>81</v>
          </cell>
          <cell r="H421" t="str">
            <v>Cleaners and Laundry Workers</v>
          </cell>
          <cell r="I421" t="str">
            <v>811</v>
          </cell>
        </row>
        <row r="422">
          <cell r="A422">
            <v>8111</v>
          </cell>
          <cell r="B422" t="str">
            <v>Car Detailers</v>
          </cell>
          <cell r="C422">
            <v>5</v>
          </cell>
          <cell r="D422" t="str">
            <v>Automotive</v>
          </cell>
          <cell r="E422" t="str">
            <v>8</v>
          </cell>
          <cell r="F422" t="str">
            <v>Labourers</v>
          </cell>
          <cell r="G422" t="str">
            <v>81</v>
          </cell>
          <cell r="H422" t="str">
            <v>Cleaners and Laundry Workers</v>
          </cell>
          <cell r="I422" t="str">
            <v>811</v>
          </cell>
        </row>
        <row r="423">
          <cell r="A423">
            <v>8112</v>
          </cell>
          <cell r="B423" t="str">
            <v>Commercial Cleaners</v>
          </cell>
          <cell r="C423">
            <v>5</v>
          </cell>
          <cell r="D423" t="str">
            <v>Personal Services</v>
          </cell>
          <cell r="E423" t="str">
            <v>8</v>
          </cell>
          <cell r="F423" t="str">
            <v>Labourers</v>
          </cell>
          <cell r="G423" t="str">
            <v>81</v>
          </cell>
          <cell r="H423" t="str">
            <v>Cleaners and Laundry Workers</v>
          </cell>
          <cell r="I423" t="str">
            <v>811</v>
          </cell>
        </row>
        <row r="424">
          <cell r="A424">
            <v>8113</v>
          </cell>
          <cell r="B424" t="str">
            <v>Domestic Cleaners</v>
          </cell>
          <cell r="C424">
            <v>5</v>
          </cell>
          <cell r="D424" t="str">
            <v>Personal Services</v>
          </cell>
          <cell r="E424" t="str">
            <v>8</v>
          </cell>
          <cell r="F424" t="str">
            <v>Labourers</v>
          </cell>
          <cell r="G424" t="str">
            <v>81</v>
          </cell>
          <cell r="H424" t="str">
            <v>Cleaners and Laundry Workers</v>
          </cell>
          <cell r="I424" t="str">
            <v>811</v>
          </cell>
        </row>
        <row r="425">
          <cell r="A425">
            <v>8114</v>
          </cell>
          <cell r="B425" t="str">
            <v>Housekeepers</v>
          </cell>
          <cell r="C425">
            <v>5</v>
          </cell>
          <cell r="D425" t="str">
            <v>Hospitality, Food Services and Tourism</v>
          </cell>
          <cell r="E425" t="str">
            <v>8</v>
          </cell>
          <cell r="F425" t="str">
            <v>Labourers</v>
          </cell>
          <cell r="G425" t="str">
            <v>81</v>
          </cell>
          <cell r="H425" t="str">
            <v>Cleaners and Laundry Workers</v>
          </cell>
          <cell r="I425" t="str">
            <v>811</v>
          </cell>
        </row>
        <row r="426">
          <cell r="A426">
            <v>8115</v>
          </cell>
          <cell r="B426" t="str">
            <v>Laundry Workers</v>
          </cell>
          <cell r="C426">
            <v>5</v>
          </cell>
          <cell r="D426" t="str">
            <v>Personal Services</v>
          </cell>
          <cell r="E426" t="str">
            <v>8</v>
          </cell>
          <cell r="F426" t="str">
            <v>Labourers</v>
          </cell>
          <cell r="G426" t="str">
            <v>81</v>
          </cell>
          <cell r="H426" t="str">
            <v>Cleaners and Laundry Workers</v>
          </cell>
          <cell r="I426" t="str">
            <v>811</v>
          </cell>
        </row>
        <row r="427">
          <cell r="A427">
            <v>8116</v>
          </cell>
          <cell r="B427" t="str">
            <v>Other Cleaners</v>
          </cell>
          <cell r="C427">
            <v>5</v>
          </cell>
          <cell r="D427" t="e">
            <v>#N/A</v>
          </cell>
          <cell r="E427" t="str">
            <v>8</v>
          </cell>
          <cell r="F427" t="str">
            <v>Labourers</v>
          </cell>
          <cell r="G427" t="str">
            <v>81</v>
          </cell>
          <cell r="H427" t="str">
            <v>Cleaners and Laundry Workers</v>
          </cell>
          <cell r="I427" t="str">
            <v>811</v>
          </cell>
        </row>
        <row r="428">
          <cell r="A428">
            <v>8210</v>
          </cell>
          <cell r="B428" t="str">
            <v>Construction and Mining Labourers nfd</v>
          </cell>
          <cell r="C428">
            <v>4</v>
          </cell>
          <cell r="D428" t="e">
            <v>#N/A</v>
          </cell>
          <cell r="E428" t="str">
            <v>8</v>
          </cell>
          <cell r="F428" t="str">
            <v>Labourers</v>
          </cell>
          <cell r="G428" t="str">
            <v>82</v>
          </cell>
          <cell r="H428" t="str">
            <v>Construction and Mining Labourers</v>
          </cell>
          <cell r="I428" t="str">
            <v>821</v>
          </cell>
        </row>
        <row r="429">
          <cell r="A429">
            <v>8211</v>
          </cell>
          <cell r="B429" t="str">
            <v>Building and Plumbing Labourers</v>
          </cell>
          <cell r="C429">
            <v>5</v>
          </cell>
          <cell r="D429" t="str">
            <v>Construction, Architecture and Design</v>
          </cell>
          <cell r="E429" t="str">
            <v>8</v>
          </cell>
          <cell r="F429" t="str">
            <v>Labourers</v>
          </cell>
          <cell r="G429" t="str">
            <v>82</v>
          </cell>
          <cell r="H429" t="str">
            <v>Construction and Mining Labourers</v>
          </cell>
          <cell r="I429" t="str">
            <v>821</v>
          </cell>
        </row>
        <row r="430">
          <cell r="A430">
            <v>8212</v>
          </cell>
          <cell r="B430" t="str">
            <v>Concreters</v>
          </cell>
          <cell r="C430">
            <v>5</v>
          </cell>
          <cell r="D430" t="str">
            <v>Construction, Architecture and Design</v>
          </cell>
          <cell r="E430" t="str">
            <v>8</v>
          </cell>
          <cell r="F430" t="str">
            <v>Labourers</v>
          </cell>
          <cell r="G430" t="str">
            <v>82</v>
          </cell>
          <cell r="H430" t="str">
            <v>Construction and Mining Labourers</v>
          </cell>
          <cell r="I430" t="str">
            <v>821</v>
          </cell>
        </row>
        <row r="431">
          <cell r="A431">
            <v>8213</v>
          </cell>
          <cell r="B431" t="str">
            <v>Fencers</v>
          </cell>
          <cell r="C431">
            <v>4</v>
          </cell>
          <cell r="D431" t="str">
            <v>Construction, Architecture and Design</v>
          </cell>
          <cell r="E431" t="str">
            <v>8</v>
          </cell>
          <cell r="F431" t="str">
            <v>Labourers</v>
          </cell>
          <cell r="G431" t="str">
            <v>82</v>
          </cell>
          <cell r="H431" t="str">
            <v>Construction and Mining Labourers</v>
          </cell>
          <cell r="I431" t="str">
            <v>821</v>
          </cell>
        </row>
        <row r="432">
          <cell r="A432">
            <v>8214</v>
          </cell>
          <cell r="B432" t="str">
            <v>Insulation and Home Improvement Installers</v>
          </cell>
          <cell r="C432">
            <v>4</v>
          </cell>
          <cell r="D432" t="str">
            <v>Construction, Architecture and Design</v>
          </cell>
          <cell r="E432" t="str">
            <v>8</v>
          </cell>
          <cell r="F432" t="str">
            <v>Labourers</v>
          </cell>
          <cell r="G432" t="str">
            <v>82</v>
          </cell>
          <cell r="H432" t="str">
            <v>Construction and Mining Labourers</v>
          </cell>
          <cell r="I432" t="str">
            <v>821</v>
          </cell>
        </row>
        <row r="433">
          <cell r="A433">
            <v>8215</v>
          </cell>
          <cell r="B433" t="str">
            <v>Paving and Surfacing Labourers</v>
          </cell>
          <cell r="C433">
            <v>5</v>
          </cell>
          <cell r="D433" t="str">
            <v>Construction, Architecture and Design</v>
          </cell>
          <cell r="E433" t="str">
            <v>8</v>
          </cell>
          <cell r="F433" t="str">
            <v>Labourers</v>
          </cell>
          <cell r="G433" t="str">
            <v>82</v>
          </cell>
          <cell r="H433" t="str">
            <v>Construction and Mining Labourers</v>
          </cell>
          <cell r="I433" t="str">
            <v>821</v>
          </cell>
        </row>
        <row r="434">
          <cell r="A434">
            <v>8216</v>
          </cell>
          <cell r="B434" t="str">
            <v>Railway Track Workers</v>
          </cell>
          <cell r="C434">
            <v>4</v>
          </cell>
          <cell r="D434" t="str">
            <v>Transport and Logistics</v>
          </cell>
          <cell r="E434" t="str">
            <v>8</v>
          </cell>
          <cell r="F434" t="str">
            <v>Labourers</v>
          </cell>
          <cell r="G434" t="str">
            <v>82</v>
          </cell>
          <cell r="H434" t="str">
            <v>Construction and Mining Labourers</v>
          </cell>
          <cell r="I434" t="str">
            <v>821</v>
          </cell>
        </row>
        <row r="435">
          <cell r="A435">
            <v>8217</v>
          </cell>
          <cell r="B435" t="str">
            <v>Structural Steel Construction Workers</v>
          </cell>
          <cell r="C435">
            <v>4</v>
          </cell>
          <cell r="D435" t="str">
            <v>Construction, Architecture and Design</v>
          </cell>
          <cell r="E435" t="str">
            <v>8</v>
          </cell>
          <cell r="F435" t="str">
            <v>Labourers</v>
          </cell>
          <cell r="G435" t="str">
            <v>82</v>
          </cell>
          <cell r="H435" t="str">
            <v>Construction and Mining Labourers</v>
          </cell>
          <cell r="I435" t="str">
            <v>821</v>
          </cell>
        </row>
        <row r="436">
          <cell r="A436">
            <v>8219</v>
          </cell>
          <cell r="B436" t="str">
            <v>Other Construction and Mining Labourers</v>
          </cell>
          <cell r="C436">
            <v>5</v>
          </cell>
          <cell r="D436" t="e">
            <v>#N/A</v>
          </cell>
          <cell r="E436" t="str">
            <v>8</v>
          </cell>
          <cell r="F436" t="str">
            <v>Labourers</v>
          </cell>
          <cell r="G436" t="str">
            <v>82</v>
          </cell>
          <cell r="H436" t="str">
            <v>Construction and Mining Labourers</v>
          </cell>
          <cell r="I436" t="str">
            <v>821</v>
          </cell>
        </row>
        <row r="437">
          <cell r="A437">
            <v>8300</v>
          </cell>
          <cell r="B437" t="str">
            <v>Factory Process Workers nfd</v>
          </cell>
          <cell r="C437">
            <v>4</v>
          </cell>
          <cell r="D437" t="e">
            <v>#N/A</v>
          </cell>
          <cell r="E437" t="str">
            <v>8</v>
          </cell>
          <cell r="F437" t="str">
            <v>Labourers</v>
          </cell>
          <cell r="G437" t="str">
            <v>83</v>
          </cell>
          <cell r="H437" t="str">
            <v>Factory Process Workers</v>
          </cell>
          <cell r="I437" t="str">
            <v>830</v>
          </cell>
        </row>
        <row r="438">
          <cell r="A438">
            <v>8310</v>
          </cell>
          <cell r="B438" t="str">
            <v>Food Process Workers nfd</v>
          </cell>
          <cell r="C438">
            <v>4</v>
          </cell>
          <cell r="D438" t="e">
            <v>#N/A</v>
          </cell>
          <cell r="E438" t="str">
            <v>8</v>
          </cell>
          <cell r="F438" t="str">
            <v>Labourers</v>
          </cell>
          <cell r="G438" t="str">
            <v>83</v>
          </cell>
          <cell r="H438" t="str">
            <v>Factory Process Workers</v>
          </cell>
          <cell r="I438" t="str">
            <v>831</v>
          </cell>
        </row>
        <row r="439">
          <cell r="A439">
            <v>8311</v>
          </cell>
          <cell r="B439" t="str">
            <v>Food and Drink Factory Workers</v>
          </cell>
          <cell r="C439">
            <v>5</v>
          </cell>
          <cell r="D439" t="str">
            <v>Manufacturing</v>
          </cell>
          <cell r="E439" t="str">
            <v>8</v>
          </cell>
          <cell r="F439" t="str">
            <v>Labourers</v>
          </cell>
          <cell r="G439" t="str">
            <v>83</v>
          </cell>
          <cell r="H439" t="str">
            <v>Factory Process Workers</v>
          </cell>
          <cell r="I439" t="str">
            <v>831</v>
          </cell>
        </row>
        <row r="440">
          <cell r="A440">
            <v>8312</v>
          </cell>
          <cell r="B440" t="str">
            <v>Meat Boners and Slicers, and Slaughterers</v>
          </cell>
          <cell r="C440">
            <v>4</v>
          </cell>
          <cell r="D440" t="str">
            <v>Manufacturing</v>
          </cell>
          <cell r="E440" t="str">
            <v>8</v>
          </cell>
          <cell r="F440" t="str">
            <v>Labourers</v>
          </cell>
          <cell r="G440" t="str">
            <v>83</v>
          </cell>
          <cell r="H440" t="str">
            <v>Factory Process Workers</v>
          </cell>
          <cell r="I440" t="str">
            <v>831</v>
          </cell>
        </row>
        <row r="441">
          <cell r="A441">
            <v>8313</v>
          </cell>
          <cell r="B441" t="str">
            <v>Meat, Poultry and Seafood Process Workers</v>
          </cell>
          <cell r="C441">
            <v>5</v>
          </cell>
          <cell r="D441" t="str">
            <v>Manufacturing</v>
          </cell>
          <cell r="E441" t="str">
            <v>8</v>
          </cell>
          <cell r="F441" t="str">
            <v>Labourers</v>
          </cell>
          <cell r="G441" t="str">
            <v>83</v>
          </cell>
          <cell r="H441" t="str">
            <v>Factory Process Workers</v>
          </cell>
          <cell r="I441" t="str">
            <v>831</v>
          </cell>
        </row>
        <row r="442">
          <cell r="A442">
            <v>8320</v>
          </cell>
          <cell r="B442" t="str">
            <v>Packers and Product Assemblers nfd</v>
          </cell>
          <cell r="C442">
            <v>5</v>
          </cell>
          <cell r="D442" t="e">
            <v>#N/A</v>
          </cell>
          <cell r="E442" t="str">
            <v>8</v>
          </cell>
          <cell r="F442" t="str">
            <v>Labourers</v>
          </cell>
          <cell r="G442" t="str">
            <v>83</v>
          </cell>
          <cell r="H442" t="str">
            <v>Factory Process Workers</v>
          </cell>
          <cell r="I442" t="str">
            <v>832</v>
          </cell>
        </row>
        <row r="443">
          <cell r="A443">
            <v>8321</v>
          </cell>
          <cell r="B443" t="str">
            <v>Packers</v>
          </cell>
          <cell r="C443">
            <v>5</v>
          </cell>
          <cell r="D443" t="str">
            <v>Manufacturing</v>
          </cell>
          <cell r="E443" t="str">
            <v>8</v>
          </cell>
          <cell r="F443" t="str">
            <v>Labourers</v>
          </cell>
          <cell r="G443" t="str">
            <v>83</v>
          </cell>
          <cell r="H443" t="str">
            <v>Factory Process Workers</v>
          </cell>
          <cell r="I443" t="str">
            <v>832</v>
          </cell>
        </row>
        <row r="444">
          <cell r="A444">
            <v>8322</v>
          </cell>
          <cell r="B444" t="str">
            <v>Product Assemblers</v>
          </cell>
          <cell r="C444">
            <v>5</v>
          </cell>
          <cell r="D444" t="str">
            <v>Manufacturing</v>
          </cell>
          <cell r="E444" t="str">
            <v>8</v>
          </cell>
          <cell r="F444" t="str">
            <v>Labourers</v>
          </cell>
          <cell r="G444" t="str">
            <v>83</v>
          </cell>
          <cell r="H444" t="str">
            <v>Factory Process Workers</v>
          </cell>
          <cell r="I444" t="str">
            <v>832</v>
          </cell>
        </row>
        <row r="445">
          <cell r="A445">
            <v>8390</v>
          </cell>
          <cell r="B445" t="str">
            <v>Miscellaneous Factory Process Workers nfd</v>
          </cell>
          <cell r="C445">
            <v>4</v>
          </cell>
          <cell r="D445" t="e">
            <v>#N/A</v>
          </cell>
          <cell r="E445" t="str">
            <v>8</v>
          </cell>
          <cell r="F445" t="str">
            <v>Labourers</v>
          </cell>
          <cell r="G445" t="str">
            <v>83</v>
          </cell>
          <cell r="H445" t="str">
            <v>Factory Process Workers</v>
          </cell>
          <cell r="I445" t="str">
            <v>839</v>
          </cell>
        </row>
        <row r="446">
          <cell r="A446">
            <v>8391</v>
          </cell>
          <cell r="B446" t="str">
            <v>Metal Engineering Process Workers</v>
          </cell>
          <cell r="C446">
            <v>5</v>
          </cell>
          <cell r="D446" t="str">
            <v>Engineers and Engineering Trades</v>
          </cell>
          <cell r="E446" t="str">
            <v>8</v>
          </cell>
          <cell r="F446" t="str">
            <v>Labourers</v>
          </cell>
          <cell r="G446" t="str">
            <v>83</v>
          </cell>
          <cell r="H446" t="str">
            <v>Factory Process Workers</v>
          </cell>
          <cell r="I446" t="str">
            <v>839</v>
          </cell>
        </row>
        <row r="447">
          <cell r="A447">
            <v>8392</v>
          </cell>
          <cell r="B447" t="str">
            <v>Plastics and Rubber Factory Workers</v>
          </cell>
          <cell r="C447">
            <v>5</v>
          </cell>
          <cell r="D447" t="str">
            <v>Manufacturing</v>
          </cell>
          <cell r="E447" t="str">
            <v>8</v>
          </cell>
          <cell r="F447" t="str">
            <v>Labourers</v>
          </cell>
          <cell r="G447" t="str">
            <v>83</v>
          </cell>
          <cell r="H447" t="str">
            <v>Factory Process Workers</v>
          </cell>
          <cell r="I447" t="str">
            <v>839</v>
          </cell>
        </row>
        <row r="448">
          <cell r="A448">
            <v>8393</v>
          </cell>
          <cell r="B448" t="str">
            <v>Product Quality Controllers</v>
          </cell>
          <cell r="C448">
            <v>4</v>
          </cell>
          <cell r="D448" t="str">
            <v>Manufacturing</v>
          </cell>
          <cell r="E448" t="str">
            <v>8</v>
          </cell>
          <cell r="F448" t="str">
            <v>Labourers</v>
          </cell>
          <cell r="G448" t="str">
            <v>83</v>
          </cell>
          <cell r="H448" t="str">
            <v>Factory Process Workers</v>
          </cell>
          <cell r="I448" t="str">
            <v>839</v>
          </cell>
        </row>
        <row r="449">
          <cell r="A449">
            <v>8394</v>
          </cell>
          <cell r="B449" t="str">
            <v>Timber and Wood Process Workers</v>
          </cell>
          <cell r="C449">
            <v>5</v>
          </cell>
          <cell r="D449" t="str">
            <v>Manufacturing</v>
          </cell>
          <cell r="E449" t="str">
            <v>8</v>
          </cell>
          <cell r="F449" t="str">
            <v>Labourers</v>
          </cell>
          <cell r="G449" t="str">
            <v>83</v>
          </cell>
          <cell r="H449" t="str">
            <v>Factory Process Workers</v>
          </cell>
          <cell r="I449" t="str">
            <v>839</v>
          </cell>
        </row>
        <row r="450">
          <cell r="A450">
            <v>8399</v>
          </cell>
          <cell r="B450" t="str">
            <v>Other Factory Process Workers</v>
          </cell>
          <cell r="C450">
            <v>5</v>
          </cell>
          <cell r="D450" t="e">
            <v>#N/A</v>
          </cell>
          <cell r="E450" t="str">
            <v>8</v>
          </cell>
          <cell r="F450" t="str">
            <v>Labourers</v>
          </cell>
          <cell r="G450" t="str">
            <v>83</v>
          </cell>
          <cell r="H450" t="str">
            <v>Factory Process Workers</v>
          </cell>
          <cell r="I450" t="str">
            <v>839</v>
          </cell>
        </row>
        <row r="451">
          <cell r="A451">
            <v>8410</v>
          </cell>
          <cell r="B451" t="str">
            <v>Farm, Forestry and Garden Workers nfd</v>
          </cell>
          <cell r="C451">
            <v>4</v>
          </cell>
          <cell r="D451" t="e">
            <v>#N/A</v>
          </cell>
          <cell r="E451" t="str">
            <v>8</v>
          </cell>
          <cell r="F451" t="str">
            <v>Labourers</v>
          </cell>
          <cell r="G451" t="str">
            <v>84</v>
          </cell>
          <cell r="H451" t="str">
            <v>Farm, Forestry and Garden Workers</v>
          </cell>
          <cell r="I451" t="str">
            <v>841</v>
          </cell>
        </row>
        <row r="452">
          <cell r="A452">
            <v>8411</v>
          </cell>
          <cell r="B452" t="str">
            <v>Aquaculture Workers</v>
          </cell>
          <cell r="C452">
            <v>5</v>
          </cell>
          <cell r="D452" t="str">
            <v>Agriculture, Animal and Horticulture</v>
          </cell>
          <cell r="E452" t="str">
            <v>8</v>
          </cell>
          <cell r="F452" t="str">
            <v>Labourers</v>
          </cell>
          <cell r="G452" t="str">
            <v>84</v>
          </cell>
          <cell r="H452" t="str">
            <v>Farm, Forestry and Garden Workers</v>
          </cell>
          <cell r="I452" t="str">
            <v>841</v>
          </cell>
        </row>
        <row r="453">
          <cell r="A453">
            <v>8412</v>
          </cell>
          <cell r="B453" t="str">
            <v>Crop Farm Workers</v>
          </cell>
          <cell r="C453">
            <v>5</v>
          </cell>
          <cell r="D453" t="str">
            <v>Agriculture, Animal and Horticulture</v>
          </cell>
          <cell r="E453" t="str">
            <v>8</v>
          </cell>
          <cell r="F453" t="str">
            <v>Labourers</v>
          </cell>
          <cell r="G453" t="str">
            <v>84</v>
          </cell>
          <cell r="H453" t="str">
            <v>Farm, Forestry and Garden Workers</v>
          </cell>
          <cell r="I453" t="str">
            <v>841</v>
          </cell>
        </row>
        <row r="454">
          <cell r="A454">
            <v>8413</v>
          </cell>
          <cell r="B454" t="str">
            <v>Forestry and Logging Workers</v>
          </cell>
          <cell r="C454">
            <v>4</v>
          </cell>
          <cell r="D454" t="str">
            <v>Agriculture, Animal and Horticulture</v>
          </cell>
          <cell r="E454" t="str">
            <v>8</v>
          </cell>
          <cell r="F454" t="str">
            <v>Labourers</v>
          </cell>
          <cell r="G454" t="str">
            <v>84</v>
          </cell>
          <cell r="H454" t="str">
            <v>Farm, Forestry and Garden Workers</v>
          </cell>
          <cell r="I454" t="str">
            <v>841</v>
          </cell>
        </row>
        <row r="455">
          <cell r="A455">
            <v>8414</v>
          </cell>
          <cell r="B455" t="str">
            <v>Garden and Nursery Labourers</v>
          </cell>
          <cell r="C455">
            <v>5</v>
          </cell>
          <cell r="D455" t="str">
            <v>Agriculture, Animal and Horticulture</v>
          </cell>
          <cell r="E455" t="str">
            <v>8</v>
          </cell>
          <cell r="F455" t="str">
            <v>Labourers</v>
          </cell>
          <cell r="G455" t="str">
            <v>84</v>
          </cell>
          <cell r="H455" t="str">
            <v>Farm, Forestry and Garden Workers</v>
          </cell>
          <cell r="I455" t="str">
            <v>841</v>
          </cell>
        </row>
        <row r="456">
          <cell r="A456">
            <v>8415</v>
          </cell>
          <cell r="B456" t="str">
            <v>Livestock Farm Workers</v>
          </cell>
          <cell r="C456">
            <v>5</v>
          </cell>
          <cell r="D456" t="str">
            <v>Agriculture, Animal and Horticulture</v>
          </cell>
          <cell r="E456" t="str">
            <v>8</v>
          </cell>
          <cell r="F456" t="str">
            <v>Labourers</v>
          </cell>
          <cell r="G456" t="str">
            <v>84</v>
          </cell>
          <cell r="H456" t="str">
            <v>Farm, Forestry and Garden Workers</v>
          </cell>
          <cell r="I456" t="str">
            <v>841</v>
          </cell>
        </row>
        <row r="457">
          <cell r="A457">
            <v>8416</v>
          </cell>
          <cell r="B457" t="str">
            <v>Mixed Crop and Livestock Farm Workers</v>
          </cell>
          <cell r="C457">
            <v>5</v>
          </cell>
          <cell r="D457" t="str">
            <v>Agriculture, Animal and Horticulture</v>
          </cell>
          <cell r="E457" t="str">
            <v>8</v>
          </cell>
          <cell r="F457" t="str">
            <v>Labourers</v>
          </cell>
          <cell r="G457" t="str">
            <v>84</v>
          </cell>
          <cell r="H457" t="str">
            <v>Farm, Forestry and Garden Workers</v>
          </cell>
          <cell r="I457" t="str">
            <v>841</v>
          </cell>
        </row>
        <row r="458">
          <cell r="A458">
            <v>8419</v>
          </cell>
          <cell r="B458" t="str">
            <v>Other Farm, Forestry and Garden Workers</v>
          </cell>
          <cell r="C458">
            <v>5</v>
          </cell>
          <cell r="D458" t="e">
            <v>#N/A</v>
          </cell>
          <cell r="E458" t="str">
            <v>8</v>
          </cell>
          <cell r="F458" t="str">
            <v>Labourers</v>
          </cell>
          <cell r="G458" t="str">
            <v>84</v>
          </cell>
          <cell r="H458" t="str">
            <v>Farm, Forestry and Garden Workers</v>
          </cell>
          <cell r="I458" t="str">
            <v>841</v>
          </cell>
        </row>
        <row r="459">
          <cell r="A459">
            <v>8510</v>
          </cell>
          <cell r="B459" t="str">
            <v>Food Preparation Assistants nfd</v>
          </cell>
          <cell r="C459">
            <v>5</v>
          </cell>
          <cell r="D459" t="e">
            <v>#N/A</v>
          </cell>
          <cell r="E459" t="str">
            <v>8</v>
          </cell>
          <cell r="F459" t="str">
            <v>Labourers</v>
          </cell>
          <cell r="G459" t="str">
            <v>85</v>
          </cell>
          <cell r="H459" t="str">
            <v>Food Preparation Assistants</v>
          </cell>
          <cell r="I459" t="str">
            <v>851</v>
          </cell>
        </row>
        <row r="460">
          <cell r="A460">
            <v>8511</v>
          </cell>
          <cell r="B460" t="str">
            <v>Fast Food Cooks</v>
          </cell>
          <cell r="C460">
            <v>5</v>
          </cell>
          <cell r="D460" t="str">
            <v>Hospitality, Food Services and Tourism</v>
          </cell>
          <cell r="E460" t="str">
            <v>8</v>
          </cell>
          <cell r="F460" t="str">
            <v>Labourers</v>
          </cell>
          <cell r="G460" t="str">
            <v>85</v>
          </cell>
          <cell r="H460" t="str">
            <v>Food Preparation Assistants</v>
          </cell>
          <cell r="I460" t="str">
            <v>851</v>
          </cell>
        </row>
        <row r="461">
          <cell r="A461">
            <v>8512</v>
          </cell>
          <cell r="B461" t="str">
            <v>Food Trades Assistants</v>
          </cell>
          <cell r="C461">
            <v>5</v>
          </cell>
          <cell r="D461" t="str">
            <v>Hospitality, Food Services and Tourism</v>
          </cell>
          <cell r="E461" t="str">
            <v>8</v>
          </cell>
          <cell r="F461" t="str">
            <v>Labourers</v>
          </cell>
          <cell r="G461" t="str">
            <v>85</v>
          </cell>
          <cell r="H461" t="str">
            <v>Food Preparation Assistants</v>
          </cell>
          <cell r="I461" t="str">
            <v>851</v>
          </cell>
        </row>
        <row r="462">
          <cell r="A462">
            <v>8513</v>
          </cell>
          <cell r="B462" t="str">
            <v>Kitchenhands</v>
          </cell>
          <cell r="C462">
            <v>5</v>
          </cell>
          <cell r="D462" t="str">
            <v>Hospitality, Food Services and Tourism</v>
          </cell>
          <cell r="E462" t="str">
            <v>8</v>
          </cell>
          <cell r="F462" t="str">
            <v>Labourers</v>
          </cell>
          <cell r="G462" t="str">
            <v>85</v>
          </cell>
          <cell r="H462" t="str">
            <v>Food Preparation Assistants</v>
          </cell>
          <cell r="I462" t="str">
            <v>851</v>
          </cell>
        </row>
        <row r="463">
          <cell r="A463">
            <v>8900</v>
          </cell>
          <cell r="B463" t="str">
            <v>Other Labourers nfd</v>
          </cell>
          <cell r="C463">
            <v>4</v>
          </cell>
          <cell r="D463" t="e">
            <v>#N/A</v>
          </cell>
          <cell r="E463" t="str">
            <v>8</v>
          </cell>
          <cell r="F463" t="str">
            <v>Labourers</v>
          </cell>
          <cell r="G463" t="str">
            <v>89</v>
          </cell>
          <cell r="H463" t="str">
            <v>Other Labourers</v>
          </cell>
          <cell r="I463" t="str">
            <v>890</v>
          </cell>
        </row>
        <row r="464">
          <cell r="A464">
            <v>8910</v>
          </cell>
          <cell r="B464" t="str">
            <v>Freight Handlers and Shelf Fillers nfd</v>
          </cell>
          <cell r="C464">
            <v>5</v>
          </cell>
          <cell r="D464" t="e">
            <v>#N/A</v>
          </cell>
          <cell r="E464" t="str">
            <v>8</v>
          </cell>
          <cell r="F464" t="str">
            <v>Labourers</v>
          </cell>
          <cell r="G464" t="str">
            <v>89</v>
          </cell>
          <cell r="H464" t="str">
            <v>Other Labourers</v>
          </cell>
          <cell r="I464" t="str">
            <v>891</v>
          </cell>
        </row>
        <row r="465">
          <cell r="A465">
            <v>8911</v>
          </cell>
          <cell r="B465" t="str">
            <v>Freight and Furniture Handlers</v>
          </cell>
          <cell r="C465">
            <v>5</v>
          </cell>
          <cell r="D465" t="str">
            <v>Transport and Logistics</v>
          </cell>
          <cell r="E465" t="str">
            <v>8</v>
          </cell>
          <cell r="F465" t="str">
            <v>Labourers</v>
          </cell>
          <cell r="G465" t="str">
            <v>89</v>
          </cell>
          <cell r="H465" t="str">
            <v>Other Labourers</v>
          </cell>
          <cell r="I465" t="str">
            <v>891</v>
          </cell>
        </row>
        <row r="466">
          <cell r="A466">
            <v>8912</v>
          </cell>
          <cell r="B466" t="str">
            <v>Shelf Fillers</v>
          </cell>
          <cell r="C466">
            <v>5</v>
          </cell>
          <cell r="D466" t="str">
            <v>Sales, Retail, Wholesale and Real Estate</v>
          </cell>
          <cell r="E466" t="str">
            <v>8</v>
          </cell>
          <cell r="F466" t="str">
            <v>Labourers</v>
          </cell>
          <cell r="G466" t="str">
            <v>89</v>
          </cell>
          <cell r="H466" t="str">
            <v>Other Labourers</v>
          </cell>
          <cell r="I466" t="str">
            <v>891</v>
          </cell>
        </row>
        <row r="467">
          <cell r="A467">
            <v>8990</v>
          </cell>
          <cell r="B467" t="str">
            <v>Miscellaneous Labourers nfd</v>
          </cell>
          <cell r="C467">
            <v>4</v>
          </cell>
          <cell r="D467" t="e">
            <v>#N/A</v>
          </cell>
          <cell r="E467" t="str">
            <v>8</v>
          </cell>
          <cell r="F467" t="str">
            <v>Labourers</v>
          </cell>
          <cell r="G467" t="str">
            <v>89</v>
          </cell>
          <cell r="H467" t="str">
            <v>Other Labourers</v>
          </cell>
          <cell r="I467" t="str">
            <v>899</v>
          </cell>
        </row>
        <row r="468">
          <cell r="A468">
            <v>8991</v>
          </cell>
          <cell r="B468" t="str">
            <v>Caretakers</v>
          </cell>
          <cell r="C468">
            <v>5</v>
          </cell>
          <cell r="D468" t="str">
            <v>Personal Services</v>
          </cell>
          <cell r="E468" t="str">
            <v>8</v>
          </cell>
          <cell r="F468" t="str">
            <v>Labourers</v>
          </cell>
          <cell r="G468" t="str">
            <v>89</v>
          </cell>
          <cell r="H468" t="str">
            <v>Other Labourers</v>
          </cell>
          <cell r="I468" t="str">
            <v>899</v>
          </cell>
        </row>
        <row r="469">
          <cell r="A469">
            <v>8992</v>
          </cell>
          <cell r="B469" t="str">
            <v>Deck and Fishing Hands</v>
          </cell>
          <cell r="C469">
            <v>4</v>
          </cell>
          <cell r="D469" t="str">
            <v>Agriculture, Animal and Horticulture</v>
          </cell>
          <cell r="E469" t="str">
            <v>8</v>
          </cell>
          <cell r="F469" t="str">
            <v>Labourers</v>
          </cell>
          <cell r="G469" t="str">
            <v>89</v>
          </cell>
          <cell r="H469" t="str">
            <v>Other Labourers</v>
          </cell>
          <cell r="I469" t="str">
            <v>899</v>
          </cell>
        </row>
        <row r="470">
          <cell r="A470">
            <v>8993</v>
          </cell>
          <cell r="B470" t="str">
            <v>Handypersons</v>
          </cell>
          <cell r="C470">
            <v>5</v>
          </cell>
          <cell r="D470" t="str">
            <v>Construction, Architecture and Design</v>
          </cell>
          <cell r="E470" t="str">
            <v>8</v>
          </cell>
          <cell r="F470" t="str">
            <v>Labourers</v>
          </cell>
          <cell r="G470" t="str">
            <v>89</v>
          </cell>
          <cell r="H470" t="str">
            <v>Other Labourers</v>
          </cell>
          <cell r="I470" t="str">
            <v>899</v>
          </cell>
        </row>
        <row r="471">
          <cell r="A471">
            <v>8994</v>
          </cell>
          <cell r="B471" t="str">
            <v>Motor Vehicle Parts and Accessories Fitters</v>
          </cell>
          <cell r="C471">
            <v>4</v>
          </cell>
          <cell r="D471" t="str">
            <v>Automotive</v>
          </cell>
          <cell r="E471" t="str">
            <v>8</v>
          </cell>
          <cell r="F471" t="str">
            <v>Labourers</v>
          </cell>
          <cell r="G471" t="str">
            <v>89</v>
          </cell>
          <cell r="H471" t="str">
            <v>Other Labourers</v>
          </cell>
          <cell r="I471" t="str">
            <v>899</v>
          </cell>
        </row>
        <row r="472">
          <cell r="A472">
            <v>8995</v>
          </cell>
          <cell r="B472" t="str">
            <v>Printing Assistants and Table Workers</v>
          </cell>
          <cell r="C472">
            <v>4</v>
          </cell>
          <cell r="D472" t="str">
            <v>Manufacturing</v>
          </cell>
          <cell r="E472" t="str">
            <v>8</v>
          </cell>
          <cell r="F472" t="str">
            <v>Labourers</v>
          </cell>
          <cell r="G472" t="str">
            <v>89</v>
          </cell>
          <cell r="H472" t="str">
            <v>Other Labourers</v>
          </cell>
          <cell r="I472" t="str">
            <v>899</v>
          </cell>
        </row>
        <row r="473">
          <cell r="A473">
            <v>8996</v>
          </cell>
          <cell r="B473" t="str">
            <v>Recycling and Rubbish Collectors</v>
          </cell>
          <cell r="C473">
            <v>5</v>
          </cell>
          <cell r="D473" t="str">
            <v>Transport and Logistics</v>
          </cell>
          <cell r="E473" t="str">
            <v>8</v>
          </cell>
          <cell r="F473" t="str">
            <v>Labourers</v>
          </cell>
          <cell r="G473" t="str">
            <v>89</v>
          </cell>
          <cell r="H473" t="str">
            <v>Other Labourers</v>
          </cell>
          <cell r="I473" t="str">
            <v>899</v>
          </cell>
        </row>
        <row r="474">
          <cell r="A474">
            <v>8997</v>
          </cell>
          <cell r="B474" t="str">
            <v>Vending Machine Attendants</v>
          </cell>
          <cell r="C474">
            <v>5</v>
          </cell>
          <cell r="D474" t="str">
            <v>Sales, Retail, Wholesale and Real Estate</v>
          </cell>
          <cell r="E474" t="str">
            <v>8</v>
          </cell>
          <cell r="F474" t="str">
            <v>Labourers</v>
          </cell>
          <cell r="G474" t="str">
            <v>89</v>
          </cell>
          <cell r="H474" t="str">
            <v>Other Labourers</v>
          </cell>
          <cell r="I474" t="str">
            <v>899</v>
          </cell>
        </row>
        <row r="475">
          <cell r="A475">
            <v>8999</v>
          </cell>
          <cell r="B475" t="str">
            <v>Other Miscellaneous Labourers</v>
          </cell>
          <cell r="C475">
            <v>5</v>
          </cell>
          <cell r="D475" t="e">
            <v>#N/A</v>
          </cell>
          <cell r="E475" t="str">
            <v>8</v>
          </cell>
          <cell r="F475" t="str">
            <v>Labourers</v>
          </cell>
          <cell r="G475" t="str">
            <v>89</v>
          </cell>
          <cell r="H475" t="str">
            <v>Other Labourers</v>
          </cell>
          <cell r="I475" t="str">
            <v>899</v>
          </cell>
        </row>
      </sheetData>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I:\DSkS%20Branch\zzSIE%20Branch\04.%20Data%20Science\01_projects\Indigenous%20Workforce\Reports\20230607%20First%20Nations%20Pivot%20tables.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I:\DSkS%20Branch\zzSIE%20Branch\04.%20Data%20Science\01_projects\Indigenous%20Workforce\Reports\20230607%20First%20Nations%20Pivot%20tables.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I:\DSkS%20Branch\zzSIE%20Branch\04.%20Data%20Science\01_projects\Indigenous%20Workforce\Reports\20230607%20First%20Nations%20Pivot%20tables.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AOU,Athos" refreshedDate="45079.673644675924" createdVersion="8" refreshedVersion="8" minRefreshableVersion="3" recordCount="181" xr:uid="{8DF5FA68-82BB-40CA-8E41-92699C59E028}">
  <cacheSource type="worksheet">
    <worksheetSource ref="A2:F183" sheet="Demographic profile" r:id="rId2"/>
  </cacheSource>
  <cacheFields count="6">
    <cacheField name="count" numFmtId="0">
      <sharedItems containsSemiMixedTypes="0" containsString="0" containsNumber="1" containsInteger="1" minValue="15" maxValue="2252310"/>
    </cacheField>
    <cacheField name="Gender" numFmtId="0">
      <sharedItems/>
    </cacheField>
    <cacheField name="Indigenous status" numFmtId="0">
      <sharedItems/>
    </cacheField>
    <cacheField name="Remotness indicator (ARIA)" numFmtId="0">
      <sharedItems/>
    </cacheField>
    <cacheField name="Age group" numFmtId="0">
      <sharedItems/>
    </cacheField>
    <cacheField name="Employment status"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AOU,Athos" refreshedDate="45079.423807870371" createdVersion="7" refreshedVersion="8" minRefreshableVersion="3" recordCount="2814" xr:uid="{67EA088F-646B-4B29-87C1-5CB32DFA84E3}">
  <cacheSource type="worksheet">
    <worksheetSource ref="A2:I2816" sheet="Labour force profile" r:id="rId2"/>
  </cacheSource>
  <cacheFields count="9">
    <cacheField name="Count" numFmtId="0">
      <sharedItems containsSemiMixedTypes="0" containsString="0" containsNumber="1" containsInteger="1" minValue="10" maxValue="786820"/>
    </cacheField>
    <cacheField name="Indigenous status" numFmtId="0">
      <sharedItems/>
    </cacheField>
    <cacheField name="ANZSCO unit code" numFmtId="0">
      <sharedItems containsBlank="1" containsMixedTypes="1" containsNumber="1" containsInteger="1" minValue="0" maxValue="9997"/>
    </cacheField>
    <cacheField name="ANZSCO unit group" numFmtId="0">
      <sharedItems containsBlank="1"/>
    </cacheField>
    <cacheField name="Occupational group" numFmtId="0">
      <sharedItems containsBlank="1"/>
    </cacheField>
    <cacheField name="ANZSCO Major group" numFmtId="0">
      <sharedItems containsBlank="1"/>
    </cacheField>
    <cacheField name="ANZSCO Sub-Major group" numFmtId="0">
      <sharedItems containsBlank="1"/>
    </cacheField>
    <cacheField name="Age Group" numFmtId="0">
      <sharedItems/>
    </cacheField>
    <cacheField name="Employment status"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AOU,Athos" refreshedDate="45083.669761111109" createdVersion="8" refreshedVersion="8" minRefreshableVersion="3" recordCount="5866" xr:uid="{E5354432-8289-4915-942A-7F36C066569C}">
  <cacheSource type="worksheet">
    <worksheetSource ref="A2:D1048576" sheet="Industry employment index" r:id="rId2"/>
  </cacheSource>
  <cacheFields count="4">
    <cacheField name="Week ending" numFmtId="0">
      <sharedItems containsBlank="1" count="116">
        <s v="2020-02-27"/>
        <s v="2020-03-05"/>
        <s v="2020-03-12"/>
        <s v="2020-03-19"/>
        <s v="2020-03-26"/>
        <s v="2020-04-02"/>
        <s v="2020-04-09"/>
        <s v="2020-04-16"/>
        <s v="2020-04-23"/>
        <s v="2020-04-30"/>
        <s v="2020-05-07"/>
        <s v="2020-05-14"/>
        <s v="2020-05-21"/>
        <s v="2020-05-28"/>
        <s v="2020-06-04"/>
        <s v="2020-06-11"/>
        <s v="2020-06-18"/>
        <s v="2020-06-25"/>
        <s v="2020-07-02"/>
        <s v="2020-07-09"/>
        <s v="2020-07-16"/>
        <s v="2020-07-23"/>
        <s v="2020-07-30"/>
        <s v="2020-08-06"/>
        <s v="2020-08-13"/>
        <s v="2020-08-20"/>
        <s v="2020-08-27"/>
        <s v="2020-09-03"/>
        <s v="2020-09-10"/>
        <s v="2020-09-17"/>
        <s v="2020-09-24"/>
        <s v="2020-10-01"/>
        <s v="2020-10-08"/>
        <s v="2020-10-15"/>
        <s v="2020-10-22"/>
        <s v="2020-10-29"/>
        <s v="2020-11-05"/>
        <s v="2020-11-12"/>
        <s v="2020-11-19"/>
        <s v="2020-11-26"/>
        <s v="2020-12-03"/>
        <s v="2020-12-10"/>
        <s v="2020-12-17"/>
        <s v="2020-12-24"/>
        <s v="2020-12-31"/>
        <s v="2021-01-07"/>
        <s v="2021-01-14"/>
        <s v="2021-01-21"/>
        <s v="2021-01-28"/>
        <s v="2021-02-04"/>
        <s v="2021-02-11"/>
        <s v="2021-02-18"/>
        <s v="2021-02-25"/>
        <s v="2021-03-04"/>
        <s v="2021-03-11"/>
        <s v="2021-03-18"/>
        <s v="2021-03-25"/>
        <s v="2021-04-01"/>
        <s v="2021-04-08"/>
        <s v="2021-04-15"/>
        <s v="2021-04-22"/>
        <s v="2021-04-29"/>
        <s v="2021-05-06"/>
        <s v="2021-05-13"/>
        <s v="2021-05-20"/>
        <s v="2021-05-27"/>
        <s v="2021-06-03"/>
        <s v="2021-06-10"/>
        <s v="2021-06-17"/>
        <s v="2021-06-24"/>
        <s v="2021-07-01"/>
        <s v="2021-07-08"/>
        <s v="2021-07-15"/>
        <s v="2021-07-22"/>
        <s v="2021-07-29"/>
        <s v="2021-08-05"/>
        <s v="2021-08-12"/>
        <s v="2021-08-19"/>
        <s v="2021-08-26"/>
        <s v="2021-09-02"/>
        <s v="2021-09-09"/>
        <s v="2021-09-16"/>
        <s v="2021-09-23"/>
        <s v="2021-09-30"/>
        <s v="2021-10-07"/>
        <s v="2021-10-14"/>
        <s v="2021-10-21"/>
        <s v="2021-10-28"/>
        <s v="2021-11-04"/>
        <s v="2021-11-11"/>
        <s v="2021-11-18"/>
        <s v="2021-11-25"/>
        <s v="2021-12-02"/>
        <s v="2021-12-09"/>
        <s v="2021-12-16"/>
        <s v="2021-12-23"/>
        <s v="2021-12-30"/>
        <s v="2022-01-06"/>
        <s v="2022-01-13"/>
        <s v="2022-01-20"/>
        <s v="2022-01-27"/>
        <s v="2022-02-03"/>
        <s v="2022-02-10"/>
        <s v="2022-02-17"/>
        <s v="2022-02-24"/>
        <s v="2022-03-03"/>
        <s v="2022-03-10"/>
        <s v="2022-03-17"/>
        <s v="2022-03-24"/>
        <s v="2022-03-31"/>
        <s v="2022-04-07"/>
        <s v="2022-04-14"/>
        <s v="2022-04-21"/>
        <s v="2022-04-28"/>
        <s v="2022-05-05"/>
        <m/>
      </sharedItems>
    </cacheField>
    <cacheField name="Number of First Nations people employed in industry" numFmtId="165">
      <sharedItems containsString="0" containsBlank="1" containsNumber="1" minValue="696" maxValue="35067"/>
    </cacheField>
    <cacheField name="ANZSIC industry- subdivision" numFmtId="0">
      <sharedItems containsBlank="1" count="52">
        <s v="Agriculture"/>
        <s v="Agriculture, Forestry and Fishing Support Services"/>
        <s v="Coal Mining"/>
        <s v="Metal Ore Mining"/>
        <s v="Exploration and Other Mining Support Services"/>
        <s v="Food Product Manufacturing"/>
        <s v="Wood Product Manufacturing"/>
        <s v="Non-Metallic Mineral Product Manufacturing"/>
        <s v="Fabricated Metal Product Manufacturing"/>
        <s v="Transport Equipment Manufacturing"/>
        <s v="Machinery and Equipment Manufacturing"/>
        <s v="Waste Collection, Treatment and Disposal Services"/>
        <s v="Building Construction"/>
        <s v="Heavy and Civil Engineering Construction"/>
        <s v="Basic Material Wholesaling"/>
        <s v="Machinery and Equipment Wholesaling"/>
        <s v="Grocery, Liquor and Tobacco Product Wholesaling"/>
        <s v="Other Goods Wholesaling"/>
        <s v="Motor Vehicle and Motor Vehicle Parts Retailing"/>
        <s v="Fuel Retailing"/>
        <s v="Food Retailing"/>
        <s v="Accommodation"/>
        <s v="Road Transport"/>
        <s v="Rail Transport"/>
        <s v="Postal and Courier Pick-Up and Delivery Services"/>
        <s v="Transport Support Services"/>
        <s v="Finance"/>
        <s v="Auxiliary Finance and Insurance Services"/>
        <s v="Rental and Hiring Services (except Real Estate)"/>
        <s v="Property Operators and Real Estate Services"/>
        <s v="Computer System Design and Related Services"/>
        <s v="Building Cleaning, Pest Control and Other Support Services"/>
        <s v="Defence"/>
        <s v="Public Order, Safety and Regulatory Services"/>
        <s v="Preschool and School Education"/>
        <s v="Tertiary Education"/>
        <s v="Adult, Community and Other Education"/>
        <s v="Hospitals"/>
        <s v="Medical and Other Health Care Services"/>
        <s v="Residential Care Services"/>
        <s v="Sports and Recreation Activities"/>
        <s v="Repair and Maintenance"/>
        <s v="Other"/>
        <s v="Construction Services"/>
        <s v="Other Store-Based Retailing"/>
        <s v="Food and Beverage Services"/>
        <s v="Professional, Scientific and Technical Services (Except Computer System Design and Related Services)"/>
        <s v="Administrative Services"/>
        <s v="Public Administration"/>
        <s v="Social Assistance Services"/>
        <s v="Personal and Other Services"/>
        <m/>
      </sharedItems>
    </cacheField>
    <cacheField name="Index (base week is the 2020-02-27) " numFmtId="2">
      <sharedItems containsString="0" containsBlank="1" containsNumber="1" minValue="62.871287128712872" maxValue="157.6244813278008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1">
  <r>
    <n v="139925"/>
    <s v="Male"/>
    <s v="Non-Indigenous"/>
    <s v="Inner Regional Australia"/>
    <s v="15 to 24"/>
    <s v="employed"/>
  </r>
  <r>
    <n v="13445"/>
    <s v="Male"/>
    <s v="Non-Indigenous"/>
    <s v="Inner Regional Australia"/>
    <s v="15 to 24"/>
    <s v="unemployed"/>
  </r>
  <r>
    <n v="163880"/>
    <s v="Male"/>
    <s v="Non-Indigenous"/>
    <s v="Inner Regional Australia"/>
    <s v="25 to 34"/>
    <s v="employed"/>
  </r>
  <r>
    <n v="16395"/>
    <s v="Male"/>
    <s v="Non-Indigenous"/>
    <s v="Inner Regional Australia"/>
    <s v="25 to 34"/>
    <s v="unemployed"/>
  </r>
  <r>
    <n v="523755"/>
    <s v="Male"/>
    <s v="Non-Indigenous"/>
    <s v="Inner Regional Australia"/>
    <s v="35 to 64"/>
    <s v="employed"/>
  </r>
  <r>
    <n v="65830"/>
    <s v="Male"/>
    <s v="Non-Indigenous"/>
    <s v="Inner Regional Australia"/>
    <s v="35 to 64"/>
    <s v="unemployed"/>
  </r>
  <r>
    <n v="574345"/>
    <s v="Male"/>
    <s v="Non-Indigenous"/>
    <s v="Major Cities of Australia"/>
    <s v="15 to 24"/>
    <s v="employed"/>
  </r>
  <r>
    <n v="38700"/>
    <s v="Male"/>
    <s v="Non-Indigenous"/>
    <s v="Major Cities of Australia"/>
    <s v="15 to 24"/>
    <s v="unemployed"/>
  </r>
  <r>
    <n v="840545"/>
    <s v="Male"/>
    <s v="Non-Indigenous"/>
    <s v="Major Cities of Australia"/>
    <s v="25 to 34"/>
    <s v="employed"/>
  </r>
  <r>
    <n v="50785"/>
    <s v="Male"/>
    <s v="Non-Indigenous"/>
    <s v="Major Cities of Australia"/>
    <s v="25 to 34"/>
    <s v="unemployed"/>
  </r>
  <r>
    <n v="2204800"/>
    <s v="Male"/>
    <s v="Non-Indigenous"/>
    <s v="Major Cities of Australia"/>
    <s v="35 to 64"/>
    <s v="employed"/>
  </r>
  <r>
    <n v="178205"/>
    <s v="Male"/>
    <s v="Non-Indigenous"/>
    <s v="Major Cities of Australia"/>
    <s v="35 to 64"/>
    <s v="unemployed"/>
  </r>
  <r>
    <n v="61375"/>
    <s v="Male"/>
    <s v="Non-Indigenous"/>
    <s v="Outer Regional Australia"/>
    <s v="15 to 24"/>
    <s v="employed"/>
  </r>
  <r>
    <n v="5425"/>
    <s v="Male"/>
    <s v="Non-Indigenous"/>
    <s v="Outer Regional Australia"/>
    <s v="15 to 24"/>
    <s v="unemployed"/>
  </r>
  <r>
    <n v="74625"/>
    <s v="Male"/>
    <s v="Non-Indigenous"/>
    <s v="Outer Regional Australia"/>
    <s v="25 to 34"/>
    <s v="employed"/>
  </r>
  <r>
    <n v="6505"/>
    <s v="Male"/>
    <s v="Non-Indigenous"/>
    <s v="Outer Regional Australia"/>
    <s v="25 to 34"/>
    <s v="unemployed"/>
  </r>
  <r>
    <n v="235850"/>
    <s v="Male"/>
    <s v="Non-Indigenous"/>
    <s v="Outer Regional Australia"/>
    <s v="35 to 64"/>
    <s v="employed"/>
  </r>
  <r>
    <n v="30650"/>
    <s v="Male"/>
    <s v="Non-Indigenous"/>
    <s v="Outer Regional Australia"/>
    <s v="35 to 64"/>
    <s v="unemployed"/>
  </r>
  <r>
    <n v="6900"/>
    <s v="Male"/>
    <s v="Non-Indigenous"/>
    <s v="Remote Australia"/>
    <s v="15 to 24"/>
    <s v="employed"/>
  </r>
  <r>
    <n v="315"/>
    <s v="Male"/>
    <s v="Non-Indigenous"/>
    <s v="Remote Australia"/>
    <s v="15 to 24"/>
    <s v="unemployed"/>
  </r>
  <r>
    <n v="10080"/>
    <s v="Male"/>
    <s v="Non-Indigenous"/>
    <s v="Remote Australia"/>
    <s v="25 to 34"/>
    <s v="employed"/>
  </r>
  <r>
    <n v="435"/>
    <s v="Male"/>
    <s v="Non-Indigenous"/>
    <s v="Remote Australia"/>
    <s v="25 to 34"/>
    <s v="unemployed"/>
  </r>
  <r>
    <n v="29695"/>
    <s v="Male"/>
    <s v="Non-Indigenous"/>
    <s v="Remote Australia"/>
    <s v="35 to 64"/>
    <s v="employed"/>
  </r>
  <r>
    <n v="2365"/>
    <s v="Male"/>
    <s v="Non-Indigenous"/>
    <s v="Remote Australia"/>
    <s v="35 to 64"/>
    <s v="unemployed"/>
  </r>
  <r>
    <n v="2170"/>
    <s v="Male"/>
    <s v="Non-Indigenous"/>
    <s v="Very Remote Australia"/>
    <s v="15 to 24"/>
    <s v="employed"/>
  </r>
  <r>
    <n v="80"/>
    <s v="Male"/>
    <s v="Non-Indigenous"/>
    <s v="Very Remote Australia"/>
    <s v="15 to 24"/>
    <s v="unemployed"/>
  </r>
  <r>
    <n v="3295"/>
    <s v="Male"/>
    <s v="Non-Indigenous"/>
    <s v="Very Remote Australia"/>
    <s v="25 to 34"/>
    <s v="employed"/>
  </r>
  <r>
    <n v="150"/>
    <s v="Male"/>
    <s v="Non-Indigenous"/>
    <s v="Very Remote Australia"/>
    <s v="25 to 34"/>
    <s v="unemployed"/>
  </r>
  <r>
    <n v="10320"/>
    <s v="Male"/>
    <s v="Non-Indigenous"/>
    <s v="Very Remote Australia"/>
    <s v="35 to 64"/>
    <s v="employed"/>
  </r>
  <r>
    <n v="755"/>
    <s v="Male"/>
    <s v="Non-Indigenous"/>
    <s v="Very Remote Australia"/>
    <s v="35 to 64"/>
    <s v="unemployed"/>
  </r>
  <r>
    <n v="50"/>
    <s v="Male"/>
    <s v="Non-Indigenous"/>
    <s v="Area unknown"/>
    <s v="15 to 24"/>
    <s v="employed"/>
  </r>
  <r>
    <n v="35"/>
    <s v="Male"/>
    <s v="Non-Indigenous"/>
    <s v="Area unknown"/>
    <s v="25 to 34"/>
    <s v="employed"/>
  </r>
  <r>
    <n v="225"/>
    <s v="Male"/>
    <s v="Non-Indigenous"/>
    <s v="Area unknown"/>
    <s v="35 to 64"/>
    <s v="employed"/>
  </r>
  <r>
    <n v="20"/>
    <s v="Male"/>
    <s v="Non-Indigenous"/>
    <s v="Area unknown"/>
    <s v="35 to 64"/>
    <s v="unemployed"/>
  </r>
  <r>
    <n v="8730"/>
    <s v="Male"/>
    <s v="First Nations"/>
    <s v="Inner Regional Australia"/>
    <s v="15 to 24"/>
    <s v="employed"/>
  </r>
  <r>
    <n v="2820"/>
    <s v="Male"/>
    <s v="First Nations"/>
    <s v="Inner Regional Australia"/>
    <s v="15 to 24"/>
    <s v="unemployed"/>
  </r>
  <r>
    <n v="7755"/>
    <s v="Male"/>
    <s v="First Nations"/>
    <s v="Inner Regional Australia"/>
    <s v="25 to 34"/>
    <s v="employed"/>
  </r>
  <r>
    <n v="2520"/>
    <s v="Male"/>
    <s v="First Nations"/>
    <s v="Inner Regional Australia"/>
    <s v="25 to 34"/>
    <s v="unemployed"/>
  </r>
  <r>
    <n v="12700"/>
    <s v="Male"/>
    <s v="First Nations"/>
    <s v="Inner Regional Australia"/>
    <s v="35 to 64"/>
    <s v="employed"/>
  </r>
  <r>
    <n v="5425"/>
    <s v="Male"/>
    <s v="First Nations"/>
    <s v="Inner Regional Australia"/>
    <s v="35 to 64"/>
    <s v="unemployed"/>
  </r>
  <r>
    <n v="14670"/>
    <s v="Male"/>
    <s v="First Nations"/>
    <s v="Major Cities of Australia"/>
    <s v="15 to 24"/>
    <s v="employed"/>
  </r>
  <r>
    <n v="3880"/>
    <s v="Male"/>
    <s v="First Nations"/>
    <s v="Major Cities of Australia"/>
    <s v="15 to 24"/>
    <s v="unemployed"/>
  </r>
  <r>
    <n v="14435"/>
    <s v="Male"/>
    <s v="First Nations"/>
    <s v="Major Cities of Australia"/>
    <s v="25 to 34"/>
    <s v="employed"/>
  </r>
  <r>
    <n v="3600"/>
    <s v="Male"/>
    <s v="First Nations"/>
    <s v="Major Cities of Australia"/>
    <s v="25 to 34"/>
    <s v="unemployed"/>
  </r>
  <r>
    <n v="21990"/>
    <s v="Male"/>
    <s v="First Nations"/>
    <s v="Major Cities of Australia"/>
    <s v="35 to 64"/>
    <s v="employed"/>
  </r>
  <r>
    <n v="7130"/>
    <s v="Male"/>
    <s v="First Nations"/>
    <s v="Major Cities of Australia"/>
    <s v="35 to 64"/>
    <s v="unemployed"/>
  </r>
  <r>
    <n v="6870"/>
    <s v="Male"/>
    <s v="First Nations"/>
    <s v="Outer Regional Australia"/>
    <s v="15 to 24"/>
    <s v="employed"/>
  </r>
  <r>
    <n v="2375"/>
    <s v="Male"/>
    <s v="First Nations"/>
    <s v="Outer Regional Australia"/>
    <s v="15 to 24"/>
    <s v="unemployed"/>
  </r>
  <r>
    <n v="5845"/>
    <s v="Male"/>
    <s v="First Nations"/>
    <s v="Outer Regional Australia"/>
    <s v="25 to 34"/>
    <s v="employed"/>
  </r>
  <r>
    <n v="2230"/>
    <s v="Male"/>
    <s v="First Nations"/>
    <s v="Outer Regional Australia"/>
    <s v="25 to 34"/>
    <s v="unemployed"/>
  </r>
  <r>
    <n v="10215"/>
    <s v="Male"/>
    <s v="First Nations"/>
    <s v="Outer Regional Australia"/>
    <s v="35 to 64"/>
    <s v="employed"/>
  </r>
  <r>
    <n v="5110"/>
    <s v="Male"/>
    <s v="First Nations"/>
    <s v="Outer Regional Australia"/>
    <s v="35 to 64"/>
    <s v="unemployed"/>
  </r>
  <r>
    <n v="1580"/>
    <s v="Male"/>
    <s v="First Nations"/>
    <s v="Remote Australia"/>
    <s v="15 to 24"/>
    <s v="employed"/>
  </r>
  <r>
    <n v="655"/>
    <s v="Male"/>
    <s v="First Nations"/>
    <s v="Remote Australia"/>
    <s v="15 to 24"/>
    <s v="unemployed"/>
  </r>
  <r>
    <n v="1500"/>
    <s v="Male"/>
    <s v="First Nations"/>
    <s v="Remote Australia"/>
    <s v="25 to 34"/>
    <s v="employed"/>
  </r>
  <r>
    <n v="700"/>
    <s v="Male"/>
    <s v="First Nations"/>
    <s v="Remote Australia"/>
    <s v="25 to 34"/>
    <s v="unemployed"/>
  </r>
  <r>
    <n v="2570"/>
    <s v="Male"/>
    <s v="First Nations"/>
    <s v="Remote Australia"/>
    <s v="35 to 64"/>
    <s v="employed"/>
  </r>
  <r>
    <n v="1730"/>
    <s v="Male"/>
    <s v="First Nations"/>
    <s v="Remote Australia"/>
    <s v="35 to 64"/>
    <s v="unemployed"/>
  </r>
  <r>
    <n v="1260"/>
    <s v="Male"/>
    <s v="First Nations"/>
    <s v="Very Remote Australia"/>
    <s v="15 to 24"/>
    <s v="employed"/>
  </r>
  <r>
    <n v="705"/>
    <s v="Male"/>
    <s v="First Nations"/>
    <s v="Very Remote Australia"/>
    <s v="15 to 24"/>
    <s v="unemployed"/>
  </r>
  <r>
    <n v="1060"/>
    <s v="Male"/>
    <s v="First Nations"/>
    <s v="Very Remote Australia"/>
    <s v="25 to 34"/>
    <s v="employed"/>
  </r>
  <r>
    <n v="885"/>
    <s v="Male"/>
    <s v="First Nations"/>
    <s v="Very Remote Australia"/>
    <s v="25 to 34"/>
    <s v="unemployed"/>
  </r>
  <r>
    <n v="2335"/>
    <s v="Male"/>
    <s v="First Nations"/>
    <s v="Very Remote Australia"/>
    <s v="35 to 64"/>
    <s v="employed"/>
  </r>
  <r>
    <n v="1985"/>
    <s v="Male"/>
    <s v="First Nations"/>
    <s v="Very Remote Australia"/>
    <s v="35 to 64"/>
    <s v="unemployed"/>
  </r>
  <r>
    <n v="124485"/>
    <s v="Female"/>
    <s v="Non-Indigenous"/>
    <s v="Inner Regional Australia"/>
    <s v="15 to 24"/>
    <s v="employed"/>
  </r>
  <r>
    <n v="14670"/>
    <s v="Female"/>
    <s v="Non-Indigenous"/>
    <s v="Inner Regional Australia"/>
    <s v="15 to 24"/>
    <s v="unemployed"/>
  </r>
  <r>
    <n v="150450"/>
    <s v="Female"/>
    <s v="Non-Indigenous"/>
    <s v="Inner Regional Australia"/>
    <s v="25 to 34"/>
    <s v="employed"/>
  </r>
  <r>
    <n v="26820"/>
    <s v="Female"/>
    <s v="Non-Indigenous"/>
    <s v="Inner Regional Australia"/>
    <s v="25 to 34"/>
    <s v="unemployed"/>
  </r>
  <r>
    <n v="545465"/>
    <s v="Female"/>
    <s v="Non-Indigenous"/>
    <s v="Inner Regional Australia"/>
    <s v="35 to 64"/>
    <s v="employed"/>
  </r>
  <r>
    <n v="85055"/>
    <s v="Female"/>
    <s v="Non-Indigenous"/>
    <s v="Inner Regional Australia"/>
    <s v="35 to 64"/>
    <s v="unemployed"/>
  </r>
  <r>
    <n v="535820"/>
    <s v="Female"/>
    <s v="Non-Indigenous"/>
    <s v="Major Cities of Australia"/>
    <s v="15 to 24"/>
    <s v="employed"/>
  </r>
  <r>
    <n v="38340"/>
    <s v="Female"/>
    <s v="Non-Indigenous"/>
    <s v="Major Cities of Australia"/>
    <s v="15 to 24"/>
    <s v="unemployed"/>
  </r>
  <r>
    <n v="806315"/>
    <s v="Female"/>
    <s v="Non-Indigenous"/>
    <s v="Major Cities of Australia"/>
    <s v="25 to 34"/>
    <s v="employed"/>
  </r>
  <r>
    <n v="75045"/>
    <s v="Female"/>
    <s v="Non-Indigenous"/>
    <s v="Major Cities of Australia"/>
    <s v="25 to 34"/>
    <s v="unemployed"/>
  </r>
  <r>
    <n v="2252310"/>
    <s v="Female"/>
    <s v="Non-Indigenous"/>
    <s v="Major Cities of Australia"/>
    <s v="35 to 64"/>
    <s v="employed"/>
  </r>
  <r>
    <n v="245630"/>
    <s v="Female"/>
    <s v="Non-Indigenous"/>
    <s v="Major Cities of Australia"/>
    <s v="35 to 64"/>
    <s v="unemployed"/>
  </r>
  <r>
    <n v="53820"/>
    <s v="Female"/>
    <s v="Non-Indigenous"/>
    <s v="Outer Regional Australia"/>
    <s v="15 to 24"/>
    <s v="employed"/>
  </r>
  <r>
    <n v="5645"/>
    <s v="Female"/>
    <s v="Non-Indigenous"/>
    <s v="Outer Regional Australia"/>
    <s v="15 to 24"/>
    <s v="unemployed"/>
  </r>
  <r>
    <n v="67580"/>
    <s v="Female"/>
    <s v="Non-Indigenous"/>
    <s v="Outer Regional Australia"/>
    <s v="25 to 34"/>
    <s v="employed"/>
  </r>
  <r>
    <n v="10805"/>
    <s v="Female"/>
    <s v="Non-Indigenous"/>
    <s v="Outer Regional Australia"/>
    <s v="25 to 34"/>
    <s v="unemployed"/>
  </r>
  <r>
    <n v="237165"/>
    <s v="Female"/>
    <s v="Non-Indigenous"/>
    <s v="Outer Regional Australia"/>
    <s v="35 to 64"/>
    <s v="employed"/>
  </r>
  <r>
    <n v="36525"/>
    <s v="Female"/>
    <s v="Non-Indigenous"/>
    <s v="Outer Regional Australia"/>
    <s v="35 to 64"/>
    <s v="unemployed"/>
  </r>
  <r>
    <n v="5725"/>
    <s v="Female"/>
    <s v="Non-Indigenous"/>
    <s v="Remote Australia"/>
    <s v="15 to 24"/>
    <s v="employed"/>
  </r>
  <r>
    <n v="410"/>
    <s v="Female"/>
    <s v="Non-Indigenous"/>
    <s v="Remote Australia"/>
    <s v="15 to 24"/>
    <s v="unemployed"/>
  </r>
  <r>
    <n v="9905"/>
    <s v="Female"/>
    <s v="Non-Indigenous"/>
    <s v="Remote Australia"/>
    <s v="25 to 34"/>
    <s v="employed"/>
  </r>
  <r>
    <n v="885"/>
    <s v="Female"/>
    <s v="Non-Indigenous"/>
    <s v="Remote Australia"/>
    <s v="25 to 34"/>
    <s v="unemployed"/>
  </r>
  <r>
    <n v="27650"/>
    <s v="Female"/>
    <s v="Non-Indigenous"/>
    <s v="Remote Australia"/>
    <s v="35 to 64"/>
    <s v="employed"/>
  </r>
  <r>
    <n v="2555"/>
    <s v="Female"/>
    <s v="Non-Indigenous"/>
    <s v="Remote Australia"/>
    <s v="35 to 64"/>
    <s v="unemployed"/>
  </r>
  <r>
    <n v="1810"/>
    <s v="Female"/>
    <s v="Non-Indigenous"/>
    <s v="Very Remote Australia"/>
    <s v="15 to 24"/>
    <s v="employed"/>
  </r>
  <r>
    <n v="120"/>
    <s v="Female"/>
    <s v="Non-Indigenous"/>
    <s v="Very Remote Australia"/>
    <s v="15 to 24"/>
    <s v="unemployed"/>
  </r>
  <r>
    <n v="3435"/>
    <s v="Female"/>
    <s v="Non-Indigenous"/>
    <s v="Very Remote Australia"/>
    <s v="25 to 34"/>
    <s v="employed"/>
  </r>
  <r>
    <n v="230"/>
    <s v="Female"/>
    <s v="Non-Indigenous"/>
    <s v="Very Remote Australia"/>
    <s v="25 to 34"/>
    <s v="unemployed"/>
  </r>
  <r>
    <n v="9775"/>
    <s v="Female"/>
    <s v="Non-Indigenous"/>
    <s v="Very Remote Australia"/>
    <s v="35 to 64"/>
    <s v="employed"/>
  </r>
  <r>
    <n v="765"/>
    <s v="Female"/>
    <s v="Non-Indigenous"/>
    <s v="Very Remote Australia"/>
    <s v="35 to 64"/>
    <s v="unemployed"/>
  </r>
  <r>
    <n v="45"/>
    <s v="Female"/>
    <s v="Non-Indigenous"/>
    <s v="Area unknown"/>
    <s v="15 to 24"/>
    <s v="employed"/>
  </r>
  <r>
    <n v="40"/>
    <s v="Female"/>
    <s v="Non-Indigenous"/>
    <s v="Area unknown"/>
    <s v="25 to 34"/>
    <s v="employed"/>
  </r>
  <r>
    <n v="260"/>
    <s v="Female"/>
    <s v="Non-Indigenous"/>
    <s v="Area unknown"/>
    <s v="35 to 64"/>
    <s v="employed"/>
  </r>
  <r>
    <n v="20"/>
    <s v="Female"/>
    <s v="Non-Indigenous"/>
    <s v="Area unknown"/>
    <s v="35 to 64"/>
    <s v="unemployed"/>
  </r>
  <r>
    <n v="7460"/>
    <s v="Female"/>
    <s v="First Nations"/>
    <s v="Inner Regional Australia"/>
    <s v="15 to 24"/>
    <s v="employed"/>
  </r>
  <r>
    <n v="3345"/>
    <s v="Female"/>
    <s v="First Nations"/>
    <s v="Inner Regional Australia"/>
    <s v="15 to 24"/>
    <s v="unemployed"/>
  </r>
  <r>
    <n v="5835"/>
    <s v="Female"/>
    <s v="First Nations"/>
    <s v="Inner Regional Australia"/>
    <s v="25 to 34"/>
    <s v="employed"/>
  </r>
  <r>
    <n v="4175"/>
    <s v="Female"/>
    <s v="First Nations"/>
    <s v="Inner Regional Australia"/>
    <s v="25 to 34"/>
    <s v="unemployed"/>
  </r>
  <r>
    <n v="14295"/>
    <s v="Female"/>
    <s v="First Nations"/>
    <s v="Inner Regional Australia"/>
    <s v="35 to 64"/>
    <s v="employed"/>
  </r>
  <r>
    <n v="7150"/>
    <s v="Female"/>
    <s v="First Nations"/>
    <s v="Inner Regional Australia"/>
    <s v="35 to 64"/>
    <s v="unemployed"/>
  </r>
  <r>
    <n v="12760"/>
    <s v="Female"/>
    <s v="First Nations"/>
    <s v="Major Cities of Australia"/>
    <s v="15 to 24"/>
    <s v="employed"/>
  </r>
  <r>
    <n v="4565"/>
    <s v="Female"/>
    <s v="First Nations"/>
    <s v="Major Cities of Australia"/>
    <s v="15 to 24"/>
    <s v="unemployed"/>
  </r>
  <r>
    <n v="11900"/>
    <s v="Female"/>
    <s v="First Nations"/>
    <s v="Major Cities of Australia"/>
    <s v="25 to 34"/>
    <s v="employed"/>
  </r>
  <r>
    <n v="5740"/>
    <s v="Female"/>
    <s v="First Nations"/>
    <s v="Major Cities of Australia"/>
    <s v="25 to 34"/>
    <s v="unemployed"/>
  </r>
  <r>
    <n v="23515"/>
    <s v="Female"/>
    <s v="First Nations"/>
    <s v="Major Cities of Australia"/>
    <s v="35 to 64"/>
    <s v="employed"/>
  </r>
  <r>
    <n v="10040"/>
    <s v="Female"/>
    <s v="First Nations"/>
    <s v="Major Cities of Australia"/>
    <s v="35 to 64"/>
    <s v="unemployed"/>
  </r>
  <r>
    <n v="5455"/>
    <s v="Female"/>
    <s v="First Nations"/>
    <s v="Outer Regional Australia"/>
    <s v="15 to 24"/>
    <s v="employed"/>
  </r>
  <r>
    <n v="2835"/>
    <s v="Female"/>
    <s v="First Nations"/>
    <s v="Outer Regional Australia"/>
    <s v="15 to 24"/>
    <s v="unemployed"/>
  </r>
  <r>
    <n v="4435"/>
    <s v="Female"/>
    <s v="First Nations"/>
    <s v="Outer Regional Australia"/>
    <s v="25 to 34"/>
    <s v="employed"/>
  </r>
  <r>
    <n v="3565"/>
    <s v="Female"/>
    <s v="First Nations"/>
    <s v="Outer Regional Australia"/>
    <s v="25 to 34"/>
    <s v="unemployed"/>
  </r>
  <r>
    <n v="11440"/>
    <s v="Female"/>
    <s v="First Nations"/>
    <s v="Outer Regional Australia"/>
    <s v="35 to 64"/>
    <s v="employed"/>
  </r>
  <r>
    <n v="6620"/>
    <s v="Female"/>
    <s v="First Nations"/>
    <s v="Outer Regional Australia"/>
    <s v="35 to 64"/>
    <s v="unemployed"/>
  </r>
  <r>
    <n v="1235"/>
    <s v="Female"/>
    <s v="First Nations"/>
    <s v="Remote Australia"/>
    <s v="15 to 24"/>
    <s v="employed"/>
  </r>
  <r>
    <n v="930"/>
    <s v="Female"/>
    <s v="First Nations"/>
    <s v="Remote Australia"/>
    <s v="15 to 24"/>
    <s v="unemployed"/>
  </r>
  <r>
    <n v="1095"/>
    <s v="Female"/>
    <s v="First Nations"/>
    <s v="Remote Australia"/>
    <s v="25 to 34"/>
    <s v="unemployed"/>
  </r>
  <r>
    <n v="1050"/>
    <s v="Female"/>
    <s v="First Nations"/>
    <s v="Remote Australia"/>
    <s v="25 to 34"/>
    <s v="employed"/>
  </r>
  <r>
    <n v="2895"/>
    <s v="Female"/>
    <s v="First Nations"/>
    <s v="Remote Australia"/>
    <s v="35 to 64"/>
    <s v="employed"/>
  </r>
  <r>
    <n v="2240"/>
    <s v="Female"/>
    <s v="First Nations"/>
    <s v="Remote Australia"/>
    <s v="35 to 64"/>
    <s v="unemployed"/>
  </r>
  <r>
    <n v="975"/>
    <s v="Female"/>
    <s v="First Nations"/>
    <s v="Very Remote Australia"/>
    <s v="15 to 24"/>
    <s v="unemployed"/>
  </r>
  <r>
    <n v="945"/>
    <s v="Female"/>
    <s v="First Nations"/>
    <s v="Very Remote Australia"/>
    <s v="15 to 24"/>
    <s v="employed"/>
  </r>
  <r>
    <n v="1285"/>
    <s v="Female"/>
    <s v="First Nations"/>
    <s v="Very Remote Australia"/>
    <s v="25 to 34"/>
    <s v="unemployed"/>
  </r>
  <r>
    <n v="805"/>
    <s v="Female"/>
    <s v="First Nations"/>
    <s v="Very Remote Australia"/>
    <s v="25 to 34"/>
    <s v="employed"/>
  </r>
  <r>
    <n v="2410"/>
    <s v="Female"/>
    <s v="First Nations"/>
    <s v="Very Remote Australia"/>
    <s v="35 to 64"/>
    <s v="unemployed"/>
  </r>
  <r>
    <n v="2315"/>
    <s v="Female"/>
    <s v="First Nations"/>
    <s v="Very Remote Australia"/>
    <s v="35 to 64"/>
    <s v="employed"/>
  </r>
  <r>
    <n v="2220"/>
    <s v="Other gender"/>
    <s v="Non-Indigenous"/>
    <s v="Inner Regional Australia"/>
    <s v="15 to 24"/>
    <s v="employed"/>
  </r>
  <r>
    <n v="295"/>
    <s v="Other gender"/>
    <s v="Non-Indigenous"/>
    <s v="Inner Regional Australia"/>
    <s v="15 to 24"/>
    <s v="unemployed"/>
  </r>
  <r>
    <n v="1635"/>
    <s v="Other gender"/>
    <s v="Non-Indigenous"/>
    <s v="Inner Regional Australia"/>
    <s v="25 to 34"/>
    <s v="employed"/>
  </r>
  <r>
    <n v="270"/>
    <s v="Other gender"/>
    <s v="Non-Indigenous"/>
    <s v="Inner Regional Australia"/>
    <s v="25 to 34"/>
    <s v="unemployed"/>
  </r>
  <r>
    <n v="1380"/>
    <s v="Other gender"/>
    <s v="Non-Indigenous"/>
    <s v="Inner Regional Australia"/>
    <s v="35 to 64"/>
    <s v="employed"/>
  </r>
  <r>
    <n v="325"/>
    <s v="Other gender"/>
    <s v="Non-Indigenous"/>
    <s v="Inner Regional Australia"/>
    <s v="35 to 64"/>
    <s v="unemployed"/>
  </r>
  <r>
    <n v="10410"/>
    <s v="Other gender"/>
    <s v="Non-Indigenous"/>
    <s v="Major Cities of Australia"/>
    <s v="15 to 24"/>
    <s v="employed"/>
  </r>
  <r>
    <n v="910"/>
    <s v="Other gender"/>
    <s v="Non-Indigenous"/>
    <s v="Major Cities of Australia"/>
    <s v="15 to 24"/>
    <s v="unemployed"/>
  </r>
  <r>
    <n v="9150"/>
    <s v="Other gender"/>
    <s v="Non-Indigenous"/>
    <s v="Major Cities of Australia"/>
    <s v="25 to 34"/>
    <s v="employed"/>
  </r>
  <r>
    <n v="1145"/>
    <s v="Other gender"/>
    <s v="Non-Indigenous"/>
    <s v="Major Cities of Australia"/>
    <s v="25 to 34"/>
    <s v="unemployed"/>
  </r>
  <r>
    <n v="9125"/>
    <s v="Other gender"/>
    <s v="Non-Indigenous"/>
    <s v="Major Cities of Australia"/>
    <s v="35 to 64"/>
    <s v="employed"/>
  </r>
  <r>
    <n v="1380"/>
    <s v="Other gender"/>
    <s v="Non-Indigenous"/>
    <s v="Major Cities of Australia"/>
    <s v="35 to 64"/>
    <s v="unemployed"/>
  </r>
  <r>
    <n v="905"/>
    <s v="Other gender"/>
    <s v="Non-Indigenous"/>
    <s v="Outer Regional Australia"/>
    <s v="15 to 24"/>
    <s v="employed"/>
  </r>
  <r>
    <n v="110"/>
    <s v="Other gender"/>
    <s v="Non-Indigenous"/>
    <s v="Outer Regional Australia"/>
    <s v="15 to 24"/>
    <s v="unemployed"/>
  </r>
  <r>
    <n v="610"/>
    <s v="Other gender"/>
    <s v="Non-Indigenous"/>
    <s v="Outer Regional Australia"/>
    <s v="25 to 34"/>
    <s v="employed"/>
  </r>
  <r>
    <n v="105"/>
    <s v="Other gender"/>
    <s v="Non-Indigenous"/>
    <s v="Outer Regional Australia"/>
    <s v="25 to 34"/>
    <s v="unemployed"/>
  </r>
  <r>
    <n v="565"/>
    <s v="Other gender"/>
    <s v="Non-Indigenous"/>
    <s v="Outer Regional Australia"/>
    <s v="35 to 64"/>
    <s v="employed"/>
  </r>
  <r>
    <n v="135"/>
    <s v="Other gender"/>
    <s v="Non-Indigenous"/>
    <s v="Outer Regional Australia"/>
    <s v="35 to 64"/>
    <s v="unemployed"/>
  </r>
  <r>
    <n v="100"/>
    <s v="Other gender"/>
    <s v="Non-Indigenous"/>
    <s v="Remote Australia"/>
    <s v="15 to 24"/>
    <s v="employed"/>
  </r>
  <r>
    <n v="110"/>
    <s v="Other gender"/>
    <s v="Non-Indigenous"/>
    <s v="Remote Australia"/>
    <s v="25 to 34"/>
    <s v="employed"/>
  </r>
  <r>
    <n v="75"/>
    <s v="Other gender"/>
    <s v="Non-Indigenous"/>
    <s v="Remote Australia"/>
    <s v="35 to 64"/>
    <s v="employed"/>
  </r>
  <r>
    <n v="40"/>
    <s v="Other gender"/>
    <s v="Non-Indigenous"/>
    <s v="Very Remote Australia"/>
    <s v="15 to 24"/>
    <s v="employed"/>
  </r>
  <r>
    <n v="40"/>
    <s v="Other gender"/>
    <s v="Non-Indigenous"/>
    <s v="Very Remote Australia"/>
    <s v="25 to 34"/>
    <s v="employed"/>
  </r>
  <r>
    <n v="20"/>
    <s v="Other gender"/>
    <s v="Non-Indigenous"/>
    <s v="Very Remote Australia"/>
    <s v="35 to 64"/>
    <s v="employed"/>
  </r>
  <r>
    <n v="120"/>
    <s v="Other gender"/>
    <s v="First Nations"/>
    <s v="Inner Regional Australia"/>
    <s v="15 to 24"/>
    <s v="employed"/>
  </r>
  <r>
    <n v="45"/>
    <s v="Other gender"/>
    <s v="First Nations"/>
    <s v="Inner Regional Australia"/>
    <s v="15 to 24"/>
    <s v="unemployed"/>
  </r>
  <r>
    <n v="90"/>
    <s v="Other gender"/>
    <s v="First Nations"/>
    <s v="Inner Regional Australia"/>
    <s v="25 to 34"/>
    <s v="employed"/>
  </r>
  <r>
    <n v="50"/>
    <s v="Other gender"/>
    <s v="First Nations"/>
    <s v="Inner Regional Australia"/>
    <s v="25 to 34"/>
    <s v="unemployed"/>
  </r>
  <r>
    <n v="50"/>
    <s v="Other gender"/>
    <s v="First Nations"/>
    <s v="Inner Regional Australia"/>
    <s v="35 to 64"/>
    <s v="employed"/>
  </r>
  <r>
    <n v="40"/>
    <s v="Other gender"/>
    <s v="First Nations"/>
    <s v="Inner Regional Australia"/>
    <s v="35 to 64"/>
    <s v="unemployed"/>
  </r>
  <r>
    <n v="255"/>
    <s v="Other gender"/>
    <s v="First Nations"/>
    <s v="Major Cities of Australia"/>
    <s v="15 to 24"/>
    <s v="employed"/>
  </r>
  <r>
    <n v="90"/>
    <s v="Other gender"/>
    <s v="First Nations"/>
    <s v="Major Cities of Australia"/>
    <s v="15 to 24"/>
    <s v="unemployed"/>
  </r>
  <r>
    <n v="195"/>
    <s v="Other gender"/>
    <s v="First Nations"/>
    <s v="Major Cities of Australia"/>
    <s v="25 to 34"/>
    <s v="employed"/>
  </r>
  <r>
    <n v="60"/>
    <s v="Other gender"/>
    <s v="First Nations"/>
    <s v="Major Cities of Australia"/>
    <s v="25 to 34"/>
    <s v="unemployed"/>
  </r>
  <r>
    <n v="85"/>
    <s v="Other gender"/>
    <s v="First Nations"/>
    <s v="Major Cities of Australia"/>
    <s v="35 to 64"/>
    <s v="employed"/>
  </r>
  <r>
    <n v="45"/>
    <s v="Other gender"/>
    <s v="First Nations"/>
    <s v="Major Cities of Australia"/>
    <s v="35 to 64"/>
    <s v="unemployed"/>
  </r>
  <r>
    <n v="105"/>
    <s v="Other gender"/>
    <s v="First Nations"/>
    <s v="Outer Regional Australia"/>
    <s v="15 to 24"/>
    <s v="employed"/>
  </r>
  <r>
    <n v="45"/>
    <s v="Other gender"/>
    <s v="First Nations"/>
    <s v="Outer Regional Australia"/>
    <s v="15 to 24"/>
    <s v="unemployed"/>
  </r>
  <r>
    <n v="60"/>
    <s v="Other gender"/>
    <s v="First Nations"/>
    <s v="Outer Regional Australia"/>
    <s v="25 to 34"/>
    <s v="employed"/>
  </r>
  <r>
    <n v="40"/>
    <s v="Other gender"/>
    <s v="First Nations"/>
    <s v="Outer Regional Australia"/>
    <s v="25 to 34"/>
    <s v="unemployed"/>
  </r>
  <r>
    <n v="30"/>
    <s v="Other gender"/>
    <s v="First Nations"/>
    <s v="Outer Regional Australia"/>
    <s v="35 to 64"/>
    <s v="unemployed"/>
  </r>
  <r>
    <n v="30"/>
    <s v="Other gender"/>
    <s v="First Nations"/>
    <s v="Outer Regional Australia"/>
    <s v="35 to 64"/>
    <s v="employed"/>
  </r>
  <r>
    <n v="35"/>
    <s v="Other gender"/>
    <s v="First Nations"/>
    <s v="Remote Australia"/>
    <s v="15 to 24"/>
    <s v="employed"/>
  </r>
  <r>
    <n v="25"/>
    <s v="Other gender"/>
    <s v="First Nations"/>
    <s v="Remote Australia"/>
    <s v="25 to 34"/>
    <s v="employed"/>
  </r>
  <r>
    <n v="15"/>
    <s v="Other gender"/>
    <s v="First Nations"/>
    <s v="Remote Australia"/>
    <s v="25 to 34"/>
    <s v="unemployed"/>
  </r>
  <r>
    <n v="15"/>
    <s v="Other gender"/>
    <s v="First Nations"/>
    <s v="Remote Australia"/>
    <s v="35 to 64"/>
    <s v="employed"/>
  </r>
  <r>
    <n v="15"/>
    <s v="Other gender"/>
    <s v="First Nations"/>
    <s v="Remote Australia"/>
    <s v="35 to 64"/>
    <s v="unemployed"/>
  </r>
  <r>
    <n v="30"/>
    <s v="Other gender"/>
    <s v="First Nations"/>
    <s v="Very Remote Australia"/>
    <s v="15 to 24"/>
    <s v="unemployed"/>
  </r>
  <r>
    <n v="15"/>
    <s v="Other gender"/>
    <s v="First Nations"/>
    <s v="Very Remote Australia"/>
    <s v="15 to 24"/>
    <s v="employed"/>
  </r>
  <r>
    <n v="25"/>
    <s v="Other gender"/>
    <s v="First Nations"/>
    <s v="Very Remote Australia"/>
    <s v="25 to 34"/>
    <s v="unemployed"/>
  </r>
  <r>
    <n v="15"/>
    <s v="Other gender"/>
    <s v="First Nations"/>
    <s v="Very Remote Australia"/>
    <s v="25 to 34"/>
    <s v="employed"/>
  </r>
  <r>
    <n v="15"/>
    <s v="Other gender"/>
    <s v="First Nations"/>
    <s v="Very Remote Australia"/>
    <s v="35 to 64"/>
    <s v="unemployed"/>
  </r>
  <r>
    <n v="15"/>
    <s v="Other gender"/>
    <s v="First Nations"/>
    <s v="Very Remote Australia"/>
    <s v="35 to 64"/>
    <s v="employ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14">
  <r>
    <n v="759700"/>
    <s v="Non-Indigenous"/>
    <m/>
    <s v="No valid occupation details"/>
    <s v="No valid occupation details"/>
    <s v="No valid occupation details"/>
    <s v="No valid occupation details"/>
    <s v="15 to 34"/>
    <s v="employed"/>
  </r>
  <r>
    <n v="166330"/>
    <s v="Non-Indigenous"/>
    <n v="6211"/>
    <s v="Sales Assistants (General)"/>
    <s v="Sales, Retail, Wholesale and Real Estate"/>
    <s v="Sales Workers"/>
    <s v="Sales Assistants and Salespersons"/>
    <s v="15 to 34"/>
    <s v="employed"/>
  </r>
  <r>
    <n v="135510"/>
    <s v="Non-Indigenous"/>
    <m/>
    <s v="No previously reported employment history"/>
    <s v="No previous employment history"/>
    <s v="No previous employment history"/>
    <s v="No previous employment history"/>
    <s v="15 to 34"/>
    <s v="unemployed"/>
  </r>
  <r>
    <n v="93755"/>
    <s v="Non-Indigenous"/>
    <n v="6311"/>
    <s v="Checkout Operators and Office Cashiers"/>
    <s v="Sales, Retail, Wholesale and Real Estate"/>
    <s v="Sales Workers"/>
    <s v="Sales Support Workers"/>
    <s v="15 to 34"/>
    <s v="employed"/>
  </r>
  <r>
    <n v="73820"/>
    <s v="Non-Indigenous"/>
    <n v="5311"/>
    <s v="General Clerks"/>
    <s v="Administration and Human Resources "/>
    <s v="Clerical and Administrative Workers"/>
    <s v="General Clerical Workers"/>
    <s v="15 to 34"/>
    <s v="employed"/>
  </r>
  <r>
    <n v="69195"/>
    <s v="Non-Indigenous"/>
    <n v="4315"/>
    <s v="Waiters"/>
    <s v="Hospitality, Food Services and Tourism"/>
    <s v="Community and Personal Service Workers"/>
    <s v="Hospitality Workers"/>
    <s v="15 to 34"/>
    <s v="employed"/>
  </r>
  <r>
    <n v="60915"/>
    <s v="Non-Indigenous"/>
    <n v="2544"/>
    <s v="Registered Nurses"/>
    <s v="Health and Community Services"/>
    <s v="Professionals"/>
    <s v="Health Professionals"/>
    <s v="15 to 34"/>
    <s v="employed"/>
  </r>
  <r>
    <n v="53975"/>
    <s v="Non-Indigenous"/>
    <n v="4211"/>
    <s v="Child Carers"/>
    <s v="Health and Community Services"/>
    <s v="Community and Personal Service Workers"/>
    <s v="Carers and Aides"/>
    <s v="15 to 34"/>
    <s v="employed"/>
  </r>
  <r>
    <n v="48670"/>
    <s v="Non-Indigenous"/>
    <n v="4311"/>
    <s v="Bar Attendants and Baristas"/>
    <s v="Hospitality, Food Services and Tourism"/>
    <s v="Community and Personal Service Workers"/>
    <s v="Hospitality Workers"/>
    <s v="15 to 34"/>
    <s v="employed"/>
  </r>
  <r>
    <n v="45780"/>
    <s v="Non-Indigenous"/>
    <n v="6113"/>
    <s v="Sales Representatives"/>
    <s v="Sales, Retail, Wholesale and Real Estate"/>
    <s v="Sales Workers"/>
    <s v="Sales Representatives and Agents"/>
    <s v="15 to 34"/>
    <s v="employed"/>
  </r>
  <r>
    <n v="44230"/>
    <s v="Non-Indigenous"/>
    <n v="8999"/>
    <s v="Other Miscellaneous Labourers"/>
    <e v="#N/A"/>
    <s v="Labourers"/>
    <s v="Other Labourers"/>
    <s v="15 to 34"/>
    <s v="employed"/>
  </r>
  <r>
    <n v="43245"/>
    <s v="Non-Indigenous"/>
    <n v="2412"/>
    <s v="Primary School Teachers"/>
    <s v="Education and Training"/>
    <s v="Professionals"/>
    <s v="Education Professionals"/>
    <s v="15 to 34"/>
    <s v="employed"/>
  </r>
  <r>
    <n v="42540"/>
    <s v="Non-Indigenous"/>
    <n v="8511"/>
    <s v="Fast Food Cooks"/>
    <s v="Hospitality, Food Services and Tourism"/>
    <s v="Labourers"/>
    <s v="Food Preparation Assistants"/>
    <s v="15 to 34"/>
    <s v="employed"/>
  </r>
  <r>
    <n v="42060"/>
    <s v="Non-Indigenous"/>
    <n v="7411"/>
    <s v="Storepersons"/>
    <s v="Sales, Retail, Wholesale and Real Estate"/>
    <s v="Machinery Operators and Drivers"/>
    <s v="Storepersons"/>
    <s v="15 to 34"/>
    <s v="employed"/>
  </r>
  <r>
    <n v="39635"/>
    <s v="Non-Indigenous"/>
    <n v="2211"/>
    <s v="Accountants"/>
    <s v="Accounting, Banking and Financial Services"/>
    <s v="Professionals"/>
    <s v="Business, Human Resource and Marketing Professionals"/>
    <s v="15 to 34"/>
    <s v="employed"/>
  </r>
  <r>
    <n v="37705"/>
    <s v="Non-Indigenous"/>
    <n v="5111"/>
    <s v="Contract, Program and Project Administrators"/>
    <s v="Administration and Human Resources "/>
    <s v="Clerical and Administrative Workers"/>
    <s v="Office Managers and Program Administrators"/>
    <s v="15 to 34"/>
    <s v="employed"/>
  </r>
  <r>
    <n v="35795"/>
    <s v="Non-Indigenous"/>
    <n v="8513"/>
    <s v="Kitchenhands"/>
    <s v="Hospitality, Food Services and Tourism"/>
    <s v="Labourers"/>
    <s v="Food Preparation Assistants"/>
    <s v="15 to 34"/>
    <s v="employed"/>
  </r>
  <r>
    <n v="34565"/>
    <s v="Non-Indigenous"/>
    <n v="5121"/>
    <s v="Office Managers"/>
    <s v="Administration and Human Resources "/>
    <s v="Clerical and Administrative Workers"/>
    <s v="Office Managers and Program Administrators"/>
    <s v="15 to 34"/>
    <s v="employed"/>
  </r>
  <r>
    <n v="34340"/>
    <s v="Non-Indigenous"/>
    <n v="6219"/>
    <s v="Other Sales Assistants and Salespersons"/>
    <e v="#N/A"/>
    <s v="Sales Workers"/>
    <s v="Sales Assistants and Salespersons"/>
    <s v="15 to 34"/>
    <s v="employed"/>
  </r>
  <r>
    <n v="32995"/>
    <s v="Non-Indigenous"/>
    <n v="5421"/>
    <s v="Receptionists"/>
    <s v="Administration and Human Resources "/>
    <s v="Clerical and Administrative Workers"/>
    <s v="Inquiry Clerks and Receptionists"/>
    <s v="15 to 34"/>
    <s v="employed"/>
  </r>
  <r>
    <n v="32765"/>
    <s v="Non-Indigenous"/>
    <n v="3411"/>
    <s v="Electricians"/>
    <s v="Construction, Architecture and Design"/>
    <s v="Technicians and Trades Workers"/>
    <s v="Electrotechnology and Telecommunications Trades Workers"/>
    <s v="15 to 34"/>
    <s v="employed"/>
  </r>
  <r>
    <n v="32120"/>
    <s v="Non-Indigenous"/>
    <n v="3312"/>
    <s v="Carpenters and Joiners"/>
    <s v="Construction, Architecture and Design"/>
    <s v="Technicians and Trades Workers"/>
    <s v="Construction Trades Workers"/>
    <s v="15 to 34"/>
    <s v="employed"/>
  </r>
  <r>
    <n v="31835"/>
    <s v="Non-Indigenous"/>
    <n v="3212"/>
    <s v="Motor Mechanics"/>
    <s v="Automotive"/>
    <s v="Technicians and Trades Workers"/>
    <s v="Automotive and Engineering Trades Workers"/>
    <s v="15 to 34"/>
    <s v="employed"/>
  </r>
  <r>
    <n v="31525"/>
    <s v="Non-Indigenous"/>
    <n v="1421"/>
    <s v="Retail Managers"/>
    <s v="Sales, Retail, Wholesale and Real Estate"/>
    <s v="Managers"/>
    <s v="Hospitality, Retail and Service Managers"/>
    <s v="15 to 34"/>
    <s v="employed"/>
  </r>
  <r>
    <n v="31235"/>
    <s v="Non-Indigenous"/>
    <n v="2414"/>
    <s v="Secondary School Teachers"/>
    <s v="Education and Training"/>
    <s v="Professionals"/>
    <s v="Education Professionals"/>
    <s v="15 to 34"/>
    <s v="employed"/>
  </r>
  <r>
    <n v="27425"/>
    <s v="Non-Indigenous"/>
    <n v="8211"/>
    <s v="Building and Plumbing Labourers"/>
    <s v="Construction, Architecture and Design"/>
    <s v="Labourers"/>
    <s v="Construction and Mining Labourers"/>
    <s v="15 to 34"/>
    <s v="employed"/>
  </r>
  <r>
    <n v="26585"/>
    <s v="Non-Indigenous"/>
    <n v="3513"/>
    <s v="Chefs"/>
    <s v="Hospitality, Food Services and Tourism"/>
    <s v="Technicians and Trades Workers"/>
    <s v="Food Trades Workers"/>
    <s v="15 to 34"/>
    <s v="employed"/>
  </r>
  <r>
    <n v="25095"/>
    <s v="Non-Indigenous"/>
    <n v="4117"/>
    <s v="Welfare Support Workers"/>
    <s v="Health and Community Services"/>
    <s v="Community and Personal Service Workers"/>
    <s v="Health and Welfare Support Workers"/>
    <s v="15 to 34"/>
    <s v="employed"/>
  </r>
  <r>
    <n v="24885"/>
    <s v="Non-Indigenous"/>
    <n v="1311"/>
    <s v="Advertising, Public Relations and Sales Managers"/>
    <s v="Advertising, Media and Public Relations"/>
    <s v="Managers"/>
    <s v="Specialist Managers"/>
    <s v="15 to 34"/>
    <s v="employed"/>
  </r>
  <r>
    <n v="24865"/>
    <s v="Non-Indigenous"/>
    <n v="4231"/>
    <s v="Aged and Disabled Carers"/>
    <s v="Health and Community Services"/>
    <s v="Community and Personal Service Workers"/>
    <s v="Carers and Aides"/>
    <s v="15 to 34"/>
    <s v="employed"/>
  </r>
  <r>
    <n v="24150"/>
    <s v="Non-Indigenous"/>
    <n v="4319"/>
    <s v="Other Hospitality Workers"/>
    <e v="#N/A"/>
    <s v="Community and Personal Service Workers"/>
    <s v="Hospitality Workers"/>
    <s v="15 to 34"/>
    <s v="employed"/>
  </r>
  <r>
    <n v="23100"/>
    <s v="Non-Indigenous"/>
    <n v="1492"/>
    <s v="Call or Contact Centre and Customer Service Managers"/>
    <s v="Administration and Human Resources "/>
    <s v="Managers"/>
    <s v="Hospitality, Retail and Service Managers"/>
    <s v="15 to 34"/>
    <s v="employed"/>
  </r>
  <r>
    <n v="22620"/>
    <s v="Non-Indigenous"/>
    <n v="4312"/>
    <s v="Cafe Workers"/>
    <s v="Hospitality, Food Services and Tourism"/>
    <s v="Community and Personal Service Workers"/>
    <s v="Hospitality Workers"/>
    <s v="15 to 34"/>
    <s v="employed"/>
  </r>
  <r>
    <n v="21985"/>
    <s v="Non-Indigenous"/>
    <n v="1112"/>
    <s v="General Managers"/>
    <s v="Executive and General Management"/>
    <s v="Managers"/>
    <s v="Chief Executives, General Managers and Legislators"/>
    <s v="15 to 34"/>
    <s v="employed"/>
  </r>
  <r>
    <n v="21805"/>
    <s v="Non-Indigenous"/>
    <n v="9331"/>
    <e v="#N/A"/>
    <m/>
    <m/>
    <m/>
    <s v="15 to 34"/>
    <s v="employed"/>
  </r>
  <r>
    <n v="21585"/>
    <s v="Non-Indigenous"/>
    <n v="2251"/>
    <s v="Advertising and Marketing Professionals"/>
    <s v="Advertising, Media and Public Relations"/>
    <s v="Professionals"/>
    <s v="Business, Human Resource and Marketing Professionals"/>
    <s v="15 to 34"/>
    <s v="employed"/>
  </r>
  <r>
    <n v="21520"/>
    <s v="Non-Indigenous"/>
    <n v="3341"/>
    <s v="Plumbers"/>
    <s v="Construction, Architecture and Design"/>
    <s v="Technicians and Trades Workers"/>
    <s v="Construction Trades Workers"/>
    <s v="15 to 34"/>
    <s v="employed"/>
  </r>
  <r>
    <n v="20975"/>
    <s v="Non-Indigenous"/>
    <n v="9341"/>
    <e v="#N/A"/>
    <m/>
    <m/>
    <m/>
    <s v="15 to 34"/>
    <s v="employed"/>
  </r>
  <r>
    <n v="20130"/>
    <s v="Non-Indigenous"/>
    <n v="5911"/>
    <s v="Purchasing and Supply Logistics Clerks"/>
    <s v="Administration and Human Resources "/>
    <s v="Clerical and Administrative Workers"/>
    <s v="Other Clerical and Administrative Workers"/>
    <s v="15 to 34"/>
    <s v="employed"/>
  </r>
  <r>
    <n v="19550"/>
    <s v="Non-Indigenous"/>
    <n v="4233"/>
    <s v="Nursing Support and Personal Care Workers"/>
    <s v="Health and Community Services"/>
    <s v="Community and Personal Service Workers"/>
    <s v="Carers and Aides"/>
    <s v="15 to 34"/>
    <s v="employed"/>
  </r>
  <r>
    <n v="18540"/>
    <s v="Non-Indigenous"/>
    <n v="2713"/>
    <s v="Solicitors"/>
    <s v="Legal and Insurance"/>
    <s v="Professionals"/>
    <s v="Legal, Social and Welfare Professionals"/>
    <s v="15 to 34"/>
    <s v="employed"/>
  </r>
  <r>
    <n v="18250"/>
    <s v="Non-Indigenous"/>
    <n v="2613"/>
    <s v="Software and Applications Programmers"/>
    <s v="Information and Communication Technology (ICT)"/>
    <s v="Professionals"/>
    <s v="ICT Professionals"/>
    <s v="15 to 34"/>
    <s v="employed"/>
  </r>
  <r>
    <n v="17985"/>
    <s v="Non-Indigenous"/>
    <n v="9990"/>
    <e v="#N/A"/>
    <m/>
    <m/>
    <m/>
    <s v="15 to 34"/>
    <s v="employed"/>
  </r>
  <r>
    <n v="17750"/>
    <s v="Non-Indigenous"/>
    <n v="8112"/>
    <s v="Commercial Cleaners"/>
    <s v="Personal Services"/>
    <s v="Labourers"/>
    <s v="Cleaners and Laundry Workers"/>
    <s v="15 to 34"/>
    <s v="employed"/>
  </r>
  <r>
    <n v="17105"/>
    <s v="Non-Indigenous"/>
    <n v="4523"/>
    <s v="Sports Coaches, Instructors and Officials"/>
    <s v="Sports and Recreation"/>
    <s v="Community and Personal Service Workers"/>
    <s v="Sports and Personal Service Workers"/>
    <s v="15 to 34"/>
    <s v="employed"/>
  </r>
  <r>
    <n v="16870"/>
    <s v="Non-Indigenous"/>
    <n v="6214"/>
    <s v="Pharmacy Sales Assistants"/>
    <s v="Health and Community Services"/>
    <s v="Sales Workers"/>
    <s v="Sales Assistants and Salespersons"/>
    <s v="15 to 34"/>
    <s v="employed"/>
  </r>
  <r>
    <n v="16795"/>
    <s v="Non-Indigenous"/>
    <n v="6121"/>
    <s v="Real Estate Sales Agents"/>
    <s v="Sales, Retail, Wholesale and Real Estate"/>
    <s v="Sales Workers"/>
    <s v="Sales Representatives and Agents"/>
    <s v="15 to 34"/>
    <s v="employed"/>
  </r>
  <r>
    <n v="16735"/>
    <s v="Non-Indigenous"/>
    <n v="2332"/>
    <s v="Civil Engineering Professionals"/>
    <s v="Construction, Architecture and Design"/>
    <s v="Professionals"/>
    <s v="Design, Engineering, Science and Transport Professionals"/>
    <s v="15 to 34"/>
    <s v="employed"/>
  </r>
  <r>
    <n v="16215"/>
    <s v="Non-Indigenous"/>
    <n v="5521"/>
    <s v="Bank Workers"/>
    <s v="Accounting, Banking and Financial Services"/>
    <s v="Clerical and Administrative Workers"/>
    <s v="Numerical Clerks"/>
    <s v="15 to 34"/>
    <s v="employed"/>
  </r>
  <r>
    <n v="16020"/>
    <s v="Non-Indigenous"/>
    <n v="3223"/>
    <s v="Structural Steel and Welding Trades Workers"/>
    <s v="Engineers and Engineering Trades"/>
    <s v="Technicians and Trades Workers"/>
    <s v="Automotive and Engineering Trades Workers"/>
    <s v="15 to 34"/>
    <s v="employed"/>
  </r>
  <r>
    <n v="15870"/>
    <s v="Non-Indigenous"/>
    <n v="7331"/>
    <s v="Truck Drivers"/>
    <s v="Transport and Logistics"/>
    <s v="Machinery Operators and Drivers"/>
    <s v="Road and Rail Drivers"/>
    <s v="15 to 34"/>
    <s v="employed"/>
  </r>
  <r>
    <n v="14355"/>
    <s v="Non-Indigenous"/>
    <n v="5511"/>
    <s v="Accounting Clerks"/>
    <s v="Accounting, Banking and Financial Services"/>
    <s v="Clerical and Administrative Workers"/>
    <s v="Numerical Clerks"/>
    <s v="15 to 34"/>
    <s v="employed"/>
  </r>
  <r>
    <n v="14300"/>
    <s v="Non-Indigenous"/>
    <n v="8399"/>
    <s v="Other Factory Process Workers"/>
    <e v="#N/A"/>
    <s v="Labourers"/>
    <s v="Factory Process Workers"/>
    <s v="15 to 34"/>
    <s v="employed"/>
  </r>
  <r>
    <n v="14300"/>
    <s v="Non-Indigenous"/>
    <n v="5411"/>
    <s v="Call or Contact Centre Workers"/>
    <s v="Administration and Human Resources "/>
    <s v="Clerical and Administrative Workers"/>
    <s v="Inquiry Clerks and Receptionists"/>
    <s v="15 to 34"/>
    <s v="employed"/>
  </r>
  <r>
    <n v="14125"/>
    <s v="Non-Indigenous"/>
    <n v="7321"/>
    <s v="Delivery Drivers"/>
    <s v="Transport and Logistics"/>
    <s v="Machinery Operators and Drivers"/>
    <s v="Road and Rail Drivers"/>
    <s v="15 to 34"/>
    <s v="employed"/>
  </r>
  <r>
    <n v="14100"/>
    <s v="Non-Indigenous"/>
    <n v="2231"/>
    <s v="Human Resource Professionals"/>
    <s v="Administration and Human Resources "/>
    <s v="Professionals"/>
    <s v="Business, Human Resource and Marketing Professionals"/>
    <s v="15 to 34"/>
    <s v="employed"/>
  </r>
  <r>
    <n v="13880"/>
    <s v="Non-Indigenous"/>
    <n v="8321"/>
    <s v="Packers"/>
    <s v="Manufacturing"/>
    <s v="Labourers"/>
    <s v="Factory Process Workers"/>
    <s v="15 to 34"/>
    <s v="employed"/>
  </r>
  <r>
    <n v="13790"/>
    <s v="Non-Indigenous"/>
    <n v="3622"/>
    <s v="Gardeners"/>
    <s v="Agriculture, Animal and Horticulture"/>
    <s v="Technicians and Trades Workers"/>
    <s v="Skilled Animal and Horticultural Workers"/>
    <s v="15 to 34"/>
    <s v="employed"/>
  </r>
  <r>
    <n v="13520"/>
    <s v="Non-Indigenous"/>
    <n v="4422"/>
    <s v="Security Officers and Guards"/>
    <s v="Government, Defence and Protective Services"/>
    <s v="Community and Personal Service Workers"/>
    <s v="Protective Service Workers"/>
    <s v="15 to 34"/>
    <s v="employed"/>
  </r>
  <r>
    <n v="13335"/>
    <s v="Non-Indigenous"/>
    <n v="8415"/>
    <s v="Livestock Farm Workers"/>
    <s v="Agriculture, Animal and Horticulture"/>
    <s v="Labourers"/>
    <s v="Farm, Forestry and Garden Workers"/>
    <s v="15 to 34"/>
    <s v="employed"/>
  </r>
  <r>
    <n v="13180"/>
    <s v="Non-Indigenous"/>
    <n v="3911"/>
    <s v="Hairdressers"/>
    <s v="Personal Services"/>
    <s v="Technicians and Trades Workers"/>
    <s v="Other Technicians and Trades Workers"/>
    <s v="15 to 34"/>
    <s v="employed"/>
  </r>
  <r>
    <n v="12575"/>
    <s v="Non-Indigenous"/>
    <n v="9621"/>
    <e v="#N/A"/>
    <m/>
    <m/>
    <m/>
    <s v="15 to 34"/>
    <s v="employed"/>
  </r>
  <r>
    <n v="12580"/>
    <s v="Non-Indigenous"/>
    <n v="1111"/>
    <s v="Chief Executives and Managing Directors"/>
    <s v="Executive and General Management"/>
    <s v="Managers"/>
    <s v="Chief Executives, General Managers and Legislators"/>
    <s v="15 to 34"/>
    <s v="employed"/>
  </r>
  <r>
    <n v="12560"/>
    <s v="Non-Indigenous"/>
    <n v="6211"/>
    <s v="Sales Assistants (General)"/>
    <s v="Sales, Retail, Wholesale and Real Estate"/>
    <s v="Sales Workers"/>
    <s v="Sales Assistants and Salespersons"/>
    <s v="15 to 34"/>
    <s v="unemployed"/>
  </r>
  <r>
    <n v="12265"/>
    <s v="Non-Indigenous"/>
    <n v="1331"/>
    <s v="Construction Managers"/>
    <s v="Construction, Architecture and Design"/>
    <s v="Managers"/>
    <s v="Specialist Managers"/>
    <s v="15 to 34"/>
    <s v="employed"/>
  </r>
  <r>
    <n v="12260"/>
    <s v="Non-Indigenous"/>
    <n v="2421"/>
    <s v="University Lecturers and Tutors"/>
    <s v="Education and Training"/>
    <s v="Professionals"/>
    <s v="Education Professionals"/>
    <s v="15 to 34"/>
    <s v="employed"/>
  </r>
  <r>
    <n v="12195"/>
    <s v="Non-Indigenous"/>
    <n v="1411"/>
    <s v="Cafe and Restaurant Managers"/>
    <s v="Hospitality, Food Services and Tourism"/>
    <s v="Managers"/>
    <s v="Hospitality, Retail and Service Managers"/>
    <s v="15 to 34"/>
    <s v="employed"/>
  </r>
  <r>
    <n v="12180"/>
    <s v="Non-Indigenous"/>
    <n v="2531"/>
    <s v="General Practitioners and Resident Medical Officers"/>
    <s v="Health and Community Services"/>
    <s v="Professionals"/>
    <s v="Health Professionals"/>
    <s v="15 to 34"/>
    <s v="employed"/>
  </r>
  <r>
    <n v="11980"/>
    <s v="Non-Indigenous"/>
    <n v="4411"/>
    <s v="Defence Force Members - Other Ranks"/>
    <e v="#N/A"/>
    <s v="Community and Personal Service Workers"/>
    <s v="Protective Service Workers"/>
    <s v="15 to 34"/>
    <s v="employed"/>
  </r>
  <r>
    <n v="11640"/>
    <s v="Non-Indigenous"/>
    <n v="2324"/>
    <s v="Graphic and Web Designers, and Illustrators"/>
    <s v="Arts and Entertainment"/>
    <s v="Professionals"/>
    <s v="Design, Engineering, Science and Transport Professionals"/>
    <s v="15 to 34"/>
    <s v="employed"/>
  </r>
  <r>
    <n v="11575"/>
    <s v="Non-Indigenous"/>
    <n v="9321"/>
    <e v="#N/A"/>
    <m/>
    <m/>
    <m/>
    <s v="15 to 34"/>
    <s v="employed"/>
  </r>
  <r>
    <n v="11230"/>
    <s v="Non-Indigenous"/>
    <n v="4413"/>
    <s v="Police"/>
    <s v="Government, Defence and Protective Services"/>
    <s v="Community and Personal Service Workers"/>
    <s v="Protective Service Workers"/>
    <s v="15 to 34"/>
    <s v="employed"/>
  </r>
  <r>
    <n v="10805"/>
    <s v="Non-Indigenous"/>
    <n v="3232"/>
    <s v="Metal Fitters and Machinists"/>
    <s v="Engineers and Engineering Trades"/>
    <s v="Technicians and Trades Workers"/>
    <s v="Automotive and Engineering Trades Workers"/>
    <s v="15 to 34"/>
    <s v="employed"/>
  </r>
  <r>
    <n v="10765"/>
    <s v="Non-Indigenous"/>
    <n v="3121"/>
    <s v="Architectural, Building and Surveying Technicians"/>
    <s v="Construction, Architecture and Design"/>
    <s v="Technicians and Trades Workers"/>
    <s v="Engineering, ICT and Science Technicians"/>
    <s v="15 to 34"/>
    <s v="employed"/>
  </r>
  <r>
    <n v="10740"/>
    <s v="Non-Indigenous"/>
    <n v="9334"/>
    <e v="#N/A"/>
    <m/>
    <m/>
    <m/>
    <s v="15 to 34"/>
    <s v="employed"/>
  </r>
  <r>
    <n v="10640"/>
    <s v="Non-Indigenous"/>
    <n v="4221"/>
    <s v="Education Aides"/>
    <s v="Education and Training"/>
    <s v="Community and Personal Service Workers"/>
    <s v="Carers and Aides"/>
    <s v="15 to 34"/>
    <s v="employed"/>
  </r>
  <r>
    <n v="10600"/>
    <s v="Non-Indigenous"/>
    <n v="3514"/>
    <s v="Cooks"/>
    <s v="Hospitality, Food Services and Tourism"/>
    <s v="Technicians and Trades Workers"/>
    <s v="Food Trades Workers"/>
    <s v="15 to 34"/>
    <s v="employed"/>
  </r>
  <r>
    <n v="10445"/>
    <s v="Non-Indigenous"/>
    <n v="2335"/>
    <s v="Industrial, Mechanical and Production Engineers"/>
    <s v="Engineers and Engineering Trades"/>
    <s v="Professionals"/>
    <s v="Design, Engineering, Science and Transport Professionals"/>
    <s v="15 to 34"/>
    <s v="employed"/>
  </r>
  <r>
    <n v="10280"/>
    <s v="Non-Indigenous"/>
    <n v="4232"/>
    <s v="Dental Assistants"/>
    <s v="Health and Community Services"/>
    <s v="Community and Personal Service Workers"/>
    <s v="Carers and Aides"/>
    <s v="15 to 34"/>
    <s v="employed"/>
  </r>
  <r>
    <n v="10150"/>
    <s v="Non-Indigenous"/>
    <n v="2525"/>
    <s v="Physiotherapists"/>
    <s v="Health and Community Services"/>
    <s v="Professionals"/>
    <s v="Health Professionals"/>
    <s v="15 to 34"/>
    <s v="employed"/>
  </r>
  <r>
    <n v="9965"/>
    <s v="Non-Indigenous"/>
    <n v="8412"/>
    <s v="Crop Farm Workers"/>
    <s v="Agriculture, Animal and Horticulture"/>
    <s v="Labourers"/>
    <s v="Farm, Forestry and Garden Workers"/>
    <s v="15 to 34"/>
    <s v="employed"/>
  </r>
  <r>
    <n v="9855"/>
    <s v="Non-Indigenous"/>
    <n v="3131"/>
    <s v="ICT Support Technicians"/>
    <s v="Information and Communication Technology (ICT)"/>
    <s v="Technicians and Trades Workers"/>
    <s v="Engineering, ICT and Science Technicians"/>
    <s v="15 to 34"/>
    <s v="employed"/>
  </r>
  <r>
    <n v="9645"/>
    <s v="Non-Indigenous"/>
    <n v="2247"/>
    <s v="Management and Organisation Analysts"/>
    <s v="Administration and Human Resources "/>
    <s v="Professionals"/>
    <s v="Business, Human Resource and Marketing Professionals"/>
    <s v="15 to 34"/>
    <s v="employed"/>
  </r>
  <r>
    <n v="9355"/>
    <s v="Non-Indigenous"/>
    <n v="8912"/>
    <s v="Shelf Fillers"/>
    <s v="Sales, Retail, Wholesale and Real Estate"/>
    <s v="Labourers"/>
    <s v="Other Labourers"/>
    <s v="15 to 34"/>
    <s v="employed"/>
  </r>
  <r>
    <n v="9330"/>
    <s v="Non-Indigenous"/>
    <n v="2515"/>
    <s v="Pharmacists"/>
    <s v="Health and Community Services"/>
    <s v="Professionals"/>
    <s v="Health Professionals"/>
    <s v="15 to 34"/>
    <s v="employed"/>
  </r>
  <r>
    <n v="9325"/>
    <s v="Non-Indigenous"/>
    <n v="8311"/>
    <s v="Food and Drink Factory Workers"/>
    <s v="Manufacturing"/>
    <s v="Labourers"/>
    <s v="Factory Process Workers"/>
    <s v="15 to 34"/>
    <s v="employed"/>
  </r>
  <r>
    <n v="9320"/>
    <s v="Non-Indigenous"/>
    <n v="2492"/>
    <s v="Private Tutors and Teachers"/>
    <s v="Education and Training"/>
    <s v="Professionals"/>
    <s v="Education Professionals"/>
    <s v="15 to 34"/>
    <s v="employed"/>
  </r>
  <r>
    <n v="9115"/>
    <s v="Non-Indigenous"/>
    <n v="4524"/>
    <s v="Sportspersons"/>
    <s v="Sports and Recreation"/>
    <s v="Community and Personal Service Workers"/>
    <s v="Sports and Personal Service Workers"/>
    <s v="15 to 34"/>
    <s v="employed"/>
  </r>
  <r>
    <n v="8690"/>
    <s v="Non-Indigenous"/>
    <n v="2725"/>
    <s v="Social Workers"/>
    <s v="Health and Community Services"/>
    <s v="Professionals"/>
    <s v="Legal, Social and Welfare Professionals"/>
    <s v="15 to 34"/>
    <s v="employed"/>
  </r>
  <r>
    <n v="8660"/>
    <s v="Non-Indigenous"/>
    <n v="4511"/>
    <s v="Beauty Therapists"/>
    <s v="Personal Services"/>
    <s v="Community and Personal Service Workers"/>
    <s v="Sports and Personal Service Workers"/>
    <s v="15 to 34"/>
    <s v="employed"/>
  </r>
  <r>
    <n v="8380"/>
    <s v="Non-Indigenous"/>
    <n v="6311"/>
    <s v="Checkout Operators and Office Cashiers"/>
    <s v="Sales, Retail, Wholesale and Real Estate"/>
    <s v="Sales Workers"/>
    <s v="Sales Support Workers"/>
    <s v="15 to 34"/>
    <s v="unemployed"/>
  </r>
  <r>
    <n v="8085"/>
    <s v="Non-Indigenous"/>
    <n v="7122"/>
    <s v="Drillers, Miners and Shot Firers"/>
    <s v="Mining and Energy"/>
    <s v="Machinery Operators and Drivers"/>
    <s v="Machine and Stationary Plant Operators"/>
    <s v="15 to 34"/>
    <s v="employed"/>
  </r>
  <r>
    <n v="7995"/>
    <s v="Non-Indigenous"/>
    <n v="8217"/>
    <s v="Structural Steel Construction Workers"/>
    <s v="Construction, Architecture and Design"/>
    <s v="Labourers"/>
    <s v="Construction and Mining Labourers"/>
    <s v="15 to 34"/>
    <s v="employed"/>
  </r>
  <r>
    <n v="7720"/>
    <s v="Non-Indigenous"/>
    <n v="3999"/>
    <s v="Other Miscellaneous Technicians and Trades Workers"/>
    <e v="#N/A"/>
    <s v="Technicians and Trades Workers"/>
    <s v="Other Technicians and Trades Workers"/>
    <s v="15 to 34"/>
    <s v="employed"/>
  </r>
  <r>
    <n v="7580"/>
    <s v="Non-Indigenous"/>
    <n v="2524"/>
    <s v="Occupational Therapists"/>
    <s v="Health and Community Services"/>
    <s v="Professionals"/>
    <s v="Health Professionals"/>
    <s v="15 to 34"/>
    <s v="employed"/>
  </r>
  <r>
    <n v="7560"/>
    <s v="Non-Indigenous"/>
    <n v="5211"/>
    <s v="Personal Assistants"/>
    <s v="Administration and Human Resources "/>
    <s v="Clerical and Administrative Workers"/>
    <s v="Personal Assistants and Secretaries"/>
    <s v="15 to 34"/>
    <s v="employed"/>
  </r>
  <r>
    <n v="7520"/>
    <s v="Non-Indigenous"/>
    <n v="4521"/>
    <s v="Fitness Instructors"/>
    <s v="Personal Services"/>
    <s v="Community and Personal Service Workers"/>
    <s v="Sports and Personal Service Workers"/>
    <s v="15 to 34"/>
    <s v="employed"/>
  </r>
  <r>
    <n v="7440"/>
    <s v="Non-Indigenous"/>
    <n v="8313"/>
    <s v="Meat, Poultry and Seafood Process Workers"/>
    <s v="Manufacturing"/>
    <s v="Labourers"/>
    <s v="Factory Process Workers"/>
    <s v="15 to 34"/>
    <s v="employed"/>
  </r>
  <r>
    <n v="7350"/>
    <s v="Non-Indigenous"/>
    <n v="8212"/>
    <s v="Concreters"/>
    <s v="Construction, Architecture and Design"/>
    <s v="Labourers"/>
    <s v="Construction and Mining Labourers"/>
    <s v="15 to 34"/>
    <s v="employed"/>
  </r>
  <r>
    <n v="7300"/>
    <s v="Non-Indigenous"/>
    <n v="1322"/>
    <s v="Finance Managers"/>
    <s v="Accounting, Banking and Financial Services"/>
    <s v="Managers"/>
    <s v="Specialist Managers"/>
    <s v="15 to 34"/>
    <s v="employed"/>
  </r>
  <r>
    <n v="7125"/>
    <s v="Non-Indigenous"/>
    <n v="8322"/>
    <s v="Product Assemblers"/>
    <s v="Manufacturing"/>
    <s v="Labourers"/>
    <s v="Factory Process Workers"/>
    <s v="15 to 34"/>
    <s v="employed"/>
  </r>
  <r>
    <n v="7090"/>
    <s v="Non-Indigenous"/>
    <n v="7212"/>
    <s v="Earthmoving Plant Operators"/>
    <s v="Construction, Architecture and Design"/>
    <s v="Machinery Operators and Drivers"/>
    <s v="Mobile Plant Operators"/>
    <s v="15 to 34"/>
    <s v="employed"/>
  </r>
  <r>
    <n v="7080"/>
    <s v="Non-Indigenous"/>
    <n v="9351"/>
    <e v="#N/A"/>
    <m/>
    <m/>
    <m/>
    <s v="15 to 34"/>
    <s v="employed"/>
  </r>
  <r>
    <n v="7020"/>
    <s v="Non-Indigenous"/>
    <n v="4211"/>
    <s v="Child Carers"/>
    <s v="Health and Community Services"/>
    <s v="Community and Personal Service Workers"/>
    <s v="Carers and Aides"/>
    <s v="15 to 34"/>
    <s v="unemployed"/>
  </r>
  <r>
    <n v="6935"/>
    <s v="Non-Indigenous"/>
    <n v="7119"/>
    <s v="Other Machine Operators"/>
    <e v="#N/A"/>
    <s v="Machinery Operators and Drivers"/>
    <s v="Machine and Stationary Plant Operators"/>
    <s v="15 to 34"/>
    <s v="employed"/>
  </r>
  <r>
    <n v="6865"/>
    <s v="Non-Indigenous"/>
    <n v="3112"/>
    <s v="Medical Technicians"/>
    <s v="Health and Community Services"/>
    <s v="Technicians and Trades Workers"/>
    <s v="Engineering, ICT and Science Technicians"/>
    <s v="15 to 34"/>
    <s v="employed"/>
  </r>
  <r>
    <n v="6835"/>
    <s v="Non-Indigenous"/>
    <n v="1493"/>
    <s v="Conference and Event Organisers"/>
    <s v="Hospitality, Food Services and Tourism"/>
    <s v="Managers"/>
    <s v="Hospitality, Retail and Service Managers"/>
    <s v="15 to 34"/>
    <s v="employed"/>
  </r>
  <r>
    <n v="6660"/>
    <s v="Non-Indigenous"/>
    <n v="6215"/>
    <s v="Retail Supervisors"/>
    <s v="Sales, Retail, Wholesale and Real Estate"/>
    <s v="Sales Workers"/>
    <s v="Sales Assistants and Salespersons"/>
    <s v="15 to 34"/>
    <s v="employed"/>
  </r>
  <r>
    <n v="6520"/>
    <s v="Non-Indigenous"/>
    <n v="8114"/>
    <s v="Housekeepers"/>
    <s v="Hospitality, Food Services and Tourism"/>
    <s v="Labourers"/>
    <s v="Cleaners and Laundry Workers"/>
    <s v="15 to 34"/>
    <s v="employed"/>
  </r>
  <r>
    <n v="6350"/>
    <s v="Non-Indigenous"/>
    <n v="3941"/>
    <s v="Cabinetmakers"/>
    <s v="Construction, Architecture and Design"/>
    <s v="Technicians and Trades Workers"/>
    <s v="Other Technicians and Trades Workers"/>
    <s v="15 to 34"/>
    <s v="employed"/>
  </r>
  <r>
    <n v="6300"/>
    <s v="Non-Indigenous"/>
    <n v="8116"/>
    <s v="Other Cleaners"/>
    <e v="#N/A"/>
    <s v="Labourers"/>
    <s v="Cleaners and Laundry Workers"/>
    <s v="15 to 34"/>
    <s v="employed"/>
  </r>
  <r>
    <n v="6280"/>
    <s v="Non-Indigenous"/>
    <n v="5310"/>
    <e v="#N/A"/>
    <m/>
    <m/>
    <m/>
    <s v="15 to 34"/>
    <s v="employed"/>
  </r>
  <r>
    <n v="6270"/>
    <s v="Non-Indigenous"/>
    <n v="2212"/>
    <s v="Auditors, Company Secretaries and Corporate Treasurers"/>
    <s v="Accounting, Banking and Financial Services"/>
    <s v="Professionals"/>
    <s v="Business, Human Resource and Marketing Professionals"/>
    <s v="15 to 34"/>
    <s v="employed"/>
  </r>
  <r>
    <n v="6240"/>
    <s v="Non-Indigenous"/>
    <n v="3423"/>
    <s v="Electronics Trades Workers"/>
    <s v="Electrical and Electronics"/>
    <s v="Technicians and Trades Workers"/>
    <s v="Electrotechnology and Telecommunications Trades Workers"/>
    <s v="15 to 34"/>
    <s v="employed"/>
  </r>
  <r>
    <n v="6135"/>
    <s v="Non-Indigenous"/>
    <n v="5992"/>
    <s v="Court and Legal Clerks"/>
    <s v="Legal and Insurance"/>
    <s v="Clerical and Administrative Workers"/>
    <s v="Other Clerical and Administrative Workers"/>
    <s v="15 to 34"/>
    <s v="employed"/>
  </r>
  <r>
    <n v="6125"/>
    <s v="Non-Indigenous"/>
    <n v="7213"/>
    <s v="Forklift Drivers"/>
    <s v="Transport and Logistics"/>
    <s v="Machinery Operators and Drivers"/>
    <s v="Mobile Plant Operators"/>
    <s v="15 to 34"/>
    <s v="employed"/>
  </r>
  <r>
    <n v="5940"/>
    <s v="Non-Indigenous"/>
    <n v="5523"/>
    <s v="Insurance, Money Market and Statistical Clerks"/>
    <s v="Accounting, Banking and Financial Services"/>
    <s v="Clerical and Administrative Workers"/>
    <s v="Numerical Clerks"/>
    <s v="15 to 34"/>
    <s v="employed"/>
  </r>
  <r>
    <n v="5885"/>
    <s v="Non-Indigenous"/>
    <n v="3322"/>
    <s v="Painting Trades Workers"/>
    <s v="Construction, Architecture and Design"/>
    <s v="Technicians and Trades Workers"/>
    <s v="Construction Trades Workers"/>
    <s v="15 to 34"/>
    <s v="employed"/>
  </r>
  <r>
    <n v="5870"/>
    <s v="Non-Indigenous"/>
    <n v="2539"/>
    <s v="Other Medical Practitioners"/>
    <s v="Health and Community Services"/>
    <s v="Professionals"/>
    <s v="Health Professionals"/>
    <s v="15 to 34"/>
    <s v="employed"/>
  </r>
  <r>
    <n v="5730"/>
    <s v="Non-Indigenous"/>
    <n v="1342"/>
    <s v="Health and Welfare Services Managers"/>
    <s v="Health and Community Services"/>
    <s v="Managers"/>
    <s v="Specialist Managers"/>
    <s v="15 to 34"/>
    <s v="employed"/>
  </r>
  <r>
    <n v="5685"/>
    <s v="Non-Indigenous"/>
    <n v="8999"/>
    <s v="Other Miscellaneous Labourers"/>
    <e v="#N/A"/>
    <s v="Labourers"/>
    <s v="Other Labourers"/>
    <s v="15 to 34"/>
    <s v="unemployed"/>
  </r>
  <r>
    <n v="5670"/>
    <s v="Non-Indigenous"/>
    <n v="8419"/>
    <s v="Other Farm, Forestry and Garden Workers"/>
    <e v="#N/A"/>
    <s v="Labourers"/>
    <s v="Farm, Forestry and Garden Workers"/>
    <s v="15 to 34"/>
    <s v="employed"/>
  </r>
  <r>
    <n v="5600"/>
    <s v="Non-Indigenous"/>
    <n v="4114"/>
    <s v="Enrolled and Mothercraft Nurses"/>
    <s v="Health and Community Services"/>
    <s v="Community and Personal Service Workers"/>
    <s v="Health and Welfare Support Workers"/>
    <s v="15 to 34"/>
    <s v="employed"/>
  </r>
  <r>
    <n v="5575"/>
    <s v="Non-Indigenous"/>
    <n v="4111"/>
    <s v="Ambulance Officers and Paramedics"/>
    <s v="Health and Community Services"/>
    <s v="Community and Personal Service Workers"/>
    <s v="Health and Welfare Support Workers"/>
    <s v="15 to 34"/>
    <s v="employed"/>
  </r>
  <r>
    <n v="5535"/>
    <s v="Non-Indigenous"/>
    <n v="2512"/>
    <s v="Medical Imaging Professionals"/>
    <s v="Health and Community Services"/>
    <s v="Professionals"/>
    <s v="Health Professionals"/>
    <s v="15 to 34"/>
    <s v="employed"/>
  </r>
  <r>
    <n v="5445"/>
    <s v="Non-Indigenous"/>
    <n v="6391"/>
    <s v="Models and Sales Demonstrators"/>
    <s v="Arts and Entertainment"/>
    <s v="Sales Workers"/>
    <s v="Sales Support Workers"/>
    <s v="15 to 34"/>
    <s v="employed"/>
  </r>
  <r>
    <n v="5435"/>
    <s v="Non-Indigenous"/>
    <n v="5999"/>
    <s v="Other Miscellaneous Clerical and Administrative Workers"/>
    <e v="#N/A"/>
    <s v="Clerical and Administrative Workers"/>
    <s v="Other Clerical and Administrative Workers"/>
    <s v="15 to 34"/>
    <s v="employed"/>
  </r>
  <r>
    <n v="5415"/>
    <s v="Non-Indigenous"/>
    <n v="8219"/>
    <s v="Other Construction and Mining Labourers"/>
    <e v="#N/A"/>
    <s v="Labourers"/>
    <s v="Construction and Mining Labourers"/>
    <s v="15 to 34"/>
    <s v="employed"/>
  </r>
  <r>
    <n v="5395"/>
    <s v="Non-Indigenous"/>
    <n v="3114"/>
    <s v="Science Technicians"/>
    <s v="Science"/>
    <s v="Technicians and Trades Workers"/>
    <s v="Engineering, ICT and Science Technicians"/>
    <s v="15 to 34"/>
    <s v="employed"/>
  </r>
  <r>
    <n v="5325"/>
    <s v="Non-Indigenous"/>
    <n v="2253"/>
    <s v="Public Relations Professionals"/>
    <s v="Advertising, Media and Public Relations"/>
    <s v="Professionals"/>
    <s v="Business, Human Resource and Marketing Professionals"/>
    <s v="15 to 34"/>
    <s v="employed"/>
  </r>
  <r>
    <n v="5320"/>
    <s v="Non-Indigenous"/>
    <n v="1351"/>
    <s v="ICT Managers"/>
    <s v="Information and Communication Technology (ICT)"/>
    <s v="Managers"/>
    <s v="Specialist Managers"/>
    <s v="15 to 34"/>
    <s v="employed"/>
  </r>
  <r>
    <n v="5165"/>
    <s v="Non-Indigenous"/>
    <n v="3613"/>
    <s v="Veterinary Nurses"/>
    <s v="Agriculture, Animal and Horticulture"/>
    <s v="Technicians and Trades Workers"/>
    <s v="Skilled Animal and Horticultural Workers"/>
    <s v="15 to 34"/>
    <s v="employed"/>
  </r>
  <r>
    <n v="5145"/>
    <s v="Non-Indigenous"/>
    <n v="4516"/>
    <s v="Tourism and Travel Advisers"/>
    <s v="Hospitality, Food Services and Tourism"/>
    <s v="Community and Personal Service Workers"/>
    <s v="Sports and Personal Service Workers"/>
    <s v="15 to 34"/>
    <s v="employed"/>
  </r>
  <r>
    <n v="5140"/>
    <s v="Non-Indigenous"/>
    <n v="3421"/>
    <s v="Airconditioning and Refrigeration Mechanics"/>
    <s v="Electrical and Electronics"/>
    <s v="Technicians and Trades Workers"/>
    <s v="Electrotechnology and Telecommunications Trades Workers"/>
    <s v="15 to 34"/>
    <s v="employed"/>
  </r>
  <r>
    <n v="5120"/>
    <s v="Non-Indigenous"/>
    <n v="2333"/>
    <s v="Electrical Engineers"/>
    <s v="Electrical and Electronics"/>
    <s v="Professionals"/>
    <s v="Design, Engineering, Science and Transport Professionals"/>
    <s v="15 to 34"/>
    <s v="employed"/>
  </r>
  <r>
    <n v="5100"/>
    <s v="Non-Indigenous"/>
    <n v="5311"/>
    <s v="General Clerks"/>
    <s v="Administration and Human Resources "/>
    <s v="Clerical and Administrative Workers"/>
    <s v="General Clerical Workers"/>
    <s v="15 to 34"/>
    <s v="unemployed"/>
  </r>
  <r>
    <n v="5055"/>
    <s v="Non-Indigenous"/>
    <n v="9224"/>
    <e v="#N/A"/>
    <m/>
    <m/>
    <m/>
    <s v="15 to 34"/>
    <s v="employed"/>
  </r>
  <r>
    <n v="5035"/>
    <s v="Non-Indigenous"/>
    <n v="2343"/>
    <s v="Environmental Scientists"/>
    <s v="Science"/>
    <s v="Professionals"/>
    <s v="Design, Engineering, Science and Transport Professionals"/>
    <s v="15 to 34"/>
    <s v="employed"/>
  </r>
  <r>
    <n v="4970"/>
    <s v="Non-Indigenous"/>
    <n v="1399"/>
    <s v="Other Specialist Managers"/>
    <e v="#N/A"/>
    <s v="Managers"/>
    <s v="Specialist Managers"/>
    <s v="15 to 34"/>
    <s v="employed"/>
  </r>
  <r>
    <n v="4955"/>
    <s v="Non-Indigenous"/>
    <n v="2339"/>
    <s v="Other Engineering Professionals"/>
    <s v="Engineers and Engineering Trades"/>
    <s v="Professionals"/>
    <s v="Design, Engineering, Science and Transport Professionals"/>
    <s v="15 to 34"/>
    <s v="employed"/>
  </r>
  <r>
    <n v="4920"/>
    <s v="Non-Indigenous"/>
    <n v="3611"/>
    <s v="Animal Attendants and Trainers"/>
    <s v="Agriculture, Animal and Horticulture"/>
    <s v="Technicians and Trades Workers"/>
    <s v="Skilled Animal and Horticultural Workers"/>
    <s v="15 to 34"/>
    <s v="employed"/>
  </r>
  <r>
    <n v="4825"/>
    <s v="Non-Indigenous"/>
    <n v="2321"/>
    <s v="Architects and Landscape Architects"/>
    <s v="Construction, Architecture and Design"/>
    <s v="Professionals"/>
    <s v="Design, Engineering, Science and Transport Professionals"/>
    <s v="15 to 34"/>
    <s v="employed"/>
  </r>
  <r>
    <n v="4770"/>
    <s v="Non-Indigenous"/>
    <n v="2527"/>
    <s v="Audiologists and Speech Pathologists \ Therapists"/>
    <s v="Health and Community Services"/>
    <s v="Professionals"/>
    <s v="Health Professionals"/>
    <s v="15 to 34"/>
    <s v="employed"/>
  </r>
  <r>
    <n v="4755"/>
    <s v="Non-Indigenous"/>
    <n v="3511"/>
    <s v="Bakers and Pastrycooks"/>
    <s v="Hospitality, Food Services and Tourism"/>
    <s v="Technicians and Trades Workers"/>
    <s v="Food Trades Workers"/>
    <s v="15 to 34"/>
    <s v="employed"/>
  </r>
  <r>
    <n v="4730"/>
    <s v="Non-Indigenous"/>
    <n v="3332"/>
    <s v="Plasterers"/>
    <s v="Construction, Architecture and Design"/>
    <s v="Technicians and Trades Workers"/>
    <s v="Construction Trades Workers"/>
    <s v="15 to 34"/>
    <s v="employed"/>
  </r>
  <r>
    <n v="4715"/>
    <s v="Non-Indigenous"/>
    <n v="4315"/>
    <s v="Waiters"/>
    <s v="Hospitality, Food Services and Tourism"/>
    <s v="Community and Personal Service Workers"/>
    <s v="Hospitality Workers"/>
    <s v="15 to 34"/>
    <s v="unemployed"/>
  </r>
  <r>
    <n v="4700"/>
    <s v="Non-Indigenous"/>
    <n v="5991"/>
    <s v="Conveyancers and Legal Executives"/>
    <s v="Legal and Insurance"/>
    <s v="Clerical and Administrative Workers"/>
    <s v="Other Clerical and Administrative Workers"/>
    <s v="15 to 34"/>
    <s v="employed"/>
  </r>
  <r>
    <n v="4670"/>
    <s v="Non-Indigenous"/>
    <n v="2124"/>
    <s v="Journalists and Other Writers"/>
    <s v="Advertising, Media and Public Relations"/>
    <s v="Professionals"/>
    <s v="Arts and Media Professionals"/>
    <s v="15 to 34"/>
    <s v="employed"/>
  </r>
  <r>
    <n v="4640"/>
    <s v="Non-Indigenous"/>
    <n v="4311"/>
    <s v="Bar Attendants and Baristas"/>
    <s v="Hospitality, Food Services and Tourism"/>
    <s v="Community and Personal Service Workers"/>
    <s v="Hospitality Workers"/>
    <s v="15 to 34"/>
    <s v="unemployed"/>
  </r>
  <r>
    <n v="4575"/>
    <s v="Non-Indigenous"/>
    <n v="5212"/>
    <s v="Secretaries"/>
    <s v="Administration and Human Resources "/>
    <s v="Clerical and Administrative Workers"/>
    <s v="Personal Assistants and Secretaries"/>
    <s v="15 to 34"/>
    <s v="employed"/>
  </r>
  <r>
    <n v="4550"/>
    <s v="Non-Indigenous"/>
    <n v="2411"/>
    <s v="Early Childhood (Pre-primary School) Teachers"/>
    <s v="Education and Training"/>
    <s v="Professionals"/>
    <s v="Education Professionals"/>
    <s v="15 to 34"/>
    <s v="employed"/>
  </r>
  <r>
    <n v="4520"/>
    <s v="Non-Indigenous"/>
    <n v="2631"/>
    <s v="Computer Network Professionals"/>
    <s v="Information and Communication Technology (ICT)"/>
    <s v="Professionals"/>
    <s v="ICT Professionals"/>
    <s v="15 to 34"/>
    <s v="employed"/>
  </r>
  <r>
    <n v="4505"/>
    <s v="Non-Indigenous"/>
    <n v="1391"/>
    <s v="Commissioned Officers (Management)"/>
    <s v="Government, Defence and Protective Services"/>
    <s v="Managers"/>
    <s v="Specialist Managers"/>
    <s v="15 to 34"/>
    <s v="employed"/>
  </r>
  <r>
    <n v="4405"/>
    <s v="Non-Indigenous"/>
    <n v="2632"/>
    <s v="ICT Support and Test Engineers"/>
    <s v="Information and Communication Technology (ICT)"/>
    <s v="Professionals"/>
    <s v="ICT Professionals"/>
    <s v="15 to 34"/>
    <s v="employed"/>
  </r>
  <r>
    <n v="4385"/>
    <s v="Non-Indigenous"/>
    <n v="8414"/>
    <s v="Garden and Nursery Labourers"/>
    <s v="Agriculture, Animal and Horticulture"/>
    <s v="Labourers"/>
    <s v="Farm, Forestry and Garden Workers"/>
    <s v="15 to 34"/>
    <s v="employed"/>
  </r>
  <r>
    <n v="4375"/>
    <s v="Non-Indigenous"/>
    <n v="8512"/>
    <s v="Food Trades Assistants"/>
    <s v="Hospitality, Food Services and Tourism"/>
    <s v="Labourers"/>
    <s v="Food Preparation Assistants"/>
    <s v="15 to 34"/>
    <s v="employed"/>
  </r>
  <r>
    <n v="4375"/>
    <s v="Non-Indigenous"/>
    <n v="2621"/>
    <s v="Database and Systems Administrators, and ICT Security Specialists"/>
    <s v="Information and Communication Technology (ICT)"/>
    <s v="Professionals"/>
    <s v="ICT Professionals"/>
    <s v="15 to 34"/>
    <s v="employed"/>
  </r>
  <r>
    <n v="4355"/>
    <s v="Non-Indigenous"/>
    <n v="8513"/>
    <s v="Kitchenhands"/>
    <s v="Hospitality, Food Services and Tourism"/>
    <s v="Labourers"/>
    <s v="Food Preparation Assistants"/>
    <s v="15 to 34"/>
    <s v="unemployed"/>
  </r>
  <r>
    <n v="4350"/>
    <s v="Non-Indigenous"/>
    <n v="2723"/>
    <s v="Psychologists"/>
    <s v="Health and Community Services"/>
    <s v="Professionals"/>
    <s v="Legal, Social and Welfare Professionals"/>
    <s v="15 to 34"/>
    <s v="employed"/>
  </r>
  <r>
    <n v="4300"/>
    <s v="Non-Indigenous"/>
    <n v="2254"/>
    <s v="Technical Sales Representatives"/>
    <s v="Sales, Retail, Wholesale and Real Estate"/>
    <s v="Professionals"/>
    <s v="Business, Human Resource and Marketing Professionals"/>
    <s v="15 to 34"/>
    <s v="employed"/>
  </r>
  <r>
    <n v="4290"/>
    <s v="Non-Indigenous"/>
    <n v="1499"/>
    <s v="Other Hospitality, Retail and Service Managers"/>
    <e v="#N/A"/>
    <s v="Managers"/>
    <s v="Hospitality, Retail and Service Managers"/>
    <s v="15 to 34"/>
    <s v="employed"/>
  </r>
  <r>
    <n v="4250"/>
    <s v="Non-Indigenous"/>
    <n v="7411"/>
    <s v="Storepersons"/>
    <s v="Sales, Retail, Wholesale and Real Estate"/>
    <s v="Machinery Operators and Drivers"/>
    <s v="Storepersons"/>
    <s v="15 to 34"/>
    <s v="unemployed"/>
  </r>
  <r>
    <n v="4145"/>
    <s v="Non-Indigenous"/>
    <n v="2111"/>
    <s v="Actors, Dancers and Other Entertainers"/>
    <s v="Arts and Entertainment"/>
    <s v="Professionals"/>
    <s v="Arts and Media Professionals"/>
    <s v="15 to 34"/>
    <s v="employed"/>
  </r>
  <r>
    <n v="4120"/>
    <s v="Non-Indigenous"/>
    <n v="3311"/>
    <s v="Bricklayers and Stonemasons"/>
    <s v="Construction, Architecture and Design"/>
    <s v="Technicians and Trades Workers"/>
    <s v="Construction Trades Workers"/>
    <s v="15 to 34"/>
    <s v="employed"/>
  </r>
  <r>
    <n v="4040"/>
    <s v="Non-Indigenous"/>
    <n v="9342"/>
    <e v="#N/A"/>
    <m/>
    <m/>
    <m/>
    <s v="15 to 34"/>
    <s v="employed"/>
  </r>
  <r>
    <n v="3980"/>
    <s v="Non-Indigenous"/>
    <n v="2541"/>
    <s v="Midwives"/>
    <s v="Health and Community Services"/>
    <s v="Professionals"/>
    <s v="Health Professionals"/>
    <s v="15 to 34"/>
    <s v="employed"/>
  </r>
  <r>
    <n v="3945"/>
    <s v="Non-Indigenous"/>
    <n v="7211"/>
    <s v="Agricultural, Forestry and Horticultural Plant Operators"/>
    <s v="Agriculture, Animal and Horticulture"/>
    <s v="Machinery Operators and Drivers"/>
    <s v="Mobile Plant Operators"/>
    <s v="15 to 34"/>
    <s v="employed"/>
  </r>
  <r>
    <n v="3925"/>
    <s v="Non-Indigenous"/>
    <n v="2349"/>
    <s v="Other Natural and Physical Science Professionals"/>
    <s v="Science"/>
    <s v="Professionals"/>
    <s v="Design, Engineering, Science and Transport Professionals"/>
    <s v="15 to 34"/>
    <s v="employed"/>
  </r>
  <r>
    <n v="3890"/>
    <s v="Non-Indigenous"/>
    <n v="8111"/>
    <s v="Car Detailers"/>
    <s v="Automotive"/>
    <s v="Labourers"/>
    <s v="Cleaners and Laundry Workers"/>
    <s v="15 to 34"/>
    <s v="employed"/>
  </r>
  <r>
    <n v="3880"/>
    <s v="Non-Indigenous"/>
    <n v="3995"/>
    <s v="Performing Arts Technicians"/>
    <s v="Arts and Entertainment"/>
    <s v="Technicians and Trades Workers"/>
    <s v="Other Technicians and Trades Workers"/>
    <s v="15 to 34"/>
    <s v="employed"/>
  </r>
  <r>
    <n v="3755"/>
    <s v="Non-Indigenous"/>
    <n v="2244"/>
    <s v="Intelligence and Policy Analysts"/>
    <s v="Government, Defence and Protective Services"/>
    <s v="Professionals"/>
    <s v="Business, Human Resource and Marketing Professionals"/>
    <s v="15 to 34"/>
    <s v="employed"/>
  </r>
  <r>
    <n v="3750"/>
    <s v="Non-Indigenous"/>
    <n v="9323"/>
    <e v="#N/A"/>
    <m/>
    <m/>
    <m/>
    <s v="15 to 34"/>
    <s v="employed"/>
  </r>
  <r>
    <n v="3720"/>
    <s v="Non-Indigenous"/>
    <n v="5912"/>
    <s v="Transport and Despatch Clerks"/>
    <s v="Administration and Human Resources "/>
    <s v="Clerical and Administrative Workers"/>
    <s v="Other Clerical and Administrative Workers"/>
    <s v="15 to 34"/>
    <s v="employed"/>
  </r>
  <r>
    <n v="3655"/>
    <s v="Non-Indigenous"/>
    <n v="9391"/>
    <e v="#N/A"/>
    <m/>
    <m/>
    <m/>
    <s v="15 to 34"/>
    <s v="employed"/>
  </r>
  <r>
    <n v="3620"/>
    <s v="Non-Indigenous"/>
    <n v="2419"/>
    <e v="#N/A"/>
    <m/>
    <m/>
    <m/>
    <s v="15 to 34"/>
    <s v="employed"/>
  </r>
  <r>
    <n v="3605"/>
    <s v="Non-Indigenous"/>
    <n v="3424"/>
    <s v="Telecommunications Trades Workers"/>
    <s v="Electrical and Electronics"/>
    <s v="Technicians and Trades Workers"/>
    <s v="Electrotechnology and Telecommunications Trades Workers"/>
    <s v="15 to 34"/>
    <s v="employed"/>
  </r>
  <r>
    <n v="3600"/>
    <s v="Non-Indigenous"/>
    <n v="4231"/>
    <s v="Aged and Disabled Carers"/>
    <s v="Health and Community Services"/>
    <s v="Community and Personal Service Workers"/>
    <s v="Carers and Aides"/>
    <s v="15 to 34"/>
    <s v="unemployed"/>
  </r>
  <r>
    <n v="3585"/>
    <s v="Non-Indigenous"/>
    <n v="8994"/>
    <s v="Motor Vehicle Parts and Accessories Fitters"/>
    <s v="Automotive"/>
    <s v="Labourers"/>
    <s v="Other Labourers"/>
    <s v="15 to 34"/>
    <s v="employed"/>
  </r>
  <r>
    <n v="3585"/>
    <s v="Non-Indigenous"/>
    <n v="2221"/>
    <s v="Financial Brokers"/>
    <s v="Accounting, Banking and Financial Services"/>
    <s v="Professionals"/>
    <s v="Business, Human Resource and Marketing Professionals"/>
    <s v="15 to 34"/>
    <s v="employed"/>
  </r>
  <r>
    <n v="3565"/>
    <s v="Non-Indigenous"/>
    <n v="2611"/>
    <s v="ICT Business and Systems Analysts"/>
    <s v="Information and Communication Technology (ICT)"/>
    <s v="Professionals"/>
    <s v="ICT Professionals"/>
    <s v="15 to 34"/>
    <s v="employed"/>
  </r>
  <r>
    <n v="3550"/>
    <s v="Non-Indigenous"/>
    <n v="2252"/>
    <s v="ICT Sales Professionals"/>
    <s v="Information and Communication Technology (ICT)"/>
    <s v="Professionals"/>
    <s v="Business, Human Resource and Marketing Professionals"/>
    <s v="15 to 34"/>
    <s v="employed"/>
  </r>
  <r>
    <n v="3535"/>
    <s v="Non-Indigenous"/>
    <n v="2345"/>
    <s v="Life Scientists"/>
    <s v="Science"/>
    <s v="Professionals"/>
    <s v="Design, Engineering, Science and Transport Professionals"/>
    <s v="15 to 34"/>
    <s v="employed"/>
  </r>
  <r>
    <n v="3515"/>
    <s v="Non-Indigenous"/>
    <n v="5321"/>
    <s v="Keyboard Operators"/>
    <s v="Administration and Human Resources "/>
    <s v="Clerical and Administrative Workers"/>
    <s v="General Clerical Workers"/>
    <s v="15 to 34"/>
    <s v="employed"/>
  </r>
  <r>
    <n v="3465"/>
    <s v="Non-Indigenous"/>
    <n v="5122"/>
    <s v="Practice Managers"/>
    <s v="Health and Community Services"/>
    <s v="Clerical and Administrative Workers"/>
    <s v="Office Managers and Program Administrators"/>
    <s v="15 to 34"/>
    <s v="employed"/>
  </r>
  <r>
    <n v="3465"/>
    <s v="Non-Indigenous"/>
    <n v="2223"/>
    <s v="Financial Investment Advisers and Managers"/>
    <s v="Accounting, Banking and Financial Services"/>
    <s v="Professionals"/>
    <s v="Business, Human Resource and Marketing Professionals"/>
    <s v="15 to 34"/>
    <s v="employed"/>
  </r>
  <r>
    <n v="3435"/>
    <s v="Non-Indigenous"/>
    <n v="9322"/>
    <e v="#N/A"/>
    <m/>
    <m/>
    <m/>
    <s v="15 to 34"/>
    <s v="employed"/>
  </r>
  <r>
    <n v="3295"/>
    <s v="Non-Indigenous"/>
    <n v="5612"/>
    <s v="Couriers and Postal Deliverers"/>
    <s v="Transport and Logistics"/>
    <s v="Clerical and Administrative Workers"/>
    <s v="Clerical and Office Support Workers"/>
    <s v="15 to 34"/>
    <s v="employed"/>
  </r>
  <r>
    <n v="3285"/>
    <s v="Non-Indigenous"/>
    <n v="7129"/>
    <s v="Other Stationary Plant Operators"/>
    <e v="#N/A"/>
    <s v="Machinery Operators and Drivers"/>
    <s v="Machine and Stationary Plant Operators"/>
    <s v="15 to 34"/>
    <s v="employed"/>
  </r>
  <r>
    <n v="3195"/>
    <s v="Non-Indigenous"/>
    <n v="4421"/>
    <s v="Prison Officers"/>
    <s v="Government, Defence and Protective Services"/>
    <s v="Community and Personal Service Workers"/>
    <s v="Protective Service Workers"/>
    <s v="15 to 34"/>
    <s v="employed"/>
  </r>
  <r>
    <n v="3180"/>
    <s v="Non-Indigenous"/>
    <n v="7219"/>
    <s v="Other Mobile Plant Operators"/>
    <e v="#N/A"/>
    <s v="Machinery Operators and Drivers"/>
    <s v="Mobile Plant Operators"/>
    <s v="15 to 34"/>
    <s v="employed"/>
  </r>
  <r>
    <n v="3160"/>
    <s v="Non-Indigenous"/>
    <n v="3512"/>
    <s v="Butchers and Smallgoods Makers"/>
    <s v="Hospitality, Food Services and Tourism"/>
    <s v="Technicians and Trades Workers"/>
    <s v="Food Trades Workers"/>
    <s v="15 to 34"/>
    <s v="employed"/>
  </r>
  <r>
    <n v="3125"/>
    <s v="Non-Indigenous"/>
    <n v="9990"/>
    <e v="#N/A"/>
    <m/>
    <m/>
    <m/>
    <s v="15 to 34"/>
    <s v="unemployed"/>
  </r>
  <r>
    <n v="3110"/>
    <s v="Non-Indigenous"/>
    <n v="8911"/>
    <s v="Freight and Furniture Handlers"/>
    <s v="Transport and Logistics"/>
    <s v="Labourers"/>
    <s v="Other Labourers"/>
    <s v="15 to 34"/>
    <s v="employed"/>
  </r>
  <r>
    <n v="3035"/>
    <s v="Non-Indigenous"/>
    <n v="8112"/>
    <s v="Commercial Cleaners"/>
    <s v="Personal Services"/>
    <s v="Labourers"/>
    <s v="Cleaners and Laundry Workers"/>
    <s v="15 to 34"/>
    <s v="unemployed"/>
  </r>
  <r>
    <n v="3000"/>
    <s v="Non-Indigenous"/>
    <n v="8511"/>
    <s v="Fast Food Cooks"/>
    <s v="Hospitality, Food Services and Tourism"/>
    <s v="Labourers"/>
    <s v="Food Preparation Assistants"/>
    <s v="15 to 34"/>
    <s v="unemployed"/>
  </r>
  <r>
    <n v="2980"/>
    <s v="Non-Indigenous"/>
    <n v="1323"/>
    <s v="Human Resource Managers"/>
    <s v="Administration and Human Resources "/>
    <s v="Managers"/>
    <s v="Specialist Managers"/>
    <s v="15 to 34"/>
    <s v="employed"/>
  </r>
  <r>
    <n v="2980"/>
    <s v="Non-Indigenous"/>
    <n v="6394"/>
    <s v="Ticket Salespersons"/>
    <s v="Sales, Retail, Wholesale and Real Estate"/>
    <s v="Sales Workers"/>
    <s v="Sales Support Workers"/>
    <s v="15 to 34"/>
    <s v="employed"/>
  </r>
  <r>
    <n v="2965"/>
    <s v="Non-Indigenous"/>
    <n v="2123"/>
    <s v="Film, Television, Radio and Stage Directors"/>
    <s v="Advertising, Media and Public Relations"/>
    <s v="Professionals"/>
    <s v="Arts and Media Professionals"/>
    <s v="15 to 34"/>
    <s v="employed"/>
  </r>
  <r>
    <n v="2920"/>
    <s v="Non-Indigenous"/>
    <n v="2347"/>
    <s v="Veterinarians"/>
    <s v="Agriculture, Animal and Horticulture"/>
    <s v="Professionals"/>
    <s v="Design, Engineering, Science and Transport Professionals"/>
    <s v="15 to 34"/>
    <s v="employed"/>
  </r>
  <r>
    <n v="2920"/>
    <s v="Non-Indigenous"/>
    <n v="5421"/>
    <s v="Receptionists"/>
    <s v="Administration and Human Resources "/>
    <s v="Clerical and Administrative Workers"/>
    <s v="Inquiry Clerks and Receptionists"/>
    <s v="15 to 34"/>
    <s v="unemployed"/>
  </r>
  <r>
    <n v="2905"/>
    <s v="Non-Indigenous"/>
    <n v="2326"/>
    <s v="Urban and Regional Planners"/>
    <s v="Construction, Architecture and Design"/>
    <s v="Professionals"/>
    <s v="Design, Engineering, Science and Transport Professionals"/>
    <s v="15 to 34"/>
    <s v="employed"/>
  </r>
  <r>
    <n v="2905"/>
    <s v="Non-Indigenous"/>
    <n v="9261"/>
    <e v="#N/A"/>
    <m/>
    <m/>
    <m/>
    <s v="15 to 34"/>
    <s v="employed"/>
  </r>
  <r>
    <n v="2855"/>
    <s v="Non-Indigenous"/>
    <n v="6213"/>
    <s v="Motor Vehicle and Vehicle Parts Salespersons"/>
    <s v="Automotive"/>
    <s v="Sales Workers"/>
    <s v="Sales Assistants and Salespersons"/>
    <s v="15 to 34"/>
    <s v="employed"/>
  </r>
  <r>
    <n v="2855"/>
    <s v="Non-Indigenous"/>
    <n v="4117"/>
    <s v="Welfare Support Workers"/>
    <s v="Health and Community Services"/>
    <s v="Community and Personal Service Workers"/>
    <s v="Health and Welfare Support Workers"/>
    <s v="15 to 34"/>
    <s v="unemployed"/>
  </r>
  <r>
    <n v="2840"/>
    <s v="Non-Indigenous"/>
    <n v="5512"/>
    <s v="Bookkeepers"/>
    <s v="Accounting, Banking and Financial Services"/>
    <s v="Clerical and Administrative Workers"/>
    <s v="Numerical Clerks"/>
    <s v="15 to 34"/>
    <s v="employed"/>
  </r>
  <r>
    <n v="2830"/>
    <s v="Non-Indigenous"/>
    <n v="8312"/>
    <s v="Meat Boners and Slicers, and Slaughterers"/>
    <s v="Manufacturing"/>
    <s v="Labourers"/>
    <s v="Factory Process Workers"/>
    <s v="15 to 34"/>
    <s v="employed"/>
  </r>
  <r>
    <n v="2815"/>
    <s v="Non-Indigenous"/>
    <n v="4518"/>
    <s v="Other Personal Service Workers"/>
    <e v="#N/A"/>
    <s v="Community and Personal Service Workers"/>
    <s v="Sports and Personal Service Workers"/>
    <s v="15 to 34"/>
    <s v="employed"/>
  </r>
  <r>
    <n v="2770"/>
    <s v="Non-Indigenous"/>
    <n v="2121"/>
    <s v="Artistic Directors, and Media Producers and Presenters"/>
    <s v="Advertising, Media and Public Relations"/>
    <s v="Professionals"/>
    <s v="Arts and Media Professionals"/>
    <s v="15 to 34"/>
    <s v="employed"/>
  </r>
  <r>
    <n v="2715"/>
    <s v="Non-Indigenous"/>
    <n v="4517"/>
    <s v="Travel Attendants"/>
    <s v="Hospitality, Food Services and Tourism"/>
    <s v="Community and Personal Service Workers"/>
    <s v="Sports and Personal Service Workers"/>
    <s v="15 to 34"/>
    <s v="employed"/>
  </r>
  <r>
    <n v="2710"/>
    <s v="Non-Indigenous"/>
    <n v="2311"/>
    <s v="Air Transport Professionals"/>
    <s v="Transport and Logistics"/>
    <s v="Professionals"/>
    <s v="Design, Engineering, Science and Transport Professionals"/>
    <s v="15 to 34"/>
    <s v="employed"/>
  </r>
  <r>
    <n v="2705"/>
    <s v="Non-Indigenous"/>
    <n v="4412"/>
    <s v="Fire and Emergency Workers"/>
    <s v="Government, Defence and Protective Services"/>
    <s v="Community and Personal Service Workers"/>
    <s v="Protective Service Workers"/>
    <s v="15 to 34"/>
    <s v="employed"/>
  </r>
  <r>
    <n v="2675"/>
    <s v="Non-Indigenous"/>
    <n v="1334"/>
    <s v="Manufacturers"/>
    <s v="Manufacturing"/>
    <s v="Managers"/>
    <s v="Specialist Managers"/>
    <s v="15 to 34"/>
    <s v="employed"/>
  </r>
  <r>
    <n v="2670"/>
    <s v="Non-Indigenous"/>
    <n v="2346"/>
    <s v="Medical Laboratory Scientists"/>
    <s v="Health and Community Services"/>
    <s v="Professionals"/>
    <s v="Design, Engineering, Science and Transport Professionals"/>
    <s v="15 to 34"/>
    <s v="employed"/>
  </r>
  <r>
    <n v="2655"/>
    <s v="Non-Indigenous"/>
    <n v="3334"/>
    <s v="Wall and Floor Tilers"/>
    <s v="Construction, Architecture and Design"/>
    <s v="Technicians and Trades Workers"/>
    <s v="Construction Trades Workers"/>
    <s v="15 to 34"/>
    <s v="employed"/>
  </r>
  <r>
    <n v="2645"/>
    <s v="Non-Indigenous"/>
    <n v="8394"/>
    <s v="Timber and Wood Process Workers"/>
    <s v="Manufacturing"/>
    <s v="Labourers"/>
    <s v="Factory Process Workers"/>
    <s v="15 to 34"/>
    <s v="employed"/>
  </r>
  <r>
    <n v="2645"/>
    <s v="Non-Indigenous"/>
    <n v="3623"/>
    <s v="Greenkeepers"/>
    <s v="Sports and Recreation"/>
    <s v="Technicians and Trades Workers"/>
    <s v="Skilled Animal and Horticultural Workers"/>
    <s v="15 to 34"/>
    <s v="employed"/>
  </r>
  <r>
    <n v="2635"/>
    <s v="Non-Indigenous"/>
    <n v="6219"/>
    <s v="Other Sales Assistants and Salespersons"/>
    <e v="#N/A"/>
    <s v="Sales Workers"/>
    <s v="Sales Assistants and Salespersons"/>
    <s v="15 to 34"/>
    <s v="unemployed"/>
  </r>
  <r>
    <n v="2635"/>
    <s v="Non-Indigenous"/>
    <n v="5610"/>
    <s v="Clerical and Office Support Workers nfd"/>
    <e v="#N/A"/>
    <s v="Clerical and Administrative Workers"/>
    <s v="Clerical and Office Support Workers"/>
    <s v="15 to 34"/>
    <s v="employed"/>
  </r>
  <r>
    <n v="2620"/>
    <s v="Non-Indigenous"/>
    <n v="2523"/>
    <s v="Dental Practitioners"/>
    <s v="Health and Community Services"/>
    <s v="Professionals"/>
    <s v="Health Professionals"/>
    <s v="15 to 34"/>
    <s v="employed"/>
  </r>
  <r>
    <n v="2615"/>
    <s v="Non-Indigenous"/>
    <n v="2342"/>
    <s v="Chemists, and Food and Wine Scientists"/>
    <s v="Science"/>
    <s v="Professionals"/>
    <s v="Design, Engineering, Science and Transport Professionals"/>
    <s v="15 to 34"/>
    <s v="employed"/>
  </r>
  <r>
    <n v="2600"/>
    <s v="Non-Indigenous"/>
    <n v="1324"/>
    <s v="Policy and Planning Managers"/>
    <s v="Executive and General Management"/>
    <s v="Managers"/>
    <s v="Specialist Managers"/>
    <s v="15 to 34"/>
    <s v="employed"/>
  </r>
  <r>
    <n v="2565"/>
    <s v="Non-Indigenous"/>
    <n v="2249"/>
    <s v="Other Information and Organisation Professionals"/>
    <e v="#N/A"/>
    <s v="Professionals"/>
    <s v="Business, Human Resource and Marketing Professionals"/>
    <s v="15 to 34"/>
    <s v="employed"/>
  </r>
  <r>
    <n v="2535"/>
    <s v="Non-Indigenous"/>
    <n v="8215"/>
    <s v="Paving and Surfacing Labourers"/>
    <s v="Construction, Architecture and Design"/>
    <s v="Labourers"/>
    <s v="Construction and Mining Labourers"/>
    <s v="15 to 34"/>
    <s v="employed"/>
  </r>
  <r>
    <n v="2520"/>
    <s v="Non-Indigenous"/>
    <n v="8391"/>
    <s v="Metal Engineering Process Workers"/>
    <s v="Engineers and Engineering Trades"/>
    <s v="Labourers"/>
    <s v="Factory Process Workers"/>
    <s v="15 to 34"/>
    <s v="employed"/>
  </r>
  <r>
    <n v="2515"/>
    <s v="Non-Indigenous"/>
    <n v="6113"/>
    <s v="Sales Representatives"/>
    <s v="Sales, Retail, Wholesale and Real Estate"/>
    <s v="Sales Workers"/>
    <s v="Sales Representatives and Agents"/>
    <s v="15 to 34"/>
    <s v="unemployed"/>
  </r>
  <r>
    <n v="2495"/>
    <s v="Non-Indigenous"/>
    <n v="2331"/>
    <s v="Chemical and Materials Engineers"/>
    <s v="Engineers and Engineering Trades"/>
    <s v="Professionals"/>
    <s v="Design, Engineering, Science and Transport Professionals"/>
    <s v="15 to 34"/>
    <s v="employed"/>
  </r>
  <r>
    <n v="2490"/>
    <s v="Non-Indigenous"/>
    <n v="2721"/>
    <s v="Counsellors"/>
    <s v="Health and Community Services"/>
    <s v="Professionals"/>
    <s v="Legal, Social and Welfare Professionals"/>
    <s v="15 to 34"/>
    <s v="employed"/>
  </r>
  <r>
    <n v="2490"/>
    <s v="Non-Indigenous"/>
    <n v="6392"/>
    <s v="Retail and Wool Buyers"/>
    <s v="Agriculture, Animal and Horticulture"/>
    <s v="Sales Workers"/>
    <s v="Sales Support Workers"/>
    <s v="15 to 34"/>
    <s v="employed"/>
  </r>
  <r>
    <n v="2475"/>
    <s v="Non-Indigenous"/>
    <n v="2323"/>
    <s v="Fashion, Industrial and Jewellery Designers"/>
    <s v="Arts and Entertainment"/>
    <s v="Professionals"/>
    <s v="Design, Engineering, Science and Transport Professionals"/>
    <s v="15 to 34"/>
    <s v="employed"/>
  </r>
  <r>
    <n v="2445"/>
    <s v="Non-Indigenous"/>
    <n v="1213"/>
    <s v="Livestock Farmers"/>
    <s v="Agriculture, Animal and Horticulture"/>
    <s v="Managers"/>
    <s v="Farmers and Farm Managers"/>
    <s v="15 to 34"/>
    <s v="employed"/>
  </r>
  <r>
    <n v="2425"/>
    <s v="Non-Indigenous"/>
    <n v="3241"/>
    <s v="Panelbeaters"/>
    <s v="Automotive"/>
    <s v="Technicians and Trades Workers"/>
    <s v="Automotive and Engineering Trades Workers"/>
    <s v="15 to 34"/>
    <s v="employed"/>
  </r>
  <r>
    <n v="2410"/>
    <s v="Non-Indigenous"/>
    <n v="3122"/>
    <s v="Civil Engineering Draftspersons and Technicians"/>
    <s v="Construction, Architecture and Design"/>
    <s v="Technicians and Trades Workers"/>
    <s v="Engineering, ICT and Science Technicians"/>
    <s v="15 to 34"/>
    <s v="employed"/>
  </r>
  <r>
    <n v="2410"/>
    <s v="Non-Indigenous"/>
    <n v="2325"/>
    <s v="Interior Designers"/>
    <s v="Construction, Architecture and Design"/>
    <s v="Professionals"/>
    <s v="Design, Engineering, Science and Transport Professionals"/>
    <s v="15 to 34"/>
    <s v="employed"/>
  </r>
  <r>
    <n v="2415"/>
    <s v="Non-Indigenous"/>
    <n v="4116"/>
    <s v="Massage Therapists"/>
    <s v="Health and Community Services"/>
    <s v="Community and Personal Service Workers"/>
    <s v="Health and Welfare Support Workers"/>
    <s v="15 to 34"/>
    <s v="employed"/>
  </r>
  <r>
    <n v="2370"/>
    <s v="Non-Indigenous"/>
    <n v="5619"/>
    <s v="Other Clerical and Office Support Workers"/>
    <e v="#N/A"/>
    <s v="Clerical and Administrative Workers"/>
    <s v="Clerical and Office Support Workers"/>
    <s v="15 to 34"/>
    <s v="employed"/>
  </r>
  <r>
    <n v="2330"/>
    <s v="Non-Indigenous"/>
    <n v="2413"/>
    <s v="Middle School Teachers"/>
    <s v="Education and Training"/>
    <s v="Professionals"/>
    <s v="Education Professionals"/>
    <s v="15 to 34"/>
    <s v="employed"/>
  </r>
  <r>
    <n v="2320"/>
    <s v="Non-Indigenous"/>
    <n v="3129"/>
    <s v="Other Building and Engineering Technicians"/>
    <s v="Construction, Architecture and Design"/>
    <s v="Technicians and Trades Workers"/>
    <s v="Engineering, ICT and Science Technicians"/>
    <s v="15 to 34"/>
    <s v="employed"/>
  </r>
  <r>
    <n v="2305"/>
    <s v="Non-Indigenous"/>
    <n v="2415"/>
    <s v="Special Education Teachers"/>
    <s v="Education and Training"/>
    <s v="Professionals"/>
    <s v="Education Professionals"/>
    <s v="15 to 34"/>
    <s v="employed"/>
  </r>
  <r>
    <n v="2285"/>
    <s v="Non-Indigenous"/>
    <n v="8211"/>
    <s v="Building and Plumbing Labourers"/>
    <s v="Construction, Architecture and Design"/>
    <s v="Labourers"/>
    <s v="Construction and Mining Labourers"/>
    <s v="15 to 34"/>
    <s v="unemployed"/>
  </r>
  <r>
    <n v="2285"/>
    <s v="Non-Indigenous"/>
    <n v="3331"/>
    <s v="Glaziers"/>
    <s v="Construction, Architecture and Design"/>
    <s v="Technicians and Trades Workers"/>
    <s v="Construction Trades Workers"/>
    <s v="15 to 34"/>
    <s v="employed"/>
  </r>
  <r>
    <n v="2270"/>
    <s v="Non-Indigenous"/>
    <n v="8399"/>
    <s v="Other Factory Process Workers"/>
    <e v="#N/A"/>
    <s v="Labourers"/>
    <s v="Factory Process Workers"/>
    <s v="15 to 34"/>
    <s v="unemployed"/>
  </r>
  <r>
    <n v="2250"/>
    <s v="Non-Indigenous"/>
    <n v="2511"/>
    <s v="Nutrition Professionals"/>
    <s v="Health and Community Services"/>
    <s v="Professionals"/>
    <s v="Health Professionals"/>
    <s v="15 to 34"/>
    <s v="employed"/>
  </r>
  <r>
    <n v="2235"/>
    <s v="Non-Indigenous"/>
    <n v="6112"/>
    <s v="Insurance Agents"/>
    <s v="Legal and Insurance"/>
    <s v="Sales Workers"/>
    <s v="Sales Representatives and Agents"/>
    <s v="15 to 34"/>
    <s v="employed"/>
  </r>
  <r>
    <n v="2230"/>
    <s v="Non-Indigenous"/>
    <n v="9225"/>
    <e v="#N/A"/>
    <m/>
    <m/>
    <m/>
    <s v="15 to 34"/>
    <s v="employed"/>
  </r>
  <r>
    <n v="2225"/>
    <s v="Non-Indigenous"/>
    <n v="1336"/>
    <s v="Supply, Distribution and Procurement Managers"/>
    <s v="Transport and Logistics"/>
    <s v="Managers"/>
    <s v="Specialist Managers"/>
    <s v="15 to 34"/>
    <s v="employed"/>
  </r>
  <r>
    <n v="2220"/>
    <s v="Non-Indigenous"/>
    <n v="2322"/>
    <s v="Surveyors and Spatial Scientists"/>
    <s v="Construction, Architecture and Design"/>
    <s v="Professionals"/>
    <s v="Design, Engineering, Science and Transport Professionals"/>
    <s v="15 to 34"/>
    <s v="employed"/>
  </r>
  <r>
    <n v="2215"/>
    <s v="Non-Indigenous"/>
    <n v="6212"/>
    <s v="ICT Sales Assistants"/>
    <s v="Information and Communication Technology (ICT)"/>
    <s v="Sales Workers"/>
    <s v="Sales Assistants and Salespersons"/>
    <s v="15 to 34"/>
    <s v="employed"/>
  </r>
  <r>
    <n v="2215"/>
    <s v="Non-Indigenous"/>
    <n v="4313"/>
    <s v="Gaming Workers"/>
    <s v="Hospitality, Food Services and Tourism"/>
    <s v="Community and Personal Service Workers"/>
    <s v="Hospitality Workers"/>
    <s v="15 to 34"/>
    <s v="employed"/>
  </r>
  <r>
    <n v="2170"/>
    <s v="Non-Indigenous"/>
    <n v="1494"/>
    <s v="Transport Services Managers"/>
    <s v="Transport and Logistics"/>
    <s v="Managers"/>
    <s v="Hospitality, Retail and Service Managers"/>
    <s v="15 to 34"/>
    <s v="employed"/>
  </r>
  <r>
    <n v="2135"/>
    <s v="Non-Indigenous"/>
    <n v="2422"/>
    <s v="Vocational Education Teachers"/>
    <s v="Education and Training"/>
    <s v="Professionals"/>
    <s v="Education Professionals"/>
    <s v="15 to 34"/>
    <s v="employed"/>
  </r>
  <r>
    <n v="2125"/>
    <s v="Non-Indigenous"/>
    <n v="9223"/>
    <e v="#N/A"/>
    <m/>
    <m/>
    <m/>
    <s v="15 to 34"/>
    <s v="employed"/>
  </r>
  <r>
    <n v="2125"/>
    <s v="Non-Indigenous"/>
    <n v="3231"/>
    <s v="Aircraft Maintenance Engineers"/>
    <s v="Engineers and Engineering Trades"/>
    <s v="Technicians and Trades Workers"/>
    <s v="Automotive and Engineering Trades Workers"/>
    <s v="15 to 34"/>
    <s v="employed"/>
  </r>
  <r>
    <n v="2110"/>
    <s v="Non-Indigenous"/>
    <n v="2612"/>
    <s v="Multimedia Specialists and Web Developers"/>
    <s v="Information and Communication Technology (ICT)"/>
    <s v="Professionals"/>
    <s v="ICT Professionals"/>
    <s v="15 to 34"/>
    <s v="employed"/>
  </r>
  <r>
    <n v="2115"/>
    <s v="Non-Indigenous"/>
    <n v="3211"/>
    <s v="Automotive Electricians"/>
    <s v="Automotive"/>
    <s v="Technicians and Trades Workers"/>
    <s v="Automotive and Engineering Trades Workers"/>
    <s v="15 to 34"/>
    <s v="employed"/>
  </r>
  <r>
    <n v="2085"/>
    <s v="Non-Indigenous"/>
    <n v="8992"/>
    <s v="Deck and Fishing Hands"/>
    <s v="Agriculture, Animal and Horticulture"/>
    <s v="Labourers"/>
    <s v="Other Labourers"/>
    <s v="15 to 34"/>
    <s v="employed"/>
  </r>
  <r>
    <n v="2080"/>
    <s v="Non-Indigenous"/>
    <n v="2344"/>
    <s v="Geologists, Geophysicists and Hydrogeologists"/>
    <s v="Mining and Energy"/>
    <s v="Professionals"/>
    <s v="Design, Engineering, Science and Transport Professionals"/>
    <s v="15 to 34"/>
    <s v="employed"/>
  </r>
  <r>
    <n v="2080"/>
    <s v="Non-Indigenous"/>
    <n v="9324"/>
    <e v="#N/A"/>
    <m/>
    <m/>
    <m/>
    <s v="15 to 34"/>
    <s v="employed"/>
  </r>
  <r>
    <n v="2075"/>
    <s v="Non-Indigenous"/>
    <n v="2336"/>
    <s v="Mining Engineers"/>
    <s v="Engineers and Engineering Trades"/>
    <s v="Professionals"/>
    <s v="Design, Engineering, Science and Transport Professionals"/>
    <s v="15 to 34"/>
    <s v="employed"/>
  </r>
  <r>
    <n v="2080"/>
    <s v="Non-Indigenous"/>
    <n v="3243"/>
    <s v="Vehicle Painters"/>
    <s v="Automotive"/>
    <s v="Technicians and Trades Workers"/>
    <s v="Automotive and Engineering Trades Workers"/>
    <s v="15 to 34"/>
    <s v="employed"/>
  </r>
  <r>
    <n v="2055"/>
    <s v="Non-Indigenous"/>
    <n v="8321"/>
    <s v="Packers"/>
    <s v="Manufacturing"/>
    <s v="Labourers"/>
    <s v="Factory Process Workers"/>
    <s v="15 to 34"/>
    <s v="unemployed"/>
  </r>
  <r>
    <n v="2025"/>
    <s v="Non-Indigenous"/>
    <n v="8416"/>
    <s v="Mixed Crop and Livestock Farm Workers"/>
    <s v="Agriculture, Animal and Horticulture"/>
    <s v="Labourers"/>
    <s v="Farm, Forestry and Garden Workers"/>
    <s v="15 to 34"/>
    <s v="employed"/>
  </r>
  <r>
    <n v="2025"/>
    <s v="Non-Indigenous"/>
    <n v="2242"/>
    <s v="Archivists, Curators and Records Managers"/>
    <s v="Administration and Human Resources "/>
    <s v="Professionals"/>
    <s v="Business, Human Resource and Marketing Professionals"/>
    <s v="15 to 34"/>
    <s v="employed"/>
  </r>
  <r>
    <n v="2015"/>
    <s v="Non-Indigenous"/>
    <n v="1413"/>
    <s v="Hotel and Motel Managers"/>
    <s v="Hospitality, Food Services and Tourism"/>
    <s v="Managers"/>
    <s v="Hospitality, Retail and Service Managers"/>
    <s v="15 to 34"/>
    <s v="employed"/>
  </r>
  <r>
    <n v="1990"/>
    <s v="Non-Indigenous"/>
    <n v="5995"/>
    <s v="Inspectors and Regulatory Officers"/>
    <s v="Administration and Human Resources "/>
    <s v="Clerical and Administrative Workers"/>
    <s v="Other Clerical and Administrative Workers"/>
    <s v="15 to 34"/>
    <s v="employed"/>
  </r>
  <r>
    <n v="1985"/>
    <s v="Non-Indigenous"/>
    <n v="4312"/>
    <s v="Cafe Workers"/>
    <s v="Hospitality, Food Services and Tourism"/>
    <s v="Community and Personal Service Workers"/>
    <s v="Hospitality Workers"/>
    <s v="15 to 34"/>
    <s v="unemployed"/>
  </r>
  <r>
    <n v="1940"/>
    <s v="Non-Indigenous"/>
    <n v="9233"/>
    <e v="#N/A"/>
    <m/>
    <m/>
    <m/>
    <s v="15 to 34"/>
    <s v="employed"/>
  </r>
  <r>
    <n v="1935"/>
    <s v="Non-Indigenous"/>
    <n v="5522"/>
    <s v="Credit and Loans Officers"/>
    <s v="Accounting, Banking and Financial Services"/>
    <s v="Clerical and Administrative Workers"/>
    <s v="Numerical Clerks"/>
    <s v="15 to 34"/>
    <s v="employed"/>
  </r>
  <r>
    <n v="1925"/>
    <s v="Non-Indigenous"/>
    <n v="5513"/>
    <s v="Payroll Clerks"/>
    <s v="Accounting, Banking and Financial Services"/>
    <s v="Clerical and Administrative Workers"/>
    <s v="Numerical Clerks"/>
    <s v="15 to 34"/>
    <s v="employed"/>
  </r>
  <r>
    <n v="1905"/>
    <s v="Non-Indigenous"/>
    <n v="9221"/>
    <e v="#N/A"/>
    <m/>
    <m/>
    <m/>
    <s v="15 to 34"/>
    <s v="employed"/>
  </r>
  <r>
    <n v="1900"/>
    <s v="Non-Indigenous"/>
    <n v="9333"/>
    <e v="#N/A"/>
    <m/>
    <m/>
    <m/>
    <s v="15 to 34"/>
    <s v="employed"/>
  </r>
  <r>
    <n v="1885"/>
    <s v="Non-Indigenous"/>
    <n v="9332"/>
    <e v="#N/A"/>
    <m/>
    <m/>
    <m/>
    <s v="15 to 34"/>
    <s v="employed"/>
  </r>
  <r>
    <n v="1875"/>
    <s v="Non-Indigenous"/>
    <n v="4319"/>
    <s v="Other Hospitality Workers"/>
    <e v="#N/A"/>
    <s v="Community and Personal Service Workers"/>
    <s v="Hospitality Workers"/>
    <s v="15 to 34"/>
    <s v="unemployed"/>
  </r>
  <r>
    <n v="1860"/>
    <s v="Non-Indigenous"/>
    <n v="1212"/>
    <s v="Crop Farmers"/>
    <s v="Agriculture, Animal and Horticulture"/>
    <s v="Managers"/>
    <s v="Farmers and Farm Managers"/>
    <s v="15 to 34"/>
    <s v="employed"/>
  </r>
  <r>
    <n v="1835"/>
    <s v="Non-Indigenous"/>
    <n v="2113"/>
    <s v="Photographers"/>
    <s v="Arts and Entertainment"/>
    <s v="Professionals"/>
    <s v="Arts and Media Professionals"/>
    <s v="15 to 34"/>
    <s v="employed"/>
  </r>
  <r>
    <n v="1825"/>
    <s v="Non-Indigenous"/>
    <n v="4233"/>
    <s v="Nursing Support and Personal Care Workers"/>
    <s v="Health and Community Services"/>
    <s v="Community and Personal Service Workers"/>
    <s v="Carers and Aides"/>
    <s v="15 to 34"/>
    <s v="unemployed"/>
  </r>
  <r>
    <n v="1815"/>
    <s v="Non-Indigenous"/>
    <n v="2514"/>
    <s v="Optometrists and Orthoptists"/>
    <s v="Health and Community Services"/>
    <s v="Professionals"/>
    <s v="Health Professionals"/>
    <s v="15 to 34"/>
    <s v="employed"/>
  </r>
  <r>
    <n v="1805"/>
    <s v="Non-Indigenous"/>
    <n v="3222"/>
    <s v="Sheetmetal Trades Workers"/>
    <s v="Engineers and Engineering Trades"/>
    <s v="Technicians and Trades Workers"/>
    <s v="Automotive and Engineering Trades Workers"/>
    <s v="15 to 34"/>
    <s v="employed"/>
  </r>
  <r>
    <n v="1795"/>
    <s v="Non-Indigenous"/>
    <n v="2491"/>
    <s v="Education Advisers and Reviewers"/>
    <s v="Education and Training"/>
    <s v="Professionals"/>
    <s v="Education Professionals"/>
    <s v="15 to 34"/>
    <s v="employed"/>
  </r>
  <r>
    <n v="1780"/>
    <s v="Non-Indigenous"/>
    <n v="5994"/>
    <s v="Human Resource Clerks"/>
    <s v="Administration and Human Resources "/>
    <s v="Clerical and Administrative Workers"/>
    <s v="Other Clerical and Administrative Workers"/>
    <s v="15 to 34"/>
    <s v="employed"/>
  </r>
  <r>
    <n v="1770"/>
    <s v="Non-Indigenous"/>
    <n v="6393"/>
    <s v="Telemarketers"/>
    <s v="Sales, Retail, Wholesale and Real Estate"/>
    <s v="Sales Workers"/>
    <s v="Sales Support Workers"/>
    <s v="15 to 34"/>
    <s v="employed"/>
  </r>
  <r>
    <n v="1770"/>
    <s v="Non-Indigenous"/>
    <n v="1491"/>
    <s v="Amusement, Fitness and Sports Centre Managers"/>
    <s v="Sports and Recreation"/>
    <s v="Managers"/>
    <s v="Hospitality, Retail and Service Managers"/>
    <s v="15 to 34"/>
    <s v="employed"/>
  </r>
  <r>
    <n v="1755"/>
    <s v="Non-Indigenous"/>
    <n v="2112"/>
    <s v="Music Professionals"/>
    <s v="Arts and Entertainment"/>
    <s v="Professionals"/>
    <s v="Arts and Media Professionals"/>
    <s v="15 to 34"/>
    <s v="employed"/>
  </r>
  <r>
    <n v="1750"/>
    <s v="Non-Indigenous"/>
    <n v="1421"/>
    <s v="Retail Managers"/>
    <s v="Sales, Retail, Wholesale and Real Estate"/>
    <s v="Managers"/>
    <s v="Hospitality, Retail and Service Managers"/>
    <s v="15 to 34"/>
    <s v="unemployed"/>
  </r>
  <r>
    <n v="1745"/>
    <s v="Non-Indigenous"/>
    <n v="1344"/>
    <s v="Other Education Managers"/>
    <e v="#N/A"/>
    <s v="Managers"/>
    <s v="Specialist Managers"/>
    <s v="15 to 34"/>
    <s v="employed"/>
  </r>
  <r>
    <n v="1740"/>
    <s v="Non-Indigenous"/>
    <n v="2544"/>
    <s v="Registered Nurses"/>
    <s v="Health and Community Services"/>
    <s v="Professionals"/>
    <s v="Health Professionals"/>
    <s v="15 to 34"/>
    <s v="unemployed"/>
  </r>
  <r>
    <n v="1720"/>
    <s v="Non-Indigenous"/>
    <n v="8113"/>
    <s v="Domestic Cleaners"/>
    <s v="Personal Services"/>
    <s v="Labourers"/>
    <s v="Cleaners and Laundry Workers"/>
    <s v="15 to 34"/>
    <s v="employed"/>
  </r>
  <r>
    <n v="1715"/>
    <s v="Non-Indigenous"/>
    <n v="3422"/>
    <s v="Electrical Distribution Trades Workers"/>
    <s v="Electrical and Electronics"/>
    <s v="Technicians and Trades Workers"/>
    <s v="Electrotechnology and Telecommunications Trades Workers"/>
    <s v="15 to 34"/>
    <s v="employed"/>
  </r>
  <r>
    <n v="1705"/>
    <s v="Non-Indigenous"/>
    <n v="5121"/>
    <s v="Office Managers"/>
    <s v="Administration and Human Resources "/>
    <s v="Clerical and Administrative Workers"/>
    <s v="Office Managers and Program Administrators"/>
    <s v="15 to 34"/>
    <s v="unemployed"/>
  </r>
  <r>
    <n v="1705"/>
    <s v="Non-Indigenous"/>
    <n v="4112"/>
    <s v="Dental Hygienists, Technicians and Therapists"/>
    <s v="Health and Community Services"/>
    <s v="Community and Personal Service Workers"/>
    <s v="Health and Welfare Support Workers"/>
    <s v="15 to 34"/>
    <s v="employed"/>
  </r>
  <r>
    <n v="1700"/>
    <s v="Non-Indigenous"/>
    <n v="2312"/>
    <s v="Marine Transport Professionals"/>
    <s v="Transport and Logistics"/>
    <s v="Professionals"/>
    <s v="Design, Engineering, Science and Transport Professionals"/>
    <s v="15 to 34"/>
    <s v="employed"/>
  </r>
  <r>
    <n v="1695"/>
    <s v="Non-Indigenous"/>
    <n v="2341"/>
    <s v="Agricultural and Forestry Scientists"/>
    <s v="Agriculture, Animal and Horticulture"/>
    <s v="Professionals"/>
    <s v="Design, Engineering, Science and Transport Professionals"/>
    <s v="15 to 34"/>
    <s v="employed"/>
  </r>
  <r>
    <n v="1690"/>
    <s v="Non-Indigenous"/>
    <n v="2513"/>
    <s v="Occupational and Environmental Health Professionals"/>
    <s v="Health and Community Services"/>
    <s v="Professionals"/>
    <s v="Health Professionals"/>
    <s v="15 to 34"/>
    <s v="employed"/>
  </r>
  <r>
    <n v="1670"/>
    <s v="Non-Indigenous"/>
    <n v="3125"/>
    <s v="Mechanical Engineering Draftspersons and Technicians"/>
    <s v="Engineers and Engineering Trades"/>
    <s v="Technicians and Trades Workers"/>
    <s v="Engineering, ICT and Science Technicians"/>
    <s v="15 to 34"/>
    <s v="employed"/>
  </r>
  <r>
    <n v="1645"/>
    <s v="Non-Indigenous"/>
    <n v="9362"/>
    <e v="#N/A"/>
    <m/>
    <m/>
    <m/>
    <s v="15 to 34"/>
    <s v="employed"/>
  </r>
  <r>
    <n v="1640"/>
    <s v="Non-Indigenous"/>
    <n v="8214"/>
    <s v="Insulation and Home Improvement Installers"/>
    <s v="Construction, Architecture and Design"/>
    <s v="Labourers"/>
    <s v="Construction and Mining Labourers"/>
    <s v="15 to 34"/>
    <s v="employed"/>
  </r>
  <r>
    <n v="1620"/>
    <s v="Non-Indigenous"/>
    <n v="3321"/>
    <s v="Floor Finishers"/>
    <s v="Construction, Architecture and Design"/>
    <s v="Technicians and Trades Workers"/>
    <s v="Construction Trades Workers"/>
    <s v="15 to 34"/>
    <s v="employed"/>
  </r>
  <r>
    <n v="1600"/>
    <s v="Non-Indigenous"/>
    <n v="8115"/>
    <s v="Laundry Workers"/>
    <s v="Personal Services"/>
    <s v="Labourers"/>
    <s v="Cleaners and Laundry Workers"/>
    <s v="15 to 34"/>
    <s v="employed"/>
  </r>
  <r>
    <n v="1590"/>
    <s v="Non-Indigenous"/>
    <n v="3911"/>
    <s v="Hairdressers"/>
    <s v="Personal Services"/>
    <s v="Technicians and Trades Workers"/>
    <s v="Other Technicians and Trades Workers"/>
    <s v="15 to 34"/>
    <s v="unemployed"/>
  </r>
  <r>
    <n v="1570"/>
    <s v="Non-Indigenous"/>
    <n v="3123"/>
    <s v="Electrical Engineering Draftspersons and Technicians"/>
    <s v="Electrical and Electronics"/>
    <s v="Technicians and Trades Workers"/>
    <s v="Engineering, ICT and Science Technicians"/>
    <s v="15 to 34"/>
    <s v="employed"/>
  </r>
  <r>
    <n v="1565"/>
    <s v="Non-Indigenous"/>
    <n v="3333"/>
    <s v="Roof Tilers"/>
    <s v="Construction, Architecture and Design"/>
    <s v="Technicians and Trades Workers"/>
    <s v="Construction Trades Workers"/>
    <s v="15 to 34"/>
    <s v="employed"/>
  </r>
  <r>
    <n v="1550"/>
    <s v="Non-Indigenous"/>
    <n v="4522"/>
    <s v="Outdoor Adventure Guides"/>
    <s v="Hospitality, Food Services and Tourism"/>
    <s v="Community and Personal Service Workers"/>
    <s v="Sports and Personal Service Workers"/>
    <s v="15 to 34"/>
    <s v="employed"/>
  </r>
  <r>
    <n v="1540"/>
    <s v="Non-Indigenous"/>
    <n v="4314"/>
    <s v="Hotel Service Managers"/>
    <s v="Hospitality, Food Services and Tourism"/>
    <s v="Community and Personal Service Workers"/>
    <s v="Hospitality Workers"/>
    <s v="15 to 34"/>
    <s v="employed"/>
  </r>
  <r>
    <n v="1530"/>
    <s v="Non-Indigenous"/>
    <n v="5411"/>
    <s v="Call or Contact Centre Workers"/>
    <s v="Administration and Human Resources "/>
    <s v="Clerical and Administrative Workers"/>
    <s v="Inquiry Clerks and Receptionists"/>
    <s v="15 to 34"/>
    <s v="unemployed"/>
  </r>
  <r>
    <n v="1520"/>
    <s v="Non-Indigenous"/>
    <n v="8213"/>
    <s v="Fencers"/>
    <s v="Construction, Architecture and Design"/>
    <s v="Labourers"/>
    <s v="Construction and Mining Labourers"/>
    <s v="15 to 34"/>
    <s v="employed"/>
  </r>
  <r>
    <n v="1505"/>
    <s v="Non-Indigenous"/>
    <n v="4514"/>
    <s v="Gallery, Museum and Tour Guides"/>
    <s v="Hospitality, Food Services and Tourism"/>
    <s v="Community and Personal Service Workers"/>
    <s v="Sports and Personal Service Workers"/>
    <s v="15 to 34"/>
    <s v="employed"/>
  </r>
  <r>
    <n v="1485"/>
    <s v="Non-Indigenous"/>
    <n v="2526"/>
    <s v="Podiatrists"/>
    <s v="Health and Community Services"/>
    <s v="Professionals"/>
    <s v="Health Professionals"/>
    <s v="15 to 34"/>
    <s v="employed"/>
  </r>
  <r>
    <n v="1455"/>
    <s v="Non-Indigenous"/>
    <n v="5111"/>
    <s v="Contract, Program and Project Administrators"/>
    <s v="Administration and Human Resources "/>
    <s v="Clerical and Administrative Workers"/>
    <s v="Office Managers and Program Administrators"/>
    <s v="15 to 34"/>
    <s v="unemployed"/>
  </r>
  <r>
    <n v="1440"/>
    <s v="Non-Indigenous"/>
    <n v="2722"/>
    <s v="Ministers of Religion"/>
    <s v="Health and Community Services"/>
    <s v="Professionals"/>
    <s v="Legal, Social and Welfare Professionals"/>
    <s v="15 to 34"/>
    <s v="employed"/>
  </r>
  <r>
    <n v="1430"/>
    <s v="Non-Indigenous"/>
    <n v="1341"/>
    <s v="Child Care Centre Managers"/>
    <s v="Health and Community Services"/>
    <s v="Managers"/>
    <s v="Specialist Managers"/>
    <s v="15 to 34"/>
    <s v="employed"/>
  </r>
  <r>
    <n v="1430"/>
    <s v="Non-Indigenous"/>
    <n v="1492"/>
    <s v="Call or Contact Centre and Customer Service Managers"/>
    <s v="Administration and Human Resources "/>
    <s v="Managers"/>
    <s v="Hospitality, Retail and Service Managers"/>
    <s v="15 to 34"/>
    <s v="unemployed"/>
  </r>
  <r>
    <n v="1385"/>
    <s v="Non-Indigenous"/>
    <n v="2233"/>
    <s v="Training and Development Professionals"/>
    <s v="Administration and Human Resources "/>
    <s v="Professionals"/>
    <s v="Business, Human Resource and Marketing Professionals"/>
    <s v="15 to 34"/>
    <s v="employed"/>
  </r>
  <r>
    <n v="1335"/>
    <s v="Non-Indigenous"/>
    <n v="8413"/>
    <s v="Forestry and Logging Workers"/>
    <s v="Agriculture, Animal and Horticulture"/>
    <s v="Labourers"/>
    <s v="Farm, Forestry and Garden Workers"/>
    <s v="15 to 34"/>
    <s v="employed"/>
  </r>
  <r>
    <n v="1310"/>
    <s v="Non-Indigenous"/>
    <n v="8322"/>
    <s v="Product Assemblers"/>
    <s v="Manufacturing"/>
    <s v="Labourers"/>
    <s v="Factory Process Workers"/>
    <s v="15 to 34"/>
    <s v="unemployed"/>
  </r>
  <r>
    <n v="1300"/>
    <s v="Non-Indigenous"/>
    <n v="5911"/>
    <s v="Purchasing and Supply Logistics Clerks"/>
    <s v="Administration and Human Resources "/>
    <s v="Clerical and Administrative Workers"/>
    <s v="Other Clerical and Administrative Workers"/>
    <s v="15 to 34"/>
    <s v="unemployed"/>
  </r>
  <r>
    <n v="1290"/>
    <s v="Non-Indigenous"/>
    <n v="4234"/>
    <s v="Special Care Workers"/>
    <s v="Health and Community Services"/>
    <s v="Community and Personal Service Workers"/>
    <s v="Carers and Aides"/>
    <s v="15 to 34"/>
    <s v="employed"/>
  </r>
  <r>
    <n v="1290"/>
    <s v="Non-Indigenous"/>
    <n v="7321"/>
    <s v="Delivery Drivers"/>
    <s v="Transport and Logistics"/>
    <s v="Machinery Operators and Drivers"/>
    <s v="Road and Rail Drivers"/>
    <s v="15 to 34"/>
    <s v="unemployed"/>
  </r>
  <r>
    <n v="1270"/>
    <s v="Non-Indigenous"/>
    <n v="4422"/>
    <s v="Security Officers and Guards"/>
    <s v="Government, Defence and Protective Services"/>
    <s v="Community and Personal Service Workers"/>
    <s v="Protective Service Workers"/>
    <s v="15 to 34"/>
    <s v="unemployed"/>
  </r>
  <r>
    <n v="1265"/>
    <s v="Non-Indigenous"/>
    <n v="1332"/>
    <s v="Engineering Managers"/>
    <s v="Engineers and Engineering Trades"/>
    <s v="Managers"/>
    <s v="Specialist Managers"/>
    <s v="15 to 34"/>
    <s v="employed"/>
  </r>
  <r>
    <n v="1255"/>
    <s v="Non-Indigenous"/>
    <n v="5993"/>
    <s v="Debt Collectors"/>
    <s v="Accounting, Banking and Financial Services"/>
    <s v="Clerical and Administrative Workers"/>
    <s v="Other Clerical and Administrative Workers"/>
    <s v="15 to 34"/>
    <s v="employed"/>
  </r>
  <r>
    <n v="1255"/>
    <s v="Non-Indigenous"/>
    <n v="6216"/>
    <s v="Service Station Attendants"/>
    <s v="Sales, Retail, Wholesale and Real Estate"/>
    <s v="Sales Workers"/>
    <s v="Sales Assistants and Salespersons"/>
    <s v="15 to 34"/>
    <s v="employed"/>
  </r>
  <r>
    <n v="1230"/>
    <s v="Non-Indigenous"/>
    <n v="7121"/>
    <s v="Crane, Hoist and Lift Operators"/>
    <s v="Construction, Architecture and Design"/>
    <s v="Machinery Operators and Drivers"/>
    <s v="Machine and Stationary Plant Operators"/>
    <s v="15 to 34"/>
    <s v="employed"/>
  </r>
  <r>
    <n v="1220"/>
    <s v="Non-Indigenous"/>
    <n v="7312"/>
    <s v="Bus and Coach Drivers"/>
    <s v="Transport and Logistics"/>
    <s v="Machinery Operators and Drivers"/>
    <s v="Road and Rail Drivers"/>
    <s v="15 to 34"/>
    <s v="employed"/>
  </r>
  <r>
    <n v="1205"/>
    <s v="Non-Indigenous"/>
    <n v="8116"/>
    <s v="Other Cleaners"/>
    <e v="#N/A"/>
    <s v="Labourers"/>
    <s v="Cleaners and Laundry Workers"/>
    <s v="15 to 34"/>
    <s v="unemployed"/>
  </r>
  <r>
    <n v="1195"/>
    <s v="Non-Indigenous"/>
    <n v="2241"/>
    <s v="Actuaries, Mathematicians and Statisticians"/>
    <s v="Legal and Insurance"/>
    <s v="Professionals"/>
    <s v="Business, Human Resource and Marketing Professionals"/>
    <s v="15 to 34"/>
    <s v="employed"/>
  </r>
  <r>
    <n v="1190"/>
    <s v="Non-Indigenous"/>
    <n v="9313"/>
    <e v="#N/A"/>
    <m/>
    <m/>
    <m/>
    <s v="15 to 34"/>
    <s v="employed"/>
  </r>
  <r>
    <n v="1185"/>
    <s v="Non-Indigenous"/>
    <n v="8993"/>
    <s v="Handypersons"/>
    <s v="Construction, Architecture and Design"/>
    <s v="Labourers"/>
    <s v="Other Labourers"/>
    <s v="15 to 34"/>
    <s v="employed"/>
  </r>
  <r>
    <n v="1175"/>
    <s v="Non-Indigenous"/>
    <n v="7113"/>
    <s v="Paper and Wood Processing Machine Operators"/>
    <s v="Manufacturing"/>
    <s v="Machinery Operators and Drivers"/>
    <s v="Machine and Stationary Plant Operators"/>
    <s v="15 to 34"/>
    <s v="employed"/>
  </r>
  <r>
    <n v="1175"/>
    <s v="Non-Indigenous"/>
    <n v="6200"/>
    <e v="#N/A"/>
    <m/>
    <m/>
    <m/>
    <s v="15 to 34"/>
    <s v="employed"/>
  </r>
  <r>
    <n v="1180"/>
    <s v="Non-Indigenous"/>
    <n v="2724"/>
    <s v="Social Professionals"/>
    <s v="Health and Community Services"/>
    <s v="Professionals"/>
    <s v="Legal, Social and Welfare Professionals"/>
    <s v="15 to 34"/>
    <s v="employed"/>
  </r>
  <r>
    <n v="1170"/>
    <s v="Non-Indigenous"/>
    <n v="5614"/>
    <s v="Mail Sorters"/>
    <s v="Administration and Human Resources "/>
    <s v="Clerical and Administrative Workers"/>
    <s v="Clerical and Office Support Workers"/>
    <s v="15 to 34"/>
    <s v="employed"/>
  </r>
  <r>
    <n v="1170"/>
    <s v="Non-Indigenous"/>
    <n v="2521"/>
    <s v="Chiropractors and Osteopaths"/>
    <s v="Health and Community Services"/>
    <s v="Professionals"/>
    <s v="Health Professionals"/>
    <s v="15 to 34"/>
    <s v="employed"/>
  </r>
  <r>
    <n v="1165"/>
    <s v="Non-Indigenous"/>
    <n v="2245"/>
    <s v="Land Economists and Valuers"/>
    <s v="Construction, Architecture and Design"/>
    <s v="Professionals"/>
    <s v="Business, Human Resource and Marketing Professionals"/>
    <s v="15 to 34"/>
    <s v="employed"/>
  </r>
  <r>
    <n v="1155"/>
    <s v="Non-Indigenous"/>
    <n v="7313"/>
    <s v="Train and Tram Drivers"/>
    <s v="Transport and Logistics"/>
    <s v="Machinery Operators and Drivers"/>
    <s v="Road and Rail Drivers"/>
    <s v="15 to 34"/>
    <s v="employed"/>
  </r>
  <r>
    <n v="1135"/>
    <s v="Non-Indigenous"/>
    <n v="9621"/>
    <e v="#N/A"/>
    <m/>
    <m/>
    <m/>
    <s v="15 to 34"/>
    <s v="unemployed"/>
  </r>
  <r>
    <n v="1130"/>
    <s v="Non-Indigenous"/>
    <n v="0"/>
    <e v="#N/A"/>
    <m/>
    <m/>
    <m/>
    <s v="15 to 34"/>
    <s v="employed"/>
  </r>
  <r>
    <n v="1135"/>
    <s v="Non-Indigenous"/>
    <n v="8216"/>
    <s v="Railway Track Workers"/>
    <s v="Transport and Logistics"/>
    <s v="Labourers"/>
    <s v="Construction and Mining Labourers"/>
    <s v="15 to 34"/>
    <s v="employed"/>
  </r>
  <r>
    <n v="1125"/>
    <s v="Non-Indigenous"/>
    <n v="3992"/>
    <s v="Chemical, Gas, Petroleum and Power Generation Plant Operators"/>
    <s v="Mining and Energy"/>
    <s v="Technicians and Trades Workers"/>
    <s v="Other Technicians and Trades Workers"/>
    <s v="15 to 34"/>
    <s v="employed"/>
  </r>
  <r>
    <n v="1120"/>
    <s v="Non-Indigenous"/>
    <n v="7111"/>
    <s v="Clay, Concrete, Glass and Stone Processing Machine Operators"/>
    <s v="Manufacturing"/>
    <s v="Machinery Operators and Drivers"/>
    <s v="Machine and Stationary Plant Operators"/>
    <s v="15 to 34"/>
    <s v="employed"/>
  </r>
  <r>
    <n v="1120"/>
    <s v="Non-Indigenous"/>
    <n v="3513"/>
    <s v="Chefs"/>
    <s v="Hospitality, Food Services and Tourism"/>
    <s v="Technicians and Trades Workers"/>
    <s v="Food Trades Workers"/>
    <s v="15 to 34"/>
    <s v="unemployed"/>
  </r>
  <r>
    <n v="1115"/>
    <s v="Non-Indigenous"/>
    <n v="8415"/>
    <s v="Livestock Farm Workers"/>
    <s v="Agriculture, Animal and Horticulture"/>
    <s v="Labourers"/>
    <s v="Farm, Forestry and Garden Workers"/>
    <s v="15 to 34"/>
    <s v="unemployed"/>
  </r>
  <r>
    <n v="1105"/>
    <s v="Non-Indigenous"/>
    <n v="4511"/>
    <s v="Beauty Therapists"/>
    <s v="Personal Services"/>
    <s v="Community and Personal Service Workers"/>
    <s v="Sports and Personal Service Workers"/>
    <s v="15 to 34"/>
    <s v="unemployed"/>
  </r>
  <r>
    <n v="1100"/>
    <s v="Non-Indigenous"/>
    <n v="2334"/>
    <s v="Electronics Engineers"/>
    <s v="Electrical and Electronics"/>
    <s v="Professionals"/>
    <s v="Design, Engineering, Science and Transport Professionals"/>
    <s v="15 to 34"/>
    <s v="employed"/>
  </r>
  <r>
    <n v="1100"/>
    <s v="Non-Indigenous"/>
    <n v="3622"/>
    <s v="Gardeners"/>
    <s v="Agriculture, Animal and Horticulture"/>
    <s v="Technicians and Trades Workers"/>
    <s v="Skilled Animal and Horticultural Workers"/>
    <s v="15 to 34"/>
    <s v="unemployed"/>
  </r>
  <r>
    <n v="1090"/>
    <s v="Non-Indigenous"/>
    <n v="9451"/>
    <e v="#N/A"/>
    <m/>
    <m/>
    <m/>
    <s v="15 to 34"/>
    <s v="employed"/>
  </r>
  <r>
    <n v="1085"/>
    <s v="Non-Indigenous"/>
    <n v="5412"/>
    <s v="Information Officers"/>
    <s v="Administration and Human Resources "/>
    <s v="Clerical and Administrative Workers"/>
    <s v="Inquiry Clerks and Receptionists"/>
    <s v="15 to 34"/>
    <s v="employed"/>
  </r>
  <r>
    <n v="1075"/>
    <s v="Non-Indigenous"/>
    <n v="2633"/>
    <s v="Telecommunications Engineering Professionals"/>
    <s v="Engineers and Engineering Trades"/>
    <s v="Professionals"/>
    <s v="ICT Professionals"/>
    <s v="15 to 34"/>
    <s v="employed"/>
  </r>
  <r>
    <n v="1065"/>
    <s v="Non-Indigenous"/>
    <n v="8412"/>
    <s v="Crop Farm Workers"/>
    <s v="Agriculture, Animal and Horticulture"/>
    <s v="Labourers"/>
    <s v="Farm, Forestry and Garden Workers"/>
    <s v="15 to 34"/>
    <s v="unemployed"/>
  </r>
  <r>
    <n v="1050"/>
    <s v="Non-Indigenous"/>
    <n v="7112"/>
    <s v="Industrial Spraypainters"/>
    <s v="Manufacturing"/>
    <s v="Machinery Operators and Drivers"/>
    <s v="Machine and Stationary Plant Operators"/>
    <s v="15 to 34"/>
    <s v="employed"/>
  </r>
  <r>
    <n v="1050"/>
    <s v="Non-Indigenous"/>
    <n v="9431"/>
    <e v="#N/A"/>
    <m/>
    <m/>
    <m/>
    <s v="15 to 34"/>
    <s v="employed"/>
  </r>
  <r>
    <n v="1040"/>
    <s v="Non-Indigenous"/>
    <n v="3612"/>
    <s v="Shearers"/>
    <s v="Agriculture, Animal and Horticulture"/>
    <s v="Technicians and Trades Workers"/>
    <s v="Skilled Animal and Horticultural Workers"/>
    <s v="15 to 34"/>
    <s v="employed"/>
  </r>
  <r>
    <n v="1030"/>
    <s v="Non-Indigenous"/>
    <n v="2222"/>
    <s v="Financial Dealers"/>
    <s v="Accounting, Banking and Financial Services"/>
    <s v="Professionals"/>
    <s v="Business, Human Resource and Marketing Professionals"/>
    <s v="15 to 34"/>
    <s v="employed"/>
  </r>
  <r>
    <n v="1030"/>
    <s v="Non-Indigenous"/>
    <n v="8313"/>
    <s v="Meat, Poultry and Seafood Process Workers"/>
    <s v="Manufacturing"/>
    <s v="Labourers"/>
    <s v="Factory Process Workers"/>
    <s v="15 to 34"/>
    <s v="unemployed"/>
  </r>
  <r>
    <n v="1025"/>
    <s v="Non-Indigenous"/>
    <n v="3621"/>
    <s v="Florists"/>
    <s v="Sales, Retail, Wholesale and Real Estate"/>
    <s v="Technicians and Trades Workers"/>
    <s v="Skilled Animal and Horticultural Workers"/>
    <s v="15 to 34"/>
    <s v="employed"/>
  </r>
  <r>
    <n v="1020"/>
    <s v="Non-Indigenous"/>
    <n v="2519"/>
    <s v="Other Health Diagnostic and Promotion Professionals"/>
    <s v="Health and Community Services"/>
    <s v="Professionals"/>
    <s v="Health Professionals"/>
    <s v="15 to 34"/>
    <s v="employed"/>
  </r>
  <r>
    <n v="1005"/>
    <s v="Non-Indigenous"/>
    <n v="1325"/>
    <s v="Research and Development Managers"/>
    <s v="Executive and General Management"/>
    <s v="Managers"/>
    <s v="Specialist Managers"/>
    <s v="15 to 34"/>
    <s v="employed"/>
  </r>
  <r>
    <n v="995"/>
    <s v="Non-Indigenous"/>
    <n v="3233"/>
    <s v="Precision Metal Trades Workers"/>
    <s v="Engineers and Engineering Trades"/>
    <s v="Technicians and Trades Workers"/>
    <s v="Automotive and Engineering Trades Workers"/>
    <s v="15 to 34"/>
    <s v="employed"/>
  </r>
  <r>
    <n v="975"/>
    <s v="Non-Indigenous"/>
    <n v="8411"/>
    <s v="Aquaculture Workers"/>
    <s v="Agriculture, Animal and Horticulture"/>
    <s v="Labourers"/>
    <s v="Farm, Forestry and Garden Workers"/>
    <s v="15 to 34"/>
    <s v="employed"/>
  </r>
  <r>
    <n v="975"/>
    <s v="Non-Indigenous"/>
    <n v="3624"/>
    <s v="Nurserypersons"/>
    <s v="Agriculture, Animal and Horticulture"/>
    <s v="Technicians and Trades Workers"/>
    <s v="Skilled Animal and Horticultural Workers"/>
    <s v="15 to 34"/>
    <s v="employed"/>
  </r>
  <r>
    <n v="970"/>
    <s v="Non-Indigenous"/>
    <n v="2726"/>
    <s v="Welfare, Recreation and Community Arts Workers"/>
    <s v="Health and Community Services"/>
    <s v="Professionals"/>
    <s v="Legal, Social and Welfare Professionals"/>
    <s v="15 to 34"/>
    <s v="employed"/>
  </r>
  <r>
    <n v="970"/>
    <s v="Non-Indigenous"/>
    <n v="4221"/>
    <s v="Education Aides"/>
    <s v="Education and Training"/>
    <s v="Community and Personal Service Workers"/>
    <s v="Carers and Aides"/>
    <s v="15 to 34"/>
    <s v="unemployed"/>
  </r>
  <r>
    <n v="960"/>
    <s v="Non-Indigenous"/>
    <n v="5997"/>
    <s v="Library Assistants"/>
    <s v="Education and Training"/>
    <s v="Clerical and Administrative Workers"/>
    <s v="Other Clerical and Administrative Workers"/>
    <s v="15 to 34"/>
    <s v="employed"/>
  </r>
  <r>
    <n v="955"/>
    <s v="Non-Indigenous"/>
    <n v="8114"/>
    <s v="Housekeepers"/>
    <s v="Hospitality, Food Services and Tourism"/>
    <s v="Labourers"/>
    <s v="Cleaners and Laundry Workers"/>
    <s v="15 to 34"/>
    <s v="unemployed"/>
  </r>
  <r>
    <n v="955"/>
    <s v="Non-Indigenous"/>
    <n v="6214"/>
    <s v="Pharmacy Sales Assistants"/>
    <s v="Health and Community Services"/>
    <s v="Sales Workers"/>
    <s v="Sales Assistants and Salespersons"/>
    <s v="15 to 34"/>
    <s v="unemployed"/>
  </r>
  <r>
    <n v="945"/>
    <s v="Non-Indigenous"/>
    <n v="1335"/>
    <s v="Production Managers"/>
    <s v="Manufacturing"/>
    <s v="Managers"/>
    <s v="Specialist Managers"/>
    <s v="15 to 34"/>
    <s v="employed"/>
  </r>
  <r>
    <n v="930"/>
    <s v="Non-Indigenous"/>
    <n v="8912"/>
    <s v="Shelf Fillers"/>
    <s v="Sales, Retail, Wholesale and Real Estate"/>
    <s v="Labourers"/>
    <s v="Other Labourers"/>
    <s v="15 to 34"/>
    <s v="unemployed"/>
  </r>
  <r>
    <n v="930"/>
    <s v="Non-Indigenous"/>
    <n v="9222"/>
    <e v="#N/A"/>
    <m/>
    <m/>
    <m/>
    <s v="15 to 34"/>
    <s v="employed"/>
  </r>
  <r>
    <n v="915"/>
    <s v="Non-Indigenous"/>
    <n v="1321"/>
    <s v="Corporate Services Managers"/>
    <s v="Administration and Human Resources "/>
    <s v="Managers"/>
    <s v="Specialist Managers"/>
    <s v="15 to 34"/>
    <s v="employed"/>
  </r>
  <r>
    <n v="900"/>
    <s v="Non-Indigenous"/>
    <n v="8311"/>
    <s v="Food and Drink Factory Workers"/>
    <s v="Manufacturing"/>
    <s v="Labourers"/>
    <s v="Factory Process Workers"/>
    <s v="15 to 34"/>
    <s v="unemployed"/>
  </r>
  <r>
    <n v="885"/>
    <s v="Non-Indigenous"/>
    <n v="3996"/>
    <s v="Signwriters"/>
    <s v="Advertising, Media and Public Relations"/>
    <s v="Technicians and Trades Workers"/>
    <s v="Other Technicians and Trades Workers"/>
    <s v="15 to 34"/>
    <s v="employed"/>
  </r>
  <r>
    <n v="875"/>
    <s v="Non-Indigenous"/>
    <n v="7331"/>
    <s v="Truck Drivers"/>
    <s v="Transport and Logistics"/>
    <s v="Machinery Operators and Drivers"/>
    <s v="Road and Rail Drivers"/>
    <s v="15 to 34"/>
    <s v="unemployed"/>
  </r>
  <r>
    <n v="870"/>
    <s v="Non-Indigenous"/>
    <n v="2522"/>
    <s v="Complementary Health Therapists"/>
    <s v="Health and Community Services"/>
    <s v="Professionals"/>
    <s v="Health Professionals"/>
    <s v="15 to 34"/>
    <s v="employed"/>
  </r>
  <r>
    <n v="875"/>
    <s v="Non-Indigenous"/>
    <n v="8997"/>
    <s v="Vending Machine Attendants"/>
    <s v="Sales, Retail, Wholesale and Real Estate"/>
    <s v="Labourers"/>
    <s v="Other Labourers"/>
    <s v="15 to 34"/>
    <s v="employed"/>
  </r>
  <r>
    <n v="845"/>
    <s v="Non-Indigenous"/>
    <n v="9612"/>
    <e v="#N/A"/>
    <m/>
    <m/>
    <m/>
    <s v="15 to 34"/>
    <s v="employed"/>
  </r>
  <r>
    <n v="840"/>
    <s v="Non-Indigenous"/>
    <n v="7115"/>
    <s v="Plastics and Rubber Production Machine Operators"/>
    <s v="Manufacturing"/>
    <s v="Machinery Operators and Drivers"/>
    <s v="Machine and Stationary Plant Operators"/>
    <s v="15 to 34"/>
    <s v="employed"/>
  </r>
  <r>
    <n v="825"/>
    <s v="Non-Indigenous"/>
    <n v="8414"/>
    <s v="Garden and Nursery Labourers"/>
    <s v="Agriculture, Animal and Horticulture"/>
    <s v="Labourers"/>
    <s v="Farm, Forestry and Garden Workers"/>
    <s v="15 to 34"/>
    <s v="unemployed"/>
  </r>
  <r>
    <n v="825"/>
    <s v="Non-Indigenous"/>
    <n v="3993"/>
    <s v="Gallery, Library and Museum Technicians"/>
    <s v="Arts and Entertainment"/>
    <s v="Technicians and Trades Workers"/>
    <s v="Other Technicians and Trades Workers"/>
    <s v="15 to 34"/>
    <s v="employed"/>
  </r>
  <r>
    <n v="820"/>
    <s v="Non-Indigenous"/>
    <n v="2412"/>
    <s v="Primary School Teachers"/>
    <s v="Education and Training"/>
    <s v="Professionals"/>
    <s v="Education Professionals"/>
    <s v="15 to 34"/>
    <s v="unemployed"/>
  </r>
  <r>
    <n v="815"/>
    <s v="Non-Indigenous"/>
    <n v="2243"/>
    <s v="Economists"/>
    <s v="Accounting, Banking and Financial Services"/>
    <s v="Professionals"/>
    <s v="Business, Human Resource and Marketing Professionals"/>
    <s v="15 to 34"/>
    <s v="employed"/>
  </r>
  <r>
    <n v="815"/>
    <s v="Non-Indigenous"/>
    <n v="4232"/>
    <s v="Dental Assistants"/>
    <s v="Health and Community Services"/>
    <s v="Community and Personal Service Workers"/>
    <s v="Carers and Aides"/>
    <s v="15 to 34"/>
    <s v="unemployed"/>
  </r>
  <r>
    <n v="795"/>
    <s v="Non-Indigenous"/>
    <n v="9351"/>
    <e v="#N/A"/>
    <m/>
    <m/>
    <m/>
    <s v="15 to 34"/>
    <s v="unemployed"/>
  </r>
  <r>
    <n v="800"/>
    <s v="Non-Indigenous"/>
    <n v="9361"/>
    <e v="#N/A"/>
    <m/>
    <m/>
    <m/>
    <s v="15 to 34"/>
    <s v="employed"/>
  </r>
  <r>
    <n v="795"/>
    <s v="Non-Indigenous"/>
    <n v="5615"/>
    <s v="Survey Interviewers"/>
    <s v="Administration and Human Resources "/>
    <s v="Clerical and Administrative Workers"/>
    <s v="Clerical and Office Support Workers"/>
    <s v="15 to 34"/>
    <s v="employed"/>
  </r>
  <r>
    <n v="790"/>
    <s v="Non-Indigenous"/>
    <n v="3113"/>
    <s v="Primary Products Inspectors"/>
    <s v="Agriculture, Animal and Horticulture"/>
    <s v="Technicians and Trades Workers"/>
    <s v="Engineering, ICT and Science Technicians"/>
    <s v="15 to 34"/>
    <s v="employed"/>
  </r>
  <r>
    <n v="775"/>
    <s v="Non-Indigenous"/>
    <n v="3132"/>
    <s v="Telecommunications Technical Specialists"/>
    <s v="Electrical and Electronics"/>
    <s v="Technicians and Trades Workers"/>
    <s v="Engineering, ICT and Science Technicians"/>
    <s v="15 to 34"/>
    <s v="employed"/>
  </r>
  <r>
    <n v="760"/>
    <s v="Non-Indigenous"/>
    <n v="3514"/>
    <s v="Cooks"/>
    <s v="Hospitality, Food Services and Tourism"/>
    <s v="Technicians and Trades Workers"/>
    <s v="Food Trades Workers"/>
    <s v="15 to 34"/>
    <s v="unemployed"/>
  </r>
  <r>
    <n v="750"/>
    <s v="Non-Indigenous"/>
    <n v="9611"/>
    <e v="#N/A"/>
    <m/>
    <m/>
    <m/>
    <s v="15 to 34"/>
    <s v="employed"/>
  </r>
  <r>
    <n v="715"/>
    <s v="Non-Indigenous"/>
    <n v="2542"/>
    <s v="Nurse Educators and Researchers"/>
    <s v="Health and Community Services"/>
    <s v="Professionals"/>
    <s v="Health Professionals"/>
    <s v="15 to 34"/>
    <s v="employed"/>
  </r>
  <r>
    <n v="705"/>
    <s v="Non-Indigenous"/>
    <n v="9234"/>
    <e v="#N/A"/>
    <m/>
    <m/>
    <m/>
    <s v="15 to 34"/>
    <s v="employed"/>
  </r>
  <r>
    <n v="700"/>
    <s v="Non-Indigenous"/>
    <n v="8392"/>
    <s v="Plastics and Rubber Factory Workers"/>
    <s v="Manufacturing"/>
    <s v="Labourers"/>
    <s v="Factory Process Workers"/>
    <s v="15 to 34"/>
    <s v="employed"/>
  </r>
  <r>
    <n v="700"/>
    <s v="Non-Indigenous"/>
    <n v="3126"/>
    <s v="Safety Inspectors"/>
    <s v="Construction, Architecture and Design"/>
    <s v="Technicians and Trades Workers"/>
    <s v="Engineering, ICT and Science Technicians"/>
    <s v="15 to 34"/>
    <s v="employed"/>
  </r>
  <r>
    <n v="695"/>
    <s v="Non-Indigenous"/>
    <n v="9399"/>
    <e v="#N/A"/>
    <m/>
    <m/>
    <m/>
    <s v="15 to 34"/>
    <s v="employed"/>
  </r>
  <r>
    <n v="695"/>
    <s v="Non-Indigenous"/>
    <n v="6121"/>
    <s v="Real Estate Sales Agents"/>
    <s v="Sales, Retail, Wholesale and Real Estate"/>
    <s v="Sales Workers"/>
    <s v="Sales Representatives and Agents"/>
    <s v="15 to 34"/>
    <s v="unemployed"/>
  </r>
  <r>
    <n v="675"/>
    <s v="Non-Indigenous"/>
    <n v="8113"/>
    <s v="Domestic Cleaners"/>
    <s v="Personal Services"/>
    <s v="Labourers"/>
    <s v="Cleaners and Laundry Workers"/>
    <s v="15 to 34"/>
    <s v="unemployed"/>
  </r>
  <r>
    <n v="675"/>
    <s v="Non-Indigenous"/>
    <n v="2712"/>
    <s v="Judicial and Other Legal Professionals"/>
    <e v="#N/A"/>
    <s v="Professionals"/>
    <s v="Legal, Social and Welfare Professionals"/>
    <s v="15 to 34"/>
    <s v="employed"/>
  </r>
  <r>
    <n v="660"/>
    <s v="Non-Indigenous"/>
    <n v="2114"/>
    <s v="Visual Arts and Crafts Professionals"/>
    <s v="Arts and Entertainment"/>
    <s v="Professionals"/>
    <s v="Arts and Media Professionals"/>
    <s v="15 to 34"/>
    <s v="employed"/>
  </r>
  <r>
    <n v="660"/>
    <s v="Non-Indigenous"/>
    <n v="9811"/>
    <e v="#N/A"/>
    <m/>
    <m/>
    <m/>
    <s v="15 to 34"/>
    <s v="employed"/>
  </r>
  <r>
    <n v="640"/>
    <s v="Non-Indigenous"/>
    <n v="9510"/>
    <e v="#N/A"/>
    <m/>
    <m/>
    <m/>
    <s v="15 to 34"/>
    <s v="employed"/>
  </r>
  <r>
    <n v="630"/>
    <s v="Non-Indigenous"/>
    <n v="1411"/>
    <s v="Cafe and Restaurant Managers"/>
    <s v="Hospitality, Food Services and Tourism"/>
    <s v="Managers"/>
    <s v="Hospitality, Retail and Service Managers"/>
    <s v="15 to 34"/>
    <s v="unemployed"/>
  </r>
  <r>
    <n v="625"/>
    <s v="Non-Indigenous"/>
    <n v="3124"/>
    <s v="Electronic Engineering Draftspersons and Technicians"/>
    <s v="Electrical and Electronics"/>
    <s v="Technicians and Trades Workers"/>
    <s v="Engineering, ICT and Science Technicians"/>
    <s v="15 to 34"/>
    <s v="employed"/>
  </r>
  <r>
    <n v="620"/>
    <s v="Non-Indigenous"/>
    <n v="3111"/>
    <s v="Agricultural Technicians"/>
    <s v="Agriculture, Animal and Horticulture"/>
    <s v="Technicians and Trades Workers"/>
    <s v="Engineering, ICT and Science Technicians"/>
    <s v="15 to 34"/>
    <s v="employed"/>
  </r>
  <r>
    <n v="625"/>
    <s v="Non-Indigenous"/>
    <n v="1214"/>
    <s v="Mixed Crop and Livestock Farmers"/>
    <e v="#N/A"/>
    <s v="Managers"/>
    <s v="Farmers and Farm Managers"/>
    <s v="15 to 34"/>
    <s v="employed"/>
  </r>
  <r>
    <n v="620"/>
    <s v="Non-Indigenous"/>
    <n v="4523"/>
    <s v="Sports Coaches, Instructors and Officials"/>
    <s v="Sports and Recreation"/>
    <s v="Community and Personal Service Workers"/>
    <s v="Sports and Personal Service Workers"/>
    <s v="15 to 34"/>
    <s v="unemployed"/>
  </r>
  <r>
    <n v="620"/>
    <s v="Non-Indigenous"/>
    <n v="2543"/>
    <s v="Nurse Managers"/>
    <s v="Health and Community Services"/>
    <s v="Professionals"/>
    <s v="Health Professionals"/>
    <s v="15 to 34"/>
    <s v="employed"/>
  </r>
  <r>
    <n v="615"/>
    <s v="Non-Indigenous"/>
    <n v="1112"/>
    <s v="General Managers"/>
    <s v="Executive and General Management"/>
    <s v="Managers"/>
    <s v="Chief Executives, General Managers and Legislators"/>
    <s v="15 to 34"/>
    <s v="unemployed"/>
  </r>
  <r>
    <n v="610"/>
    <s v="Non-Indigenous"/>
    <n v="9452"/>
    <e v="#N/A"/>
    <m/>
    <m/>
    <m/>
    <s v="15 to 34"/>
    <s v="employed"/>
  </r>
  <r>
    <n v="610"/>
    <s v="Non-Indigenous"/>
    <n v="3223"/>
    <s v="Structural Steel and Welding Trades Workers"/>
    <s v="Engineers and Engineering Trades"/>
    <s v="Technicians and Trades Workers"/>
    <s v="Automotive and Engineering Trades Workers"/>
    <s v="15 to 34"/>
    <s v="unemployed"/>
  </r>
  <r>
    <n v="605"/>
    <s v="Non-Indigenous"/>
    <n v="8111"/>
    <s v="Car Detailers"/>
    <s v="Automotive"/>
    <s v="Labourers"/>
    <s v="Cleaners and Laundry Workers"/>
    <s v="15 to 34"/>
    <s v="unemployed"/>
  </r>
  <r>
    <n v="590"/>
    <s v="Non-Indigenous"/>
    <n v="7213"/>
    <s v="Forklift Drivers"/>
    <s v="Transport and Logistics"/>
    <s v="Machinery Operators and Drivers"/>
    <s v="Mobile Plant Operators"/>
    <s v="15 to 34"/>
    <s v="unemployed"/>
  </r>
  <r>
    <n v="585"/>
    <s v="Non-Indigenous"/>
    <n v="7311"/>
    <s v="Automobile Drivers"/>
    <s v="Automotive"/>
    <s v="Machinery Operators and Drivers"/>
    <s v="Road and Rail Drivers"/>
    <s v="15 to 34"/>
    <s v="employed"/>
  </r>
  <r>
    <n v="585"/>
    <s v="Non-Indigenous"/>
    <n v="3312"/>
    <s v="Carpenters and Joiners"/>
    <s v="Construction, Architecture and Design"/>
    <s v="Technicians and Trades Workers"/>
    <s v="Construction Trades Workers"/>
    <s v="15 to 34"/>
    <s v="unemployed"/>
  </r>
  <r>
    <n v="580"/>
    <s v="Non-Indigenous"/>
    <n v="3242"/>
    <s v="Vehicle Body Builders and Trimmers"/>
    <s v="Automotive"/>
    <s v="Technicians and Trades Workers"/>
    <s v="Automotive and Engineering Trades Workers"/>
    <s v="15 to 34"/>
    <s v="employed"/>
  </r>
  <r>
    <n v="580"/>
    <s v="Non-Indigenous"/>
    <n v="8393"/>
    <s v="Product Quality Controllers"/>
    <s v="Manufacturing"/>
    <s v="Labourers"/>
    <s v="Factory Process Workers"/>
    <s v="15 to 34"/>
    <s v="employed"/>
  </r>
  <r>
    <n v="580"/>
    <s v="Non-Indigenous"/>
    <n v="2493"/>
    <s v="Teachers of English to Speakers of Other Languages"/>
    <s v="Education and Training"/>
    <s v="Professionals"/>
    <s v="Education Professionals"/>
    <s v="15 to 34"/>
    <s v="employed"/>
  </r>
  <r>
    <n v="565"/>
    <s v="Non-Indigenous"/>
    <n v="6217"/>
    <s v="Street Vendors and Related Salespersons"/>
    <s v="Sales, Retail, Wholesale and Real Estate"/>
    <s v="Sales Workers"/>
    <s v="Sales Assistants and Salespersons"/>
    <s v="15 to 34"/>
    <s v="employed"/>
  </r>
  <r>
    <n v="560"/>
    <s v="Non-Indigenous"/>
    <n v="2533"/>
    <s v="Specialist Physicians"/>
    <s v="Health and Community Services"/>
    <s v="Professionals"/>
    <s v="Health Professionals"/>
    <s v="15 to 34"/>
    <s v="employed"/>
  </r>
  <r>
    <n v="545"/>
    <s v="Non-Indigenous"/>
    <n v="5511"/>
    <s v="Accounting Clerks"/>
    <s v="Accounting, Banking and Financial Services"/>
    <s v="Clerical and Administrative Workers"/>
    <s v="Numerical Clerks"/>
    <s v="15 to 34"/>
    <s v="unemployed"/>
  </r>
  <r>
    <n v="545"/>
    <s v="Non-Indigenous"/>
    <n v="3942"/>
    <s v="Wood Machinists and Other Wood Trades Workers"/>
    <s v="Manufacturing"/>
    <s v="Technicians and Trades Workers"/>
    <s v="Other Technicians and Trades Workers"/>
    <s v="15 to 34"/>
    <s v="employed"/>
  </r>
  <r>
    <n v="540"/>
    <s v="Non-Indigenous"/>
    <n v="3212"/>
    <s v="Motor Mechanics"/>
    <s v="Automotive"/>
    <s v="Technicians and Trades Workers"/>
    <s v="Automotive and Engineering Trades Workers"/>
    <s v="15 to 34"/>
    <s v="unemployed"/>
  </r>
  <r>
    <n v="535"/>
    <s v="Non-Indigenous"/>
    <n v="3991"/>
    <s v="Boat Builders and Shipwrights"/>
    <s v="Manufacturing"/>
    <s v="Technicians and Trades Workers"/>
    <s v="Other Technicians and Trades Workers"/>
    <s v="15 to 34"/>
    <s v="employed"/>
  </r>
  <r>
    <n v="535"/>
    <s v="Non-Indigenous"/>
    <n v="3611"/>
    <s v="Animal Attendants and Trainers"/>
    <s v="Agriculture, Animal and Horticulture"/>
    <s v="Technicians and Trades Workers"/>
    <s v="Skilled Animal and Horticultural Workers"/>
    <s v="15 to 34"/>
    <s v="unemployed"/>
  </r>
  <r>
    <n v="520"/>
    <s v="Non-Indigenous"/>
    <n v="5521"/>
    <s v="Bank Workers"/>
    <s v="Accounting, Banking and Financial Services"/>
    <s v="Clerical and Administrative Workers"/>
    <s v="Numerical Clerks"/>
    <s v="15 to 34"/>
    <s v="unemployed"/>
  </r>
  <r>
    <n v="505"/>
    <s v="Non-Indigenous"/>
    <n v="1414"/>
    <s v="Licensed Club Managers"/>
    <s v="Hospitality, Food Services and Tourism"/>
    <s v="Managers"/>
    <s v="Hospitality, Retail and Service Managers"/>
    <s v="15 to 34"/>
    <s v="employed"/>
  </r>
  <r>
    <n v="500"/>
    <s v="Non-Indigenous"/>
    <n v="1211"/>
    <s v="Aquaculture Farmers"/>
    <s v="Agriculture, Animal and Horticulture"/>
    <s v="Managers"/>
    <s v="Farmers and Farm Managers"/>
    <s v="15 to 34"/>
    <s v="employed"/>
  </r>
  <r>
    <n v="495"/>
    <s v="Non-Indigenous"/>
    <n v="1311"/>
    <s v="Advertising, Public Relations and Sales Managers"/>
    <s v="Advertising, Media and Public Relations"/>
    <s v="Managers"/>
    <s v="Specialist Managers"/>
    <s v="15 to 34"/>
    <s v="unemployed"/>
  </r>
  <r>
    <n v="490"/>
    <s v="Non-Indigenous"/>
    <n v="3921"/>
    <s v="Print Finishers and Screen Printers"/>
    <s v="Manufacturing"/>
    <s v="Technicians and Trades Workers"/>
    <s v="Other Technicians and Trades Workers"/>
    <s v="15 to 34"/>
    <s v="employed"/>
  </r>
  <r>
    <n v="490"/>
    <s v="Non-Indigenous"/>
    <n v="9550"/>
    <e v="#N/A"/>
    <m/>
    <m/>
    <m/>
    <s v="15 to 34"/>
    <s v="employed"/>
  </r>
  <r>
    <n v="495"/>
    <s v="Non-Indigenous"/>
    <n v="9394"/>
    <e v="#N/A"/>
    <m/>
    <m/>
    <m/>
    <s v="15 to 34"/>
    <s v="employed"/>
  </r>
  <r>
    <n v="490"/>
    <s v="Non-Indigenous"/>
    <n v="3131"/>
    <s v="ICT Support Technicians"/>
    <s v="Information and Communication Technology (ICT)"/>
    <s v="Technicians and Trades Workers"/>
    <s v="Engineering, ICT and Science Technicians"/>
    <s v="15 to 34"/>
    <s v="unemployed"/>
  </r>
  <r>
    <n v="485"/>
    <s v="Non-Indigenous"/>
    <n v="6111"/>
    <s v="Auctioneers, and Stock and Station Agents"/>
    <s v="Agriculture, Animal and Horticulture"/>
    <s v="Sales Workers"/>
    <s v="Sales Representatives and Agents"/>
    <s v="15 to 34"/>
    <s v="employed"/>
  </r>
  <r>
    <n v="485"/>
    <s v="Non-Indigenous"/>
    <n v="9331"/>
    <e v="#N/A"/>
    <m/>
    <m/>
    <m/>
    <s v="15 to 34"/>
    <s v="unemployed"/>
  </r>
  <r>
    <n v="490"/>
    <s v="Non-Indigenous"/>
    <n v="8996"/>
    <s v="Recycling and Rubbish Collectors"/>
    <s v="Transport and Logistics"/>
    <s v="Labourers"/>
    <s v="Other Labourers"/>
    <s v="15 to 34"/>
    <s v="employed"/>
  </r>
  <r>
    <n v="480"/>
    <s v="Non-Indigenous"/>
    <n v="7119"/>
    <s v="Other Machine Operators"/>
    <e v="#N/A"/>
    <s v="Machinery Operators and Drivers"/>
    <s v="Machine and Stationary Plant Operators"/>
    <s v="15 to 34"/>
    <s v="unemployed"/>
  </r>
  <r>
    <n v="475"/>
    <s v="Non-Indigenous"/>
    <n v="9530"/>
    <e v="#N/A"/>
    <m/>
    <m/>
    <m/>
    <s v="15 to 34"/>
    <s v="employed"/>
  </r>
  <r>
    <n v="475"/>
    <s v="Non-Indigenous"/>
    <n v="2246"/>
    <s v="Librarians"/>
    <s v="Education and Training"/>
    <s v="Professionals"/>
    <s v="Business, Human Resource and Marketing Professionals"/>
    <s v="15 to 34"/>
    <s v="employed"/>
  </r>
  <r>
    <n v="470"/>
    <s v="Non-Indigenous"/>
    <n v="9391"/>
    <e v="#N/A"/>
    <m/>
    <m/>
    <m/>
    <s v="15 to 34"/>
    <s v="unemployed"/>
  </r>
  <r>
    <n v="465"/>
    <s v="Non-Indigenous"/>
    <n v="8217"/>
    <s v="Structural Steel Construction Workers"/>
    <s v="Construction, Architecture and Design"/>
    <s v="Labourers"/>
    <s v="Construction and Mining Labourers"/>
    <s v="15 to 34"/>
    <s v="unemployed"/>
  </r>
  <r>
    <n v="460"/>
    <s v="Non-Indigenous"/>
    <n v="6391"/>
    <s v="Models and Sales Demonstrators"/>
    <s v="Arts and Entertainment"/>
    <s v="Sales Workers"/>
    <s v="Sales Support Workers"/>
    <s v="15 to 34"/>
    <s v="unemployed"/>
  </r>
  <r>
    <n v="455"/>
    <s v="Non-Indigenous"/>
    <n v="5613"/>
    <s v="Filing and Registry Clerks"/>
    <s v="Administration and Human Resources "/>
    <s v="Clerical and Administrative Workers"/>
    <s v="Clerical and Office Support Workers"/>
    <s v="15 to 34"/>
    <s v="employed"/>
  </r>
  <r>
    <n v="445"/>
    <s v="Non-Indigenous"/>
    <n v="8419"/>
    <s v="Other Farm, Forestry and Garden Workers"/>
    <e v="#N/A"/>
    <s v="Labourers"/>
    <s v="Farm, Forestry and Garden Workers"/>
    <s v="15 to 34"/>
    <s v="unemployed"/>
  </r>
  <r>
    <n v="440"/>
    <s v="Non-Indigenous"/>
    <n v="3923"/>
    <s v="Printers"/>
    <s v="Manufacturing"/>
    <s v="Technicians and Trades Workers"/>
    <s v="Other Technicians and Trades Workers"/>
    <s v="15 to 34"/>
    <s v="employed"/>
  </r>
  <r>
    <n v="440"/>
    <s v="Non-Indigenous"/>
    <n v="8512"/>
    <s v="Food Trades Assistants"/>
    <s v="Hospitality, Food Services and Tourism"/>
    <s v="Labourers"/>
    <s v="Food Preparation Assistants"/>
    <s v="15 to 34"/>
    <s v="unemployed"/>
  </r>
  <r>
    <n v="435"/>
    <s v="Non-Indigenous"/>
    <n v="9599"/>
    <e v="#N/A"/>
    <m/>
    <m/>
    <m/>
    <s v="15 to 34"/>
    <s v="employed"/>
  </r>
  <r>
    <n v="430"/>
    <s v="Non-Indigenous"/>
    <n v="9311"/>
    <e v="#N/A"/>
    <m/>
    <m/>
    <m/>
    <s v="15 to 34"/>
    <s v="employed"/>
  </r>
  <r>
    <n v="435"/>
    <s v="Non-Indigenous"/>
    <n v="8995"/>
    <s v="Printing Assistants and Table Workers"/>
    <s v="Manufacturing"/>
    <s v="Labourers"/>
    <s v="Other Labourers"/>
    <s v="15 to 34"/>
    <s v="employed"/>
  </r>
  <r>
    <n v="425"/>
    <s v="Non-Indigenous"/>
    <n v="3341"/>
    <s v="Plumbers"/>
    <s v="Construction, Architecture and Design"/>
    <s v="Technicians and Trades Workers"/>
    <s v="Construction Trades Workers"/>
    <s v="15 to 34"/>
    <s v="unemployed"/>
  </r>
  <r>
    <n v="425"/>
    <s v="Non-Indigenous"/>
    <n v="2711"/>
    <s v="Barristers"/>
    <s v="Legal and Insurance"/>
    <s v="Professionals"/>
    <s v="Legal, Social and Welfare Professionals"/>
    <s v="15 to 34"/>
    <s v="employed"/>
  </r>
  <r>
    <n v="420"/>
    <s v="Non-Indigenous"/>
    <n v="6393"/>
    <s v="Telemarketers"/>
    <s v="Sales, Retail, Wholesale and Real Estate"/>
    <s v="Sales Workers"/>
    <s v="Sales Support Workers"/>
    <s v="15 to 34"/>
    <s v="unemployed"/>
  </r>
  <r>
    <n v="420"/>
    <s v="Non-Indigenous"/>
    <n v="8212"/>
    <s v="Concreters"/>
    <s v="Construction, Architecture and Design"/>
    <s v="Labourers"/>
    <s v="Construction and Mining Labourers"/>
    <s v="15 to 34"/>
    <s v="unemployed"/>
  </r>
  <r>
    <n v="410"/>
    <s v="Non-Indigenous"/>
    <n v="7123"/>
    <s v="Engineering Production Workers"/>
    <s v="Engineers and Engineering Trades"/>
    <s v="Machinery Operators and Drivers"/>
    <s v="Machine and Stationary Plant Operators"/>
    <s v="15 to 34"/>
    <s v="employed"/>
  </r>
  <r>
    <n v="405"/>
    <s v="Non-Indigenous"/>
    <n v="2231"/>
    <s v="Human Resource Professionals"/>
    <s v="Administration and Human Resources "/>
    <s v="Professionals"/>
    <s v="Business, Human Resource and Marketing Professionals"/>
    <s v="15 to 34"/>
    <s v="unemployed"/>
  </r>
  <r>
    <n v="410"/>
    <s v="Non-Indigenous"/>
    <n v="3112"/>
    <s v="Medical Technicians"/>
    <s v="Health and Community Services"/>
    <s v="Technicians and Trades Workers"/>
    <s v="Engineering, ICT and Science Technicians"/>
    <s v="15 to 34"/>
    <s v="unemployed"/>
  </r>
  <r>
    <n v="400"/>
    <s v="Non-Indigenous"/>
    <n v="9741"/>
    <e v="#N/A"/>
    <m/>
    <m/>
    <m/>
    <s v="15 to 34"/>
    <s v="employed"/>
  </r>
  <r>
    <n v="400"/>
    <s v="Non-Indigenous"/>
    <n v="8394"/>
    <s v="Timber and Wood Process Workers"/>
    <s v="Manufacturing"/>
    <s v="Labourers"/>
    <s v="Factory Process Workers"/>
    <s v="15 to 34"/>
    <s v="unemployed"/>
  </r>
  <r>
    <n v="400"/>
    <s v="Non-Indigenous"/>
    <n v="6215"/>
    <s v="Retail Supervisors"/>
    <s v="Sales, Retail, Wholesale and Real Estate"/>
    <s v="Sales Workers"/>
    <s v="Sales Assistants and Salespersons"/>
    <s v="15 to 34"/>
    <s v="unemployed"/>
  </r>
  <r>
    <n v="400"/>
    <s v="Non-Indigenous"/>
    <n v="4521"/>
    <s v="Fitness Instructors"/>
    <s v="Personal Services"/>
    <s v="Community and Personal Service Workers"/>
    <s v="Sports and Personal Service Workers"/>
    <s v="15 to 34"/>
    <s v="unemployed"/>
  </r>
  <r>
    <n v="395"/>
    <s v="Non-Indigenous"/>
    <n v="3932"/>
    <s v="Clothing Trades Workers"/>
    <s v="Manufacturing"/>
    <s v="Technicians and Trades Workers"/>
    <s v="Other Technicians and Trades Workers"/>
    <s v="15 to 34"/>
    <s v="employed"/>
  </r>
  <r>
    <n v="375"/>
    <s v="Non-Indigenous"/>
    <n v="1333"/>
    <s v="Importers, Exporters and Wholesalers"/>
    <s v="Sales, Retail, Wholesale and Real Estate"/>
    <s v="Managers"/>
    <s v="Specialist Managers"/>
    <s v="15 to 34"/>
    <s v="employed"/>
  </r>
  <r>
    <n v="375"/>
    <s v="Non-Indigenous"/>
    <n v="4114"/>
    <s v="Enrolled and Mothercraft Nurses"/>
    <s v="Health and Community Services"/>
    <s v="Community and Personal Service Workers"/>
    <s v="Health and Welfare Support Workers"/>
    <s v="15 to 34"/>
    <s v="unemployed"/>
  </r>
  <r>
    <n v="365"/>
    <s v="Non-Indigenous"/>
    <n v="9321"/>
    <e v="#N/A"/>
    <m/>
    <m/>
    <m/>
    <s v="15 to 34"/>
    <s v="unemployed"/>
  </r>
  <r>
    <n v="365"/>
    <s v="Non-Indigenous"/>
    <n v="9552"/>
    <e v="#N/A"/>
    <m/>
    <m/>
    <m/>
    <s v="15 to 34"/>
    <s v="employed"/>
  </r>
  <r>
    <n v="355"/>
    <s v="Non-Indigenous"/>
    <n v="8115"/>
    <s v="Laundry Workers"/>
    <s v="Personal Services"/>
    <s v="Labourers"/>
    <s v="Cleaners and Laundry Workers"/>
    <s v="15 to 34"/>
    <s v="unemployed"/>
  </r>
  <r>
    <n v="355"/>
    <s v="Non-Indigenous"/>
    <n v="9251"/>
    <e v="#N/A"/>
    <m/>
    <m/>
    <m/>
    <s v="15 to 34"/>
    <s v="employed"/>
  </r>
  <r>
    <n v="355"/>
    <s v="Non-Indigenous"/>
    <n v="5611"/>
    <s v="Betting Clerks"/>
    <s v="Sports and Recreation"/>
    <s v="Clerical and Administrative Workers"/>
    <s v="Clerical and Office Support Workers"/>
    <s v="15 to 34"/>
    <s v="employed"/>
  </r>
  <r>
    <n v="355"/>
    <s v="Non-Indigenous"/>
    <n v="6200"/>
    <e v="#N/A"/>
    <m/>
    <m/>
    <m/>
    <s v="15 to 34"/>
    <s v="unemployed"/>
  </r>
  <r>
    <n v="345"/>
    <s v="Non-Indigenous"/>
    <n v="5321"/>
    <s v="Keyboard Operators"/>
    <s v="Administration and Human Resources "/>
    <s v="Clerical and Administrative Workers"/>
    <s v="General Clerical Workers"/>
    <s v="15 to 34"/>
    <s v="unemployed"/>
  </r>
  <r>
    <n v="345"/>
    <s v="Non-Indigenous"/>
    <n v="2111"/>
    <s v="Actors, Dancers and Other Entertainers"/>
    <s v="Arts and Entertainment"/>
    <s v="Professionals"/>
    <s v="Arts and Media Professionals"/>
    <s v="15 to 34"/>
    <s v="unemployed"/>
  </r>
  <r>
    <n v="345"/>
    <s v="Non-Indigenous"/>
    <n v="3322"/>
    <s v="Painting Trades Workers"/>
    <s v="Construction, Architecture and Design"/>
    <s v="Technicians and Trades Workers"/>
    <s v="Construction Trades Workers"/>
    <s v="15 to 34"/>
    <s v="unemployed"/>
  </r>
  <r>
    <n v="330"/>
    <s v="Non-Indigenous"/>
    <n v="2324"/>
    <s v="Graphic and Web Designers, and Illustrators"/>
    <s v="Arts and Entertainment"/>
    <s v="Professionals"/>
    <s v="Design, Engineering, Science and Transport Professionals"/>
    <s v="15 to 34"/>
    <s v="unemployed"/>
  </r>
  <r>
    <n v="335"/>
    <s v="Non-Indigenous"/>
    <n v="5616"/>
    <s v="Switchboard Operators"/>
    <s v="Administration and Human Resources "/>
    <s v="Clerical and Administrative Workers"/>
    <s v="Clerical and Office Support Workers"/>
    <s v="15 to 34"/>
    <s v="employed"/>
  </r>
  <r>
    <n v="325"/>
    <s v="Non-Indigenous"/>
    <n v="8994"/>
    <s v="Motor Vehicle Parts and Accessories Fitters"/>
    <s v="Automotive"/>
    <s v="Labourers"/>
    <s v="Other Labourers"/>
    <s v="15 to 34"/>
    <s v="unemployed"/>
  </r>
  <r>
    <n v="325"/>
    <s v="Non-Indigenous"/>
    <n v="9841"/>
    <e v="#N/A"/>
    <m/>
    <m/>
    <m/>
    <s v="15 to 34"/>
    <s v="employed"/>
  </r>
  <r>
    <n v="325"/>
    <s v="Non-Indigenous"/>
    <n v="2211"/>
    <s v="Accountants"/>
    <s v="Accounting, Banking and Financial Services"/>
    <s v="Professionals"/>
    <s v="Business, Human Resource and Marketing Professionals"/>
    <s v="15 to 34"/>
    <s v="unemployed"/>
  </r>
  <r>
    <n v="320"/>
    <s v="Non-Indigenous"/>
    <n v="3221"/>
    <s v="Metal Casting, Forging and Finishing Trades Workers"/>
    <s v="Engineers and Engineering Trades"/>
    <s v="Technicians and Trades Workers"/>
    <s v="Automotive and Engineering Trades Workers"/>
    <s v="15 to 34"/>
    <s v="employed"/>
  </r>
  <r>
    <n v="320"/>
    <s v="Non-Indigenous"/>
    <n v="2535"/>
    <s v="Surgeons"/>
    <s v="Health and Community Services"/>
    <s v="Professionals"/>
    <s v="Health Professionals"/>
    <s v="15 to 34"/>
    <s v="employed"/>
  </r>
  <r>
    <n v="320"/>
    <s v="Non-Indigenous"/>
    <n v="3999"/>
    <s v="Other Miscellaneous Technicians and Trades Workers"/>
    <e v="#N/A"/>
    <s v="Technicians and Trades Workers"/>
    <s v="Other Technicians and Trades Workers"/>
    <s v="15 to 34"/>
    <s v="unemployed"/>
  </r>
  <r>
    <n v="315"/>
    <s v="Non-Indigenous"/>
    <n v="2421"/>
    <s v="University Lecturers and Tutors"/>
    <s v="Education and Training"/>
    <s v="Professionals"/>
    <s v="Education Professionals"/>
    <s v="15 to 34"/>
    <s v="unemployed"/>
  </r>
  <r>
    <n v="310"/>
    <s v="Non-Indigenous"/>
    <n v="2251"/>
    <s v="Advertising and Marketing Professionals"/>
    <s v="Advertising, Media and Public Relations"/>
    <s v="Professionals"/>
    <s v="Business, Human Resource and Marketing Professionals"/>
    <s v="15 to 34"/>
    <s v="unemployed"/>
  </r>
  <r>
    <n v="310"/>
    <s v="Non-Indigenous"/>
    <n v="5999"/>
    <s v="Other Miscellaneous Clerical and Administrative Workers"/>
    <e v="#N/A"/>
    <s v="Clerical and Administrative Workers"/>
    <s v="Other Clerical and Administrative Workers"/>
    <s v="15 to 34"/>
    <s v="unemployed"/>
  </r>
  <r>
    <n v="315"/>
    <s v="Non-Indigenous"/>
    <n v="2492"/>
    <s v="Private Tutors and Teachers"/>
    <s v="Education and Training"/>
    <s v="Professionals"/>
    <s v="Education Professionals"/>
    <s v="15 to 34"/>
    <s v="unemployed"/>
  </r>
  <r>
    <n v="305"/>
    <s v="Non-Indigenous"/>
    <n v="4513"/>
    <s v="Funeral Workers"/>
    <s v="Personal Services"/>
    <s v="Community and Personal Service Workers"/>
    <s v="Sports and Personal Service Workers"/>
    <s v="15 to 34"/>
    <s v="employed"/>
  </r>
  <r>
    <n v="305"/>
    <s v="Non-Indigenous"/>
    <n v="9341"/>
    <e v="#N/A"/>
    <m/>
    <m/>
    <m/>
    <s v="15 to 34"/>
    <s v="unemployed"/>
  </r>
  <r>
    <n v="305"/>
    <s v="Non-Indigenous"/>
    <n v="5612"/>
    <s v="Couriers and Postal Deliverers"/>
    <s v="Transport and Logistics"/>
    <s v="Clerical and Administrative Workers"/>
    <s v="Clerical and Office Support Workers"/>
    <s v="15 to 34"/>
    <s v="unemployed"/>
  </r>
  <r>
    <n v="300"/>
    <s v="Non-Indigenous"/>
    <n v="9410"/>
    <e v="#N/A"/>
    <m/>
    <m/>
    <m/>
    <s v="15 to 34"/>
    <s v="employed"/>
  </r>
  <r>
    <n v="300"/>
    <s v="Non-Indigenous"/>
    <n v="3411"/>
    <s v="Electricians"/>
    <s v="Construction, Architecture and Design"/>
    <s v="Technicians and Trades Workers"/>
    <s v="Electrotechnology and Telecommunications Trades Workers"/>
    <s v="15 to 34"/>
    <s v="unemployed"/>
  </r>
  <r>
    <n v="300"/>
    <s v="Non-Indigenous"/>
    <n v="8991"/>
    <s v="Caretakers"/>
    <s v="Personal Services"/>
    <s v="Labourers"/>
    <s v="Other Labourers"/>
    <s v="15 to 34"/>
    <s v="employed"/>
  </r>
  <r>
    <n v="300"/>
    <s v="Non-Indigenous"/>
    <n v="4518"/>
    <s v="Other Personal Service Workers"/>
    <e v="#N/A"/>
    <s v="Community and Personal Service Workers"/>
    <s v="Sports and Personal Service Workers"/>
    <s v="15 to 34"/>
    <s v="unemployed"/>
  </r>
  <r>
    <n v="295"/>
    <s v="Non-Indigenous"/>
    <n v="7116"/>
    <s v="Sewing Machinists"/>
    <s v="Manufacturing"/>
    <s v="Machinery Operators and Drivers"/>
    <s v="Machine and Stationary Plant Operators"/>
    <s v="15 to 34"/>
    <s v="employed"/>
  </r>
  <r>
    <n v="290"/>
    <s v="Non-Indigenous"/>
    <n v="0"/>
    <e v="#N/A"/>
    <m/>
    <m/>
    <m/>
    <s v="15 to 34"/>
    <s v="unemployed"/>
  </r>
  <r>
    <n v="290"/>
    <s v="Non-Indigenous"/>
    <n v="1113"/>
    <s v="Legislators"/>
    <e v="#N/A"/>
    <s v="Managers"/>
    <s v="Chief Executives, General Managers and Legislators"/>
    <s v="15 to 34"/>
    <s v="employed"/>
  </r>
  <r>
    <n v="285"/>
    <s v="Non-Indigenous"/>
    <n v="8911"/>
    <s v="Freight and Furniture Handlers"/>
    <s v="Transport and Logistics"/>
    <s v="Labourers"/>
    <s v="Other Labourers"/>
    <s v="15 to 34"/>
    <s v="unemployed"/>
  </r>
  <r>
    <n v="285"/>
    <s v="Non-Indigenous"/>
    <n v="2122"/>
    <s v="Authors, and Book and Script Editors"/>
    <s v="Arts and Entertainment"/>
    <s v="Professionals"/>
    <s v="Arts and Media Professionals"/>
    <s v="15 to 34"/>
    <s v="employed"/>
  </r>
  <r>
    <n v="280"/>
    <s v="Non-Indigenous"/>
    <n v="5211"/>
    <s v="Personal Assistants"/>
    <s v="Administration and Human Resources "/>
    <s v="Clerical and Administrative Workers"/>
    <s v="Personal Assistants and Secretaries"/>
    <s v="15 to 34"/>
    <s v="unemployed"/>
  </r>
  <r>
    <n v="280"/>
    <s v="Non-Indigenous"/>
    <n v="3511"/>
    <s v="Bakers and Pastrycooks"/>
    <s v="Hospitality, Food Services and Tourism"/>
    <s v="Technicians and Trades Workers"/>
    <s v="Food Trades Workers"/>
    <s v="15 to 34"/>
    <s v="unemployed"/>
  </r>
  <r>
    <n v="280"/>
    <s v="Non-Indigenous"/>
    <n v="7211"/>
    <s v="Agricultural, Forestry and Horticultural Plant Operators"/>
    <s v="Agriculture, Animal and Horticulture"/>
    <s v="Machinery Operators and Drivers"/>
    <s v="Mobile Plant Operators"/>
    <s v="15 to 34"/>
    <s v="unemployed"/>
  </r>
  <r>
    <n v="275"/>
    <s v="Non-Indigenous"/>
    <n v="3933"/>
    <s v="Upholsterers"/>
    <s v="Manufacturing"/>
    <s v="Technicians and Trades Workers"/>
    <s v="Other Technicians and Trades Workers"/>
    <s v="15 to 34"/>
    <s v="employed"/>
  </r>
  <r>
    <n v="275"/>
    <s v="Non-Indigenous"/>
    <n v="2725"/>
    <s v="Social Workers"/>
    <s v="Health and Community Services"/>
    <s v="Professionals"/>
    <s v="Legal, Social and Welfare Professionals"/>
    <s v="15 to 34"/>
    <s v="unemployed"/>
  </r>
  <r>
    <n v="270"/>
    <s v="Non-Indigenous"/>
    <n v="1392"/>
    <s v="Senior Non-commissioned Defence Force Members"/>
    <e v="#N/A"/>
    <s v="Managers"/>
    <s v="Specialist Managers"/>
    <s v="15 to 34"/>
    <s v="employed"/>
  </r>
  <r>
    <n v="275"/>
    <s v="Non-Indigenous"/>
    <n v="3941"/>
    <s v="Cabinetmakers"/>
    <s v="Construction, Architecture and Design"/>
    <s v="Technicians and Trades Workers"/>
    <s v="Other Technicians and Trades Workers"/>
    <s v="15 to 34"/>
    <s v="unemployed"/>
  </r>
  <r>
    <n v="270"/>
    <s v="Non-Indigenous"/>
    <n v="8391"/>
    <s v="Metal Engineering Process Workers"/>
    <s v="Engineers and Engineering Trades"/>
    <s v="Labourers"/>
    <s v="Factory Process Workers"/>
    <s v="15 to 34"/>
    <s v="unemployed"/>
  </r>
  <r>
    <n v="265"/>
    <s v="Non-Indigenous"/>
    <n v="9899"/>
    <e v="#N/A"/>
    <m/>
    <m/>
    <m/>
    <s v="15 to 34"/>
    <s v="employed"/>
  </r>
  <r>
    <n v="255"/>
    <s v="Non-Indigenous"/>
    <n v="5212"/>
    <s v="Secretaries"/>
    <s v="Administration and Human Resources "/>
    <s v="Clerical and Administrative Workers"/>
    <s v="Personal Assistants and Secretaries"/>
    <s v="15 to 34"/>
    <s v="unemployed"/>
  </r>
  <r>
    <n v="260"/>
    <s v="Non-Indigenous"/>
    <n v="9392"/>
    <e v="#N/A"/>
    <m/>
    <m/>
    <m/>
    <s v="15 to 34"/>
    <s v="employed"/>
  </r>
  <r>
    <n v="255"/>
    <s v="Non-Indigenous"/>
    <n v="1342"/>
    <s v="Health and Welfare Services Managers"/>
    <s v="Health and Community Services"/>
    <s v="Managers"/>
    <s v="Specialist Managers"/>
    <s v="15 to 34"/>
    <s v="unemployed"/>
  </r>
  <r>
    <n v="255"/>
    <s v="Non-Indigenous"/>
    <n v="2414"/>
    <s v="Secondary School Teachers"/>
    <s v="Education and Training"/>
    <s v="Professionals"/>
    <s v="Education Professionals"/>
    <s v="15 to 34"/>
    <s v="unemployed"/>
  </r>
  <r>
    <n v="250"/>
    <s v="Non-Indigenous"/>
    <n v="5996"/>
    <s v="Insurance Investigators, Loss Adjusters and Risk Surveyors"/>
    <s v="Legal and Insurance"/>
    <s v="Clerical and Administrative Workers"/>
    <s v="Other Clerical and Administrative Workers"/>
    <s v="15 to 34"/>
    <s v="employed"/>
  </r>
  <r>
    <n v="245"/>
    <s v="Non-Indigenous"/>
    <n v="3613"/>
    <s v="Veterinary Nurses"/>
    <s v="Agriculture, Animal and Horticulture"/>
    <s v="Technicians and Trades Workers"/>
    <s v="Skilled Animal and Horticultural Workers"/>
    <s v="15 to 34"/>
    <s v="unemployed"/>
  </r>
  <r>
    <n v="245"/>
    <s v="Non-Indigenous"/>
    <n v="1343"/>
    <s v="School Principals"/>
    <s v="Education and Training"/>
    <s v="Managers"/>
    <s v="Specialist Managers"/>
    <s v="15 to 34"/>
    <s v="employed"/>
  </r>
  <r>
    <n v="240"/>
    <s v="Non-Indigenous"/>
    <n v="3994"/>
    <s v="Jewellers"/>
    <s v="Arts and Entertainment"/>
    <s v="Technicians and Trades Workers"/>
    <s v="Other Technicians and Trades Workers"/>
    <s v="15 to 34"/>
    <s v="employed"/>
  </r>
  <r>
    <n v="240"/>
    <s v="Non-Indigenous"/>
    <n v="9334"/>
    <e v="#N/A"/>
    <m/>
    <m/>
    <m/>
    <s v="15 to 34"/>
    <s v="unemployed"/>
  </r>
  <r>
    <n v="240"/>
    <s v="Non-Indigenous"/>
    <n v="9442"/>
    <e v="#N/A"/>
    <m/>
    <m/>
    <m/>
    <s v="15 to 34"/>
    <s v="employed"/>
  </r>
  <r>
    <n v="230"/>
    <s v="Non-Indigenous"/>
    <n v="2232"/>
    <s v="ICT Trainers"/>
    <s v="Information and Communication Technology (ICT)"/>
    <s v="Professionals"/>
    <s v="Business, Human Resource and Marketing Professionals"/>
    <s v="15 to 34"/>
    <s v="employed"/>
  </r>
  <r>
    <n v="235"/>
    <s v="Non-Indigenous"/>
    <n v="3423"/>
    <s v="Electronics Trades Workers"/>
    <s v="Electrical and Electronics"/>
    <s v="Technicians and Trades Workers"/>
    <s v="Electrotechnology and Telecommunications Trades Workers"/>
    <s v="15 to 34"/>
    <s v="unemployed"/>
  </r>
  <r>
    <n v="230"/>
    <s v="Non-Indigenous"/>
    <n v="8312"/>
    <s v="Meat Boners and Slicers, and Slaughterers"/>
    <s v="Manufacturing"/>
    <s v="Labourers"/>
    <s v="Factory Process Workers"/>
    <s v="15 to 34"/>
    <s v="unemployed"/>
  </r>
  <r>
    <n v="225"/>
    <s v="Non-Indigenous"/>
    <n v="3332"/>
    <s v="Plasterers"/>
    <s v="Construction, Architecture and Design"/>
    <s v="Technicians and Trades Workers"/>
    <s v="Construction Trades Workers"/>
    <s v="15 to 34"/>
    <s v="unemployed"/>
  </r>
  <r>
    <n v="225"/>
    <s v="Non-Indigenous"/>
    <n v="3512"/>
    <s v="Butchers and Smallgoods Makers"/>
    <s v="Hospitality, Food Services and Tourism"/>
    <s v="Technicians and Trades Workers"/>
    <s v="Food Trades Workers"/>
    <s v="15 to 34"/>
    <s v="unemployed"/>
  </r>
  <r>
    <n v="225"/>
    <s v="Non-Indigenous"/>
    <n v="5523"/>
    <s v="Insurance, Money Market and Statistical Clerks"/>
    <s v="Accounting, Banking and Financial Services"/>
    <s v="Clerical and Administrative Workers"/>
    <s v="Numerical Clerks"/>
    <s v="15 to 34"/>
    <s v="unemployed"/>
  </r>
  <r>
    <n v="225"/>
    <s v="Non-Indigenous"/>
    <n v="9232"/>
    <e v="#N/A"/>
    <m/>
    <m/>
    <m/>
    <s v="15 to 34"/>
    <s v="employed"/>
  </r>
  <r>
    <n v="225"/>
    <s v="Non-Indigenous"/>
    <n v="3623"/>
    <s v="Greenkeepers"/>
    <s v="Sports and Recreation"/>
    <s v="Technicians and Trades Workers"/>
    <s v="Skilled Animal and Horticultural Workers"/>
    <s v="15 to 34"/>
    <s v="unemployed"/>
  </r>
  <r>
    <n v="220"/>
    <s v="Non-Indigenous"/>
    <n v="4524"/>
    <s v="Sportspersons"/>
    <s v="Sports and Recreation"/>
    <s v="Community and Personal Service Workers"/>
    <s v="Sports and Personal Service Workers"/>
    <s v="15 to 34"/>
    <s v="unemployed"/>
  </r>
  <r>
    <n v="215"/>
    <s v="Non-Indigenous"/>
    <n v="1493"/>
    <s v="Conference and Event Organisers"/>
    <s v="Hospitality, Food Services and Tourism"/>
    <s v="Managers"/>
    <s v="Hospitality, Retail and Service Managers"/>
    <s v="15 to 34"/>
    <s v="unemployed"/>
  </r>
  <r>
    <n v="215"/>
    <s v="Non-Indigenous"/>
    <n v="5619"/>
    <s v="Other Clerical and Office Support Workers"/>
    <e v="#N/A"/>
    <s v="Clerical and Administrative Workers"/>
    <s v="Clerical and Office Support Workers"/>
    <s v="15 to 34"/>
    <s v="unemployed"/>
  </r>
  <r>
    <n v="215"/>
    <s v="Non-Indigenous"/>
    <n v="9712"/>
    <e v="#N/A"/>
    <m/>
    <m/>
    <m/>
    <s v="15 to 34"/>
    <s v="employed"/>
  </r>
  <r>
    <n v="215"/>
    <s v="Non-Indigenous"/>
    <n v="2411"/>
    <s v="Early Childhood (Pre-primary School) Teachers"/>
    <s v="Education and Training"/>
    <s v="Professionals"/>
    <s v="Education Professionals"/>
    <s v="15 to 34"/>
    <s v="unemployed"/>
  </r>
  <r>
    <n v="210"/>
    <s v="Non-Indigenous"/>
    <n v="3995"/>
    <s v="Performing Arts Technicians"/>
    <s v="Arts and Entertainment"/>
    <s v="Technicians and Trades Workers"/>
    <s v="Other Technicians and Trades Workers"/>
    <s v="15 to 34"/>
    <s v="unemployed"/>
  </r>
  <r>
    <n v="210"/>
    <s v="Non-Indigenous"/>
    <n v="9133"/>
    <e v="#N/A"/>
    <m/>
    <m/>
    <m/>
    <s v="15 to 34"/>
    <s v="employed"/>
  </r>
  <r>
    <n v="210"/>
    <s v="Non-Indigenous"/>
    <n v="3311"/>
    <s v="Bricklayers and Stonemasons"/>
    <s v="Construction, Architecture and Design"/>
    <s v="Technicians and Trades Workers"/>
    <s v="Construction Trades Workers"/>
    <s v="15 to 34"/>
    <s v="unemployed"/>
  </r>
  <r>
    <n v="210"/>
    <s v="Non-Indigenous"/>
    <n v="7114"/>
    <s v="Photographic Developers and Printers"/>
    <s v="Arts and Entertainment"/>
    <s v="Machinery Operators and Drivers"/>
    <s v="Machine and Stationary Plant Operators"/>
    <s v="15 to 34"/>
    <s v="employed"/>
  </r>
  <r>
    <n v="205"/>
    <s v="Non-Indigenous"/>
    <n v="1111"/>
    <s v="Chief Executives and Managing Directors"/>
    <s v="Executive and General Management"/>
    <s v="Managers"/>
    <s v="Chief Executives, General Managers and Legislators"/>
    <s v="15 to 34"/>
    <s v="unemployed"/>
  </r>
  <r>
    <n v="205"/>
    <s v="Non-Indigenous"/>
    <n v="7212"/>
    <s v="Earthmoving Plant Operators"/>
    <s v="Construction, Architecture and Design"/>
    <s v="Machinery Operators and Drivers"/>
    <s v="Mobile Plant Operators"/>
    <s v="15 to 34"/>
    <s v="unemployed"/>
  </r>
  <r>
    <n v="205"/>
    <s v="Non-Indigenous"/>
    <n v="9420"/>
    <e v="#N/A"/>
    <m/>
    <m/>
    <m/>
    <s v="15 to 34"/>
    <s v="employed"/>
  </r>
  <r>
    <n v="200"/>
    <s v="Non-Indigenous"/>
    <n v="9997"/>
    <e v="#N/A"/>
    <m/>
    <m/>
    <m/>
    <s v="15 to 34"/>
    <s v="employed"/>
  </r>
  <r>
    <n v="200"/>
    <s v="Non-Indigenous"/>
    <n v="4516"/>
    <s v="Tourism and Travel Advisers"/>
    <s v="Hospitality, Food Services and Tourism"/>
    <s v="Community and Personal Service Workers"/>
    <s v="Sports and Personal Service Workers"/>
    <s v="15 to 34"/>
    <s v="unemployed"/>
  </r>
  <r>
    <n v="200"/>
    <s v="Non-Indigenous"/>
    <n v="6216"/>
    <s v="Service Station Attendants"/>
    <s v="Sales, Retail, Wholesale and Real Estate"/>
    <s v="Sales Workers"/>
    <s v="Sales Assistants and Salespersons"/>
    <s v="15 to 34"/>
    <s v="unemployed"/>
  </r>
  <r>
    <n v="200"/>
    <s v="Non-Indigenous"/>
    <n v="8219"/>
    <s v="Other Construction and Mining Labourers"/>
    <e v="#N/A"/>
    <s v="Labourers"/>
    <s v="Construction and Mining Labourers"/>
    <s v="15 to 34"/>
    <s v="unemployed"/>
  </r>
  <r>
    <n v="195"/>
    <s v="Non-Indigenous"/>
    <n v="1322"/>
    <s v="Finance Managers"/>
    <s v="Accounting, Banking and Financial Services"/>
    <s v="Managers"/>
    <s v="Specialist Managers"/>
    <s v="15 to 34"/>
    <s v="unemployed"/>
  </r>
  <r>
    <n v="195"/>
    <s v="Non-Indigenous"/>
    <n v="5512"/>
    <s v="Bookkeepers"/>
    <s v="Accounting, Banking and Financial Services"/>
    <s v="Clerical and Administrative Workers"/>
    <s v="Numerical Clerks"/>
    <s v="15 to 34"/>
    <s v="unemployed"/>
  </r>
  <r>
    <n v="190"/>
    <s v="Non-Indigenous"/>
    <n v="2249"/>
    <s v="Other Information and Organisation Professionals"/>
    <e v="#N/A"/>
    <s v="Professionals"/>
    <s v="Business, Human Resource and Marketing Professionals"/>
    <s v="15 to 34"/>
    <s v="unemployed"/>
  </r>
  <r>
    <n v="190"/>
    <s v="Non-Indigenous"/>
    <n v="9831"/>
    <e v="#N/A"/>
    <m/>
    <m/>
    <m/>
    <s v="15 to 34"/>
    <s v="employed"/>
  </r>
  <r>
    <n v="185"/>
    <s v="Non-Indigenous"/>
    <n v="5912"/>
    <s v="Transport and Despatch Clerks"/>
    <s v="Administration and Human Resources "/>
    <s v="Clerical and Administrative Workers"/>
    <s v="Other Clerical and Administrative Workers"/>
    <s v="15 to 34"/>
    <s v="unemployed"/>
  </r>
  <r>
    <n v="185"/>
    <s v="Non-Indigenous"/>
    <n v="3114"/>
    <s v="Science Technicians"/>
    <s v="Science"/>
    <s v="Technicians and Trades Workers"/>
    <s v="Engineering, ICT and Science Technicians"/>
    <s v="15 to 34"/>
    <s v="unemployed"/>
  </r>
  <r>
    <n v="180"/>
    <s v="Non-Indigenous"/>
    <n v="6394"/>
    <s v="Ticket Salespersons"/>
    <s v="Sales, Retail, Wholesale and Real Estate"/>
    <s v="Sales Workers"/>
    <s v="Sales Support Workers"/>
    <s v="15 to 34"/>
    <s v="unemployed"/>
  </r>
  <r>
    <n v="175"/>
    <s v="Non-Indigenous"/>
    <n v="4234"/>
    <s v="Special Care Workers"/>
    <s v="Health and Community Services"/>
    <s v="Community and Personal Service Workers"/>
    <s v="Carers and Aides"/>
    <s v="15 to 34"/>
    <s v="unemployed"/>
  </r>
  <r>
    <n v="175"/>
    <s v="Non-Indigenous"/>
    <n v="4313"/>
    <s v="Gaming Workers"/>
    <s v="Hospitality, Food Services and Tourism"/>
    <s v="Community and Personal Service Workers"/>
    <s v="Hospitality Workers"/>
    <s v="15 to 34"/>
    <s v="unemployed"/>
  </r>
  <r>
    <n v="170"/>
    <s v="Non-Indigenous"/>
    <n v="3121"/>
    <s v="Architectural, Building and Surveying Technicians"/>
    <s v="Construction, Architecture and Design"/>
    <s v="Technicians and Trades Workers"/>
    <s v="Engineering, ICT and Science Technicians"/>
    <s v="15 to 34"/>
    <s v="unemployed"/>
  </r>
  <r>
    <n v="170"/>
    <s v="Non-Indigenous"/>
    <n v="3922"/>
    <s v="Graphic Pre-press Trades Workers"/>
    <s v="Manufacturing"/>
    <s v="Technicians and Trades Workers"/>
    <s v="Other Technicians and Trades Workers"/>
    <s v="15 to 34"/>
    <s v="employed"/>
  </r>
  <r>
    <n v="170"/>
    <s v="Non-Indigenous"/>
    <n v="3931"/>
    <s v="Canvas and Leather Goods Makers"/>
    <s v="Manufacturing"/>
    <s v="Technicians and Trades Workers"/>
    <s v="Other Technicians and Trades Workers"/>
    <s v="15 to 34"/>
    <s v="employed"/>
  </r>
  <r>
    <n v="165"/>
    <s v="Non-Indigenous"/>
    <n v="8215"/>
    <s v="Paving and Surfacing Labourers"/>
    <s v="Construction, Architecture and Design"/>
    <s v="Labourers"/>
    <s v="Construction and Mining Labourers"/>
    <s v="15 to 34"/>
    <s v="unemployed"/>
  </r>
  <r>
    <n v="170"/>
    <s v="Non-Indigenous"/>
    <n v="4515"/>
    <s v="Personal Care Consultants"/>
    <s v="Health and Community Services"/>
    <s v="Community and Personal Service Workers"/>
    <s v="Sports and Personal Service Workers"/>
    <s v="15 to 34"/>
    <s v="employed"/>
  </r>
  <r>
    <n v="165"/>
    <s v="Non-Indigenous"/>
    <n v="3232"/>
    <s v="Metal Fitters and Machinists"/>
    <s v="Engineers and Engineering Trades"/>
    <s v="Technicians and Trades Workers"/>
    <s v="Automotive and Engineering Trades Workers"/>
    <s v="15 to 34"/>
    <s v="unemployed"/>
  </r>
  <r>
    <n v="165"/>
    <s v="Non-Indigenous"/>
    <n v="4113"/>
    <s v="Diversional Therapists"/>
    <s v="Health and Community Services"/>
    <s v="Community and Personal Service Workers"/>
    <s v="Health and Welfare Support Workers"/>
    <s v="15 to 34"/>
    <s v="employed"/>
  </r>
  <r>
    <n v="165"/>
    <s v="Non-Indigenous"/>
    <n v="2613"/>
    <s v="Software and Applications Programmers"/>
    <s v="Information and Communication Technology (ICT)"/>
    <s v="Professionals"/>
    <s v="ICT Professionals"/>
    <s v="15 to 34"/>
    <s v="unemployed"/>
  </r>
  <r>
    <n v="160"/>
    <s v="Non-Indigenous"/>
    <n v="7122"/>
    <s v="Drillers, Miners and Shot Firers"/>
    <s v="Mining and Energy"/>
    <s v="Machinery Operators and Drivers"/>
    <s v="Machine and Stationary Plant Operators"/>
    <s v="15 to 34"/>
    <s v="unemployed"/>
  </r>
  <r>
    <n v="160"/>
    <s v="Non-Indigenous"/>
    <n v="1334"/>
    <s v="Manufacturers"/>
    <s v="Manufacturing"/>
    <s v="Managers"/>
    <s v="Specialist Managers"/>
    <s v="15 to 34"/>
    <s v="unemployed"/>
  </r>
  <r>
    <n v="150"/>
    <s v="Non-Indigenous"/>
    <n v="3424"/>
    <s v="Telecommunications Trades Workers"/>
    <s v="Electrical and Electronics"/>
    <s v="Technicians and Trades Workers"/>
    <s v="Electrotechnology and Telecommunications Trades Workers"/>
    <s v="15 to 34"/>
    <s v="unemployed"/>
  </r>
  <r>
    <n v="155"/>
    <s v="Non-Indigenous"/>
    <n v="1399"/>
    <s v="Other Specialist Managers"/>
    <e v="#N/A"/>
    <s v="Managers"/>
    <s v="Specialist Managers"/>
    <s v="15 to 34"/>
    <s v="unemployed"/>
  </r>
  <r>
    <n v="150"/>
    <s v="Non-Indigenous"/>
    <n v="5614"/>
    <s v="Mail Sorters"/>
    <s v="Administration and Human Resources "/>
    <s v="Clerical and Administrative Workers"/>
    <s v="Clerical and Office Support Workers"/>
    <s v="15 to 34"/>
    <s v="unemployed"/>
  </r>
  <r>
    <n v="150"/>
    <s v="Non-Indigenous"/>
    <n v="8413"/>
    <s v="Forestry and Logging Workers"/>
    <s v="Agriculture, Animal and Horticulture"/>
    <s v="Labourers"/>
    <s v="Farm, Forestry and Garden Workers"/>
    <s v="15 to 34"/>
    <s v="unemployed"/>
  </r>
  <r>
    <n v="145"/>
    <s v="Non-Indigenous"/>
    <n v="7219"/>
    <s v="Other Mobile Plant Operators"/>
    <e v="#N/A"/>
    <s v="Machinery Operators and Drivers"/>
    <s v="Mobile Plant Operators"/>
    <s v="15 to 34"/>
    <s v="unemployed"/>
  </r>
  <r>
    <n v="150"/>
    <s v="Non-Indigenous"/>
    <n v="1419"/>
    <s v="Other Accommodation and Hospitality Managers"/>
    <e v="#N/A"/>
    <s v="Managers"/>
    <s v="Hospitality, Retail and Service Managers"/>
    <s v="15 to 34"/>
    <s v="employed"/>
  </r>
  <r>
    <n v="145"/>
    <s v="Non-Indigenous"/>
    <n v="9250"/>
    <e v="#N/A"/>
    <m/>
    <m/>
    <m/>
    <s v="15 to 34"/>
    <s v="employed"/>
  </r>
  <r>
    <n v="145"/>
    <s v="Non-Indigenous"/>
    <n v="2254"/>
    <s v="Technical Sales Representatives"/>
    <s v="Sales, Retail, Wholesale and Real Estate"/>
    <s v="Professionals"/>
    <s v="Business, Human Resource and Marketing Professionals"/>
    <s v="15 to 34"/>
    <s v="unemployed"/>
  </r>
  <r>
    <n v="140"/>
    <s v="Non-Indigenous"/>
    <n v="1331"/>
    <s v="Construction Managers"/>
    <s v="Construction, Architecture and Design"/>
    <s v="Managers"/>
    <s v="Specialist Managers"/>
    <s v="15 to 34"/>
    <s v="unemployed"/>
  </r>
  <r>
    <n v="145"/>
    <s v="Non-Indigenous"/>
    <n v="2515"/>
    <s v="Pharmacists"/>
    <s v="Health and Community Services"/>
    <s v="Professionals"/>
    <s v="Health Professionals"/>
    <s v="15 to 34"/>
    <s v="unemployed"/>
  </r>
  <r>
    <n v="145"/>
    <s v="Non-Indigenous"/>
    <n v="7117"/>
    <s v="Textile and Footwear Production Machine Operators"/>
    <s v="Manufacturing"/>
    <s v="Machinery Operators and Drivers"/>
    <s v="Machine and Stationary Plant Operators"/>
    <s v="15 to 34"/>
    <s v="employed"/>
  </r>
  <r>
    <n v="145"/>
    <s v="Non-Indigenous"/>
    <n v="8993"/>
    <s v="Handypersons"/>
    <s v="Construction, Architecture and Design"/>
    <s v="Labourers"/>
    <s v="Other Labourers"/>
    <s v="15 to 34"/>
    <s v="unemployed"/>
  </r>
  <r>
    <n v="140"/>
    <s v="Non-Indigenous"/>
    <n v="7129"/>
    <s v="Other Stationary Plant Operators"/>
    <e v="#N/A"/>
    <s v="Machinery Operators and Drivers"/>
    <s v="Machine and Stationary Plant Operators"/>
    <s v="15 to 34"/>
    <s v="unemployed"/>
  </r>
  <r>
    <n v="135"/>
    <s v="Non-Indigenous"/>
    <n v="6213"/>
    <s v="Motor Vehicle and Vehicle Parts Salespersons"/>
    <s v="Automotive"/>
    <s v="Sales Workers"/>
    <s v="Sales Assistants and Salespersons"/>
    <s v="15 to 34"/>
    <s v="unemployed"/>
  </r>
  <r>
    <n v="140"/>
    <s v="Non-Indigenous"/>
    <n v="6392"/>
    <s v="Retail and Wool Buyers"/>
    <s v="Agriculture, Animal and Horticulture"/>
    <s v="Sales Workers"/>
    <s v="Sales Support Workers"/>
    <s v="15 to 34"/>
    <s v="unemployed"/>
  </r>
  <r>
    <n v="140"/>
    <s v="Non-Indigenous"/>
    <n v="6212"/>
    <s v="ICT Sales Assistants"/>
    <s v="Information and Communication Technology (ICT)"/>
    <s v="Sales Workers"/>
    <s v="Sales Assistants and Salespersons"/>
    <s v="15 to 34"/>
    <s v="unemployed"/>
  </r>
  <r>
    <n v="135"/>
    <s v="Non-Indigenous"/>
    <n v="2532"/>
    <s v="Anaesthetists"/>
    <s v="Health and Community Services"/>
    <s v="Professionals"/>
    <s v="Health Professionals"/>
    <s v="15 to 34"/>
    <s v="employed"/>
  </r>
  <r>
    <n v="135"/>
    <s v="Non-Indigenous"/>
    <n v="2534"/>
    <s v="Psychiatrists"/>
    <s v="Health and Community Services"/>
    <s v="Professionals"/>
    <s v="Health Professionals"/>
    <s v="15 to 34"/>
    <s v="employed"/>
  </r>
  <r>
    <n v="130"/>
    <s v="Non-Indigenous"/>
    <n v="5992"/>
    <s v="Court and Legal Clerks"/>
    <s v="Legal and Insurance"/>
    <s v="Clerical and Administrative Workers"/>
    <s v="Other Clerical and Administrative Workers"/>
    <s v="15 to 34"/>
    <s v="unemployed"/>
  </r>
  <r>
    <n v="135"/>
    <s v="Non-Indigenous"/>
    <n v="9254"/>
    <e v="#N/A"/>
    <m/>
    <m/>
    <m/>
    <s v="15 to 34"/>
    <s v="employed"/>
  </r>
  <r>
    <n v="130"/>
    <s v="Non-Indigenous"/>
    <n v="8200"/>
    <e v="#N/A"/>
    <m/>
    <m/>
    <m/>
    <s v="15 to 34"/>
    <s v="employed"/>
  </r>
  <r>
    <n v="125"/>
    <s v="Non-Indigenous"/>
    <n v="9332"/>
    <e v="#N/A"/>
    <m/>
    <m/>
    <m/>
    <s v="15 to 34"/>
    <s v="unemployed"/>
  </r>
  <r>
    <n v="130"/>
    <s v="Non-Indigenous"/>
    <n v="2343"/>
    <s v="Environmental Scientists"/>
    <s v="Science"/>
    <s v="Professionals"/>
    <s v="Design, Engineering, Science and Transport Professionals"/>
    <s v="15 to 34"/>
    <s v="unemployed"/>
  </r>
  <r>
    <n v="125"/>
    <s v="Non-Indigenous"/>
    <n v="1499"/>
    <s v="Other Hospitality, Retail and Service Managers"/>
    <e v="#N/A"/>
    <s v="Managers"/>
    <s v="Hospitality, Retail and Service Managers"/>
    <s v="15 to 34"/>
    <s v="unemployed"/>
  </r>
  <r>
    <n v="125"/>
    <s v="Non-Indigenous"/>
    <n v="9431"/>
    <e v="#N/A"/>
    <m/>
    <m/>
    <m/>
    <s v="15 to 34"/>
    <s v="unemployed"/>
  </r>
  <r>
    <n v="125"/>
    <s v="Non-Indigenous"/>
    <n v="6112"/>
    <s v="Insurance Agents"/>
    <s v="Legal and Insurance"/>
    <s v="Sales Workers"/>
    <s v="Sales Representatives and Agents"/>
    <s v="15 to 34"/>
    <s v="unemployed"/>
  </r>
  <r>
    <n v="125"/>
    <s v="Non-Indigenous"/>
    <n v="3333"/>
    <s v="Roof Tilers"/>
    <s v="Construction, Architecture and Design"/>
    <s v="Technicians and Trades Workers"/>
    <s v="Construction Trades Workers"/>
    <s v="15 to 34"/>
    <s v="unemployed"/>
  </r>
  <r>
    <n v="120"/>
    <s v="Non-Indigenous"/>
    <n v="9730"/>
    <e v="#N/A"/>
    <m/>
    <m/>
    <m/>
    <s v="15 to 34"/>
    <s v="employed"/>
  </r>
  <r>
    <n v="125"/>
    <s v="Non-Indigenous"/>
    <n v="9811"/>
    <e v="#N/A"/>
    <m/>
    <m/>
    <m/>
    <s v="15 to 34"/>
    <s v="unemployed"/>
  </r>
  <r>
    <n v="125"/>
    <s v="Non-Indigenous"/>
    <n v="8213"/>
    <s v="Fencers"/>
    <s v="Construction, Architecture and Design"/>
    <s v="Labourers"/>
    <s v="Construction and Mining Labourers"/>
    <s v="15 to 34"/>
    <s v="unemployed"/>
  </r>
  <r>
    <n v="120"/>
    <s v="Non-Indigenous"/>
    <n v="3234"/>
    <s v="Toolmakers and Engineering Patternmakers"/>
    <s v="Engineers and Engineering Trades"/>
    <s v="Technicians and Trades Workers"/>
    <s v="Automotive and Engineering Trades Workers"/>
    <s v="15 to 34"/>
    <s v="employed"/>
  </r>
  <r>
    <n v="120"/>
    <s v="Non-Indigenous"/>
    <n v="9393"/>
    <e v="#N/A"/>
    <m/>
    <m/>
    <m/>
    <s v="15 to 34"/>
    <s v="employed"/>
  </r>
  <r>
    <n v="125"/>
    <s v="Non-Indigenous"/>
    <n v="3241"/>
    <s v="Panelbeaters"/>
    <s v="Automotive"/>
    <s v="Technicians and Trades Workers"/>
    <s v="Automotive and Engineering Trades Workers"/>
    <s v="15 to 34"/>
    <s v="unemployed"/>
  </r>
  <r>
    <n v="120"/>
    <s v="Non-Indigenous"/>
    <n v="9362"/>
    <e v="#N/A"/>
    <m/>
    <m/>
    <m/>
    <s v="15 to 34"/>
    <s v="unemployed"/>
  </r>
  <r>
    <n v="120"/>
    <s v="Non-Indigenous"/>
    <n v="5310"/>
    <e v="#N/A"/>
    <m/>
    <m/>
    <m/>
    <s v="15 to 34"/>
    <s v="unemployed"/>
  </r>
  <r>
    <n v="120"/>
    <s v="Non-Indigenous"/>
    <n v="8992"/>
    <s v="Deck and Fishing Hands"/>
    <s v="Agriculture, Animal and Horticulture"/>
    <s v="Labourers"/>
    <s v="Other Labourers"/>
    <s v="15 to 34"/>
    <s v="unemployed"/>
  </r>
  <r>
    <n v="115"/>
    <s v="Non-Indigenous"/>
    <n v="1412"/>
    <s v="Caravan Park and Camping Ground Managers"/>
    <s v="Hospitality, Food Services and Tourism"/>
    <s v="Managers"/>
    <s v="Hospitality, Retail and Service Managers"/>
    <s v="15 to 34"/>
    <s v="employed"/>
  </r>
  <r>
    <n v="115"/>
    <s v="Non-Indigenous"/>
    <n v="3243"/>
    <s v="Vehicle Painters"/>
    <s v="Automotive"/>
    <s v="Technicians and Trades Workers"/>
    <s v="Automotive and Engineering Trades Workers"/>
    <s v="15 to 34"/>
    <s v="unemployed"/>
  </r>
  <r>
    <n v="115"/>
    <s v="Non-Indigenous"/>
    <n v="5122"/>
    <s v="Practice Managers"/>
    <s v="Health and Community Services"/>
    <s v="Clerical and Administrative Workers"/>
    <s v="Office Managers and Program Administrators"/>
    <s v="15 to 34"/>
    <s v="unemployed"/>
  </r>
  <r>
    <n v="115"/>
    <s v="Non-Indigenous"/>
    <n v="8300"/>
    <s v="Factory Process Workers nfd"/>
    <e v="#N/A"/>
    <s v="Labourers"/>
    <s v="Factory Process Workers"/>
    <s v="15 to 34"/>
    <s v="employed"/>
  </r>
  <r>
    <n v="115"/>
    <s v="Non-Indigenous"/>
    <n v="2419"/>
    <e v="#N/A"/>
    <m/>
    <m/>
    <m/>
    <s v="15 to 34"/>
    <s v="unemployed"/>
  </r>
  <r>
    <n v="115"/>
    <s v="Non-Indigenous"/>
    <n v="4116"/>
    <s v="Massage Therapists"/>
    <s v="Health and Community Services"/>
    <s v="Community and Personal Service Workers"/>
    <s v="Health and Welfare Support Workers"/>
    <s v="15 to 34"/>
    <s v="unemployed"/>
  </r>
  <r>
    <n v="110"/>
    <s v="Non-Indigenous"/>
    <n v="2113"/>
    <s v="Photographers"/>
    <s v="Arts and Entertainment"/>
    <s v="Professionals"/>
    <s v="Arts and Media Professionals"/>
    <s v="15 to 34"/>
    <s v="unemployed"/>
  </r>
  <r>
    <n v="110"/>
    <s v="Non-Indigenous"/>
    <n v="2632"/>
    <s v="ICT Support and Test Engineers"/>
    <s v="Information and Communication Technology (ICT)"/>
    <s v="Professionals"/>
    <s v="ICT Professionals"/>
    <s v="15 to 34"/>
    <s v="unemployed"/>
  </r>
  <r>
    <n v="110"/>
    <s v="Non-Indigenous"/>
    <n v="3621"/>
    <s v="Florists"/>
    <s v="Sales, Retail, Wholesale and Real Estate"/>
    <s v="Technicians and Trades Workers"/>
    <s v="Skilled Animal and Horticultural Workers"/>
    <s v="15 to 34"/>
    <s v="unemployed"/>
  </r>
  <r>
    <n v="110"/>
    <s v="Non-Indigenous"/>
    <n v="9313"/>
    <e v="#N/A"/>
    <m/>
    <m/>
    <m/>
    <s v="15 to 34"/>
    <s v="unemployed"/>
  </r>
  <r>
    <n v="105"/>
    <s v="Non-Indigenous"/>
    <n v="8214"/>
    <s v="Insulation and Home Improvement Installers"/>
    <s v="Construction, Architecture and Design"/>
    <s v="Labourers"/>
    <s v="Construction and Mining Labourers"/>
    <s v="15 to 34"/>
    <s v="unemployed"/>
  </r>
  <r>
    <n v="110"/>
    <s v="Non-Indigenous"/>
    <n v="3624"/>
    <s v="Nurserypersons"/>
    <s v="Agriculture, Animal and Horticulture"/>
    <s v="Technicians and Trades Workers"/>
    <s v="Skilled Animal and Horticultural Workers"/>
    <s v="15 to 34"/>
    <s v="unemployed"/>
  </r>
  <r>
    <n v="110"/>
    <s v="Non-Indigenous"/>
    <n v="5993"/>
    <s v="Debt Collectors"/>
    <s v="Accounting, Banking and Financial Services"/>
    <s v="Clerical and Administrative Workers"/>
    <s v="Other Clerical and Administrative Workers"/>
    <s v="15 to 34"/>
    <s v="unemployed"/>
  </r>
  <r>
    <n v="105"/>
    <s v="Non-Indigenous"/>
    <n v="8110"/>
    <s v="Cleaners and Laundry Workers nfd"/>
    <e v="#N/A"/>
    <s v="Labourers"/>
    <s v="Cleaners and Laundry Workers"/>
    <s v="15 to 34"/>
    <s v="employed"/>
  </r>
  <r>
    <n v="110"/>
    <s v="Non-Indigenous"/>
    <n v="9322"/>
    <e v="#N/A"/>
    <m/>
    <m/>
    <m/>
    <s v="15 to 34"/>
    <s v="unemployed"/>
  </r>
  <r>
    <n v="105"/>
    <s v="Non-Indigenous"/>
    <n v="2415"/>
    <s v="Special Education Teachers"/>
    <s v="Education and Training"/>
    <s v="Professionals"/>
    <s v="Education Professionals"/>
    <s v="15 to 34"/>
    <s v="unemployed"/>
  </r>
  <r>
    <n v="105"/>
    <s v="Non-Indigenous"/>
    <n v="5997"/>
    <s v="Library Assistants"/>
    <s v="Education and Training"/>
    <s v="Clerical and Administrative Workers"/>
    <s v="Other Clerical and Administrative Workers"/>
    <s v="15 to 34"/>
    <s v="unemployed"/>
  </r>
  <r>
    <n v="100"/>
    <s v="Non-Indigenous"/>
    <n v="1212"/>
    <s v="Crop Farmers"/>
    <s v="Agriculture, Animal and Horticulture"/>
    <s v="Managers"/>
    <s v="Farmers and Farm Managers"/>
    <s v="15 to 34"/>
    <s v="unemployed"/>
  </r>
  <r>
    <n v="105"/>
    <s v="Non-Indigenous"/>
    <n v="5610"/>
    <s v="Clerical and Office Support Workers nfd"/>
    <e v="#N/A"/>
    <s v="Clerical and Administrative Workers"/>
    <s v="Clerical and Office Support Workers"/>
    <s v="15 to 34"/>
    <s v="unemployed"/>
  </r>
  <r>
    <n v="100"/>
    <s v="Non-Indigenous"/>
    <n v="3331"/>
    <s v="Glaziers"/>
    <s v="Construction, Architecture and Design"/>
    <s v="Technicians and Trades Workers"/>
    <s v="Construction Trades Workers"/>
    <s v="15 to 34"/>
    <s v="unemployed"/>
  </r>
  <r>
    <n v="100"/>
    <s v="Non-Indigenous"/>
    <n v="9342"/>
    <e v="#N/A"/>
    <m/>
    <m/>
    <m/>
    <s v="15 to 34"/>
    <s v="unemployed"/>
  </r>
  <r>
    <n v="100"/>
    <s v="Non-Indigenous"/>
    <n v="3334"/>
    <s v="Wall and Floor Tilers"/>
    <s v="Construction, Architecture and Design"/>
    <s v="Technicians and Trades Workers"/>
    <s v="Construction Trades Workers"/>
    <s v="15 to 34"/>
    <s v="unemployed"/>
  </r>
  <r>
    <n v="100"/>
    <s v="Non-Indigenous"/>
    <n v="4517"/>
    <s v="Travel Attendants"/>
    <s v="Hospitality, Food Services and Tourism"/>
    <s v="Community and Personal Service Workers"/>
    <s v="Sports and Personal Service Workers"/>
    <s v="15 to 34"/>
    <s v="unemployed"/>
  </r>
  <r>
    <n v="95"/>
    <s v="Non-Indigenous"/>
    <n v="8392"/>
    <s v="Plastics and Rubber Factory Workers"/>
    <s v="Manufacturing"/>
    <s v="Labourers"/>
    <s v="Factory Process Workers"/>
    <s v="15 to 34"/>
    <s v="unemployed"/>
  </r>
  <r>
    <n v="100"/>
    <s v="Non-Indigenous"/>
    <n v="2721"/>
    <s v="Counsellors"/>
    <s v="Health and Community Services"/>
    <s v="Professionals"/>
    <s v="Legal, Social and Welfare Professionals"/>
    <s v="15 to 34"/>
    <s v="unemployed"/>
  </r>
  <r>
    <n v="95"/>
    <s v="Non-Indigenous"/>
    <n v="2621"/>
    <s v="Database and Systems Administrators, and ICT Security Specialists"/>
    <s v="Information and Communication Technology (ICT)"/>
    <s v="Professionals"/>
    <s v="ICT Professionals"/>
    <s v="15 to 34"/>
    <s v="unemployed"/>
  </r>
  <r>
    <n v="95"/>
    <s v="Non-Indigenous"/>
    <n v="7113"/>
    <s v="Paper and Wood Processing Machine Operators"/>
    <s v="Manufacturing"/>
    <s v="Machinery Operators and Drivers"/>
    <s v="Machine and Stationary Plant Operators"/>
    <s v="15 to 34"/>
    <s v="unemployed"/>
  </r>
  <r>
    <n v="90"/>
    <s v="Non-Indigenous"/>
    <n v="2247"/>
    <s v="Management and Organisation Analysts"/>
    <s v="Administration and Human Resources "/>
    <s v="Professionals"/>
    <s v="Business, Human Resource and Marketing Professionals"/>
    <s v="15 to 34"/>
    <s v="unemployed"/>
  </r>
  <r>
    <n v="90"/>
    <s v="Non-Indigenous"/>
    <n v="9324"/>
    <e v="#N/A"/>
    <m/>
    <m/>
    <m/>
    <s v="15 to 34"/>
    <s v="unemployed"/>
  </r>
  <r>
    <n v="90"/>
    <s v="Non-Indigenous"/>
    <n v="1213"/>
    <s v="Livestock Farmers"/>
    <s v="Agriculture, Animal and Horticulture"/>
    <s v="Managers"/>
    <s v="Farmers and Farm Managers"/>
    <s v="15 to 34"/>
    <s v="unemployed"/>
  </r>
  <r>
    <n v="95"/>
    <s v="Non-Indigenous"/>
    <n v="5615"/>
    <s v="Survey Interviewers"/>
    <s v="Administration and Human Resources "/>
    <s v="Clerical and Administrative Workers"/>
    <s v="Clerical and Office Support Workers"/>
    <s v="15 to 34"/>
    <s v="unemployed"/>
  </r>
  <r>
    <n v="85"/>
    <s v="Non-Indigenous"/>
    <n v="9333"/>
    <e v="#N/A"/>
    <m/>
    <m/>
    <m/>
    <s v="15 to 34"/>
    <s v="unemployed"/>
  </r>
  <r>
    <n v="90"/>
    <s v="Non-Indigenous"/>
    <n v="7112"/>
    <s v="Industrial Spraypainters"/>
    <s v="Manufacturing"/>
    <s v="Machinery Operators and Drivers"/>
    <s v="Machine and Stationary Plant Operators"/>
    <s v="15 to 34"/>
    <s v="unemployed"/>
  </r>
  <r>
    <n v="90"/>
    <s v="Non-Indigenous"/>
    <n v="2252"/>
    <s v="ICT Sales Professionals"/>
    <s v="Information and Communication Technology (ICT)"/>
    <s v="Professionals"/>
    <s v="Business, Human Resource and Marketing Professionals"/>
    <s v="15 to 34"/>
    <s v="unemployed"/>
  </r>
  <r>
    <n v="85"/>
    <s v="Non-Indigenous"/>
    <n v="2422"/>
    <s v="Vocational Education Teachers"/>
    <s v="Education and Training"/>
    <s v="Professionals"/>
    <s v="Education Professionals"/>
    <s v="15 to 34"/>
    <s v="unemployed"/>
  </r>
  <r>
    <n v="90"/>
    <s v="Non-Indigenous"/>
    <n v="2242"/>
    <s v="Archivists, Curators and Records Managers"/>
    <s v="Administration and Human Resources "/>
    <s v="Professionals"/>
    <s v="Business, Human Resource and Marketing Professionals"/>
    <s v="15 to 34"/>
    <s v="unemployed"/>
  </r>
  <r>
    <n v="85"/>
    <s v="Non-Indigenous"/>
    <n v="2221"/>
    <s v="Financial Brokers"/>
    <s v="Accounting, Banking and Financial Services"/>
    <s v="Professionals"/>
    <s v="Business, Human Resource and Marketing Professionals"/>
    <s v="15 to 34"/>
    <s v="unemployed"/>
  </r>
  <r>
    <n v="80"/>
    <s v="Non-Indigenous"/>
    <n v="8411"/>
    <s v="Aquaculture Workers"/>
    <s v="Agriculture, Animal and Horticulture"/>
    <s v="Labourers"/>
    <s v="Farm, Forestry and Garden Workers"/>
    <s v="15 to 34"/>
    <s v="unemployed"/>
  </r>
  <r>
    <n v="85"/>
    <s v="Non-Indigenous"/>
    <n v="4514"/>
    <s v="Gallery, Museum and Tour Guides"/>
    <s v="Hospitality, Food Services and Tourism"/>
    <s v="Community and Personal Service Workers"/>
    <s v="Sports and Personal Service Workers"/>
    <s v="15 to 34"/>
    <s v="unemployed"/>
  </r>
  <r>
    <n v="80"/>
    <s v="Non-Indigenous"/>
    <n v="2332"/>
    <s v="Civil Engineering Professionals"/>
    <s v="Construction, Architecture and Design"/>
    <s v="Professionals"/>
    <s v="Design, Engineering, Science and Transport Professionals"/>
    <s v="15 to 34"/>
    <s v="unemployed"/>
  </r>
  <r>
    <n v="80"/>
    <s v="Non-Indigenous"/>
    <n v="6217"/>
    <s v="Street Vendors and Related Salespersons"/>
    <s v="Sales, Retail, Wholesale and Real Estate"/>
    <s v="Sales Workers"/>
    <s v="Sales Assistants and Salespersons"/>
    <s v="15 to 34"/>
    <s v="unemployed"/>
  </r>
  <r>
    <n v="85"/>
    <s v="Non-Indigenous"/>
    <n v="9323"/>
    <e v="#N/A"/>
    <m/>
    <m/>
    <m/>
    <s v="15 to 34"/>
    <s v="unemployed"/>
  </r>
  <r>
    <n v="85"/>
    <s v="Non-Indigenous"/>
    <n v="2123"/>
    <s v="Film, Television, Radio and Stage Directors"/>
    <s v="Advertising, Media and Public Relations"/>
    <s v="Professionals"/>
    <s v="Arts and Media Professionals"/>
    <s v="15 to 34"/>
    <s v="unemployed"/>
  </r>
  <r>
    <n v="80"/>
    <s v="Non-Indigenous"/>
    <n v="1341"/>
    <s v="Child Care Centre Managers"/>
    <s v="Health and Community Services"/>
    <s v="Managers"/>
    <s v="Specialist Managers"/>
    <s v="15 to 34"/>
    <s v="unemployed"/>
  </r>
  <r>
    <n v="85"/>
    <s v="Non-Indigenous"/>
    <n v="2124"/>
    <s v="Journalists and Other Writers"/>
    <s v="Advertising, Media and Public Relations"/>
    <s v="Professionals"/>
    <s v="Arts and Media Professionals"/>
    <s v="15 to 34"/>
    <s v="unemployed"/>
  </r>
  <r>
    <n v="80"/>
    <s v="Non-Indigenous"/>
    <n v="1413"/>
    <s v="Hotel and Motel Managers"/>
    <s v="Hospitality, Food Services and Tourism"/>
    <s v="Managers"/>
    <s v="Hospitality, Retail and Service Managers"/>
    <s v="15 to 34"/>
    <s v="unemployed"/>
  </r>
  <r>
    <n v="80"/>
    <s v="Non-Indigenous"/>
    <n v="4314"/>
    <s v="Hotel Service Managers"/>
    <s v="Hospitality, Food Services and Tourism"/>
    <s v="Community and Personal Service Workers"/>
    <s v="Hospitality Workers"/>
    <s v="15 to 34"/>
    <s v="unemployed"/>
  </r>
  <r>
    <n v="75"/>
    <s v="Non-Indigenous"/>
    <n v="2491"/>
    <s v="Education Advisers and Reviewers"/>
    <s v="Education and Training"/>
    <s v="Professionals"/>
    <s v="Education Professionals"/>
    <s v="15 to 34"/>
    <s v="unemployed"/>
  </r>
  <r>
    <n v="75"/>
    <s v="Non-Indigenous"/>
    <n v="4522"/>
    <s v="Outdoor Adventure Guides"/>
    <s v="Hospitality, Food Services and Tourism"/>
    <s v="Community and Personal Service Workers"/>
    <s v="Sports and Personal Service Workers"/>
    <s v="15 to 34"/>
    <s v="unemployed"/>
  </r>
  <r>
    <n v="75"/>
    <s v="Non-Indigenous"/>
    <n v="4421"/>
    <s v="Prison Officers"/>
    <s v="Government, Defence and Protective Services"/>
    <s v="Community and Personal Service Workers"/>
    <s v="Protective Service Workers"/>
    <s v="15 to 34"/>
    <s v="unemployed"/>
  </r>
  <r>
    <n v="80"/>
    <s v="Non-Indigenous"/>
    <n v="7115"/>
    <s v="Plastics and Rubber Production Machine Operators"/>
    <s v="Manufacturing"/>
    <s v="Machinery Operators and Drivers"/>
    <s v="Machine and Stationary Plant Operators"/>
    <s v="15 to 34"/>
    <s v="unemployed"/>
  </r>
  <r>
    <n v="80"/>
    <s v="Non-Indigenous"/>
    <n v="4512"/>
    <s v="Driving Instructors"/>
    <s v="Education and Training"/>
    <s v="Community and Personal Service Workers"/>
    <s v="Sports and Personal Service Workers"/>
    <s v="15 to 34"/>
    <s v="employed"/>
  </r>
  <r>
    <n v="80"/>
    <s v="Non-Indigenous"/>
    <n v="2335"/>
    <s v="Industrial, Mechanical and Production Engineers"/>
    <s v="Engineers and Engineering Trades"/>
    <s v="Professionals"/>
    <s v="Design, Engineering, Science and Transport Professionals"/>
    <s v="15 to 34"/>
    <s v="unemployed"/>
  </r>
  <r>
    <n v="75"/>
    <s v="Non-Indigenous"/>
    <n v="9451"/>
    <e v="#N/A"/>
    <m/>
    <m/>
    <m/>
    <s v="15 to 34"/>
    <s v="unemployed"/>
  </r>
  <r>
    <n v="75"/>
    <s v="Non-Indigenous"/>
    <n v="2713"/>
    <s v="Solicitors"/>
    <s v="Legal and Insurance"/>
    <s v="Professionals"/>
    <s v="Legal, Social and Welfare Professionals"/>
    <s v="15 to 34"/>
    <s v="unemployed"/>
  </r>
  <r>
    <n v="70"/>
    <s v="Non-Indigenous"/>
    <n v="3222"/>
    <s v="Sheetmetal Trades Workers"/>
    <s v="Engineers and Engineering Trades"/>
    <s v="Technicians and Trades Workers"/>
    <s v="Automotive and Engineering Trades Workers"/>
    <s v="15 to 34"/>
    <s v="unemployed"/>
  </r>
  <r>
    <n v="70"/>
    <s v="Non-Indigenous"/>
    <n v="8997"/>
    <s v="Vending Machine Attendants"/>
    <s v="Sales, Retail, Wholesale and Real Estate"/>
    <s v="Labourers"/>
    <s v="Other Labourers"/>
    <s v="15 to 34"/>
    <s v="unemployed"/>
  </r>
  <r>
    <n v="75"/>
    <s v="Non-Indigenous"/>
    <n v="2253"/>
    <s v="Public Relations Professionals"/>
    <s v="Advertising, Media and Public Relations"/>
    <s v="Professionals"/>
    <s v="Business, Human Resource and Marketing Professionals"/>
    <s v="15 to 34"/>
    <s v="unemployed"/>
  </r>
  <r>
    <n v="70"/>
    <s v="Non-Indigenous"/>
    <n v="2724"/>
    <s v="Social Professionals"/>
    <s v="Health and Community Services"/>
    <s v="Professionals"/>
    <s v="Legal, Social and Welfare Professionals"/>
    <s v="15 to 34"/>
    <s v="unemployed"/>
  </r>
  <r>
    <n v="70"/>
    <s v="Non-Indigenous"/>
    <n v="4310"/>
    <s v="Hospitality Workers nfd"/>
    <e v="#N/A"/>
    <s v="Community and Personal Service Workers"/>
    <s v="Hospitality Workers"/>
    <s v="15 to 34"/>
    <s v="employed"/>
  </r>
  <r>
    <n v="65"/>
    <s v="Non-Indigenous"/>
    <n v="3321"/>
    <s v="Floor Finishers"/>
    <s v="Construction, Architecture and Design"/>
    <s v="Technicians and Trades Workers"/>
    <s v="Construction Trades Workers"/>
    <s v="15 to 34"/>
    <s v="unemployed"/>
  </r>
  <r>
    <n v="70"/>
    <s v="Non-Indigenous"/>
    <n v="3421"/>
    <s v="Airconditioning and Refrigeration Mechanics"/>
    <s v="Electrical and Electronics"/>
    <s v="Technicians and Trades Workers"/>
    <s v="Electrotechnology and Telecommunications Trades Workers"/>
    <s v="15 to 34"/>
    <s v="unemployed"/>
  </r>
  <r>
    <n v="70"/>
    <s v="Non-Indigenous"/>
    <n v="8996"/>
    <s v="Recycling and Rubbish Collectors"/>
    <s v="Transport and Logistics"/>
    <s v="Labourers"/>
    <s v="Other Labourers"/>
    <s v="15 to 34"/>
    <s v="unemployed"/>
  </r>
  <r>
    <n v="65"/>
    <s v="Non-Indigenous"/>
    <n v="8393"/>
    <s v="Product Quality Controllers"/>
    <s v="Manufacturing"/>
    <s v="Labourers"/>
    <s v="Factory Process Workers"/>
    <s v="15 to 34"/>
    <s v="unemployed"/>
  </r>
  <r>
    <n v="70"/>
    <s v="Non-Indigenous"/>
    <n v="4411"/>
    <s v="Defence Force Members - Other Ranks"/>
    <e v="#N/A"/>
    <s v="Community and Personal Service Workers"/>
    <s v="Protective Service Workers"/>
    <s v="15 to 34"/>
    <s v="unemployed"/>
  </r>
  <r>
    <n v="65"/>
    <s v="Non-Indigenous"/>
    <n v="5991"/>
    <s v="Conveyancers and Legal Executives"/>
    <s v="Legal and Insurance"/>
    <s v="Clerical and Administrative Workers"/>
    <s v="Other Clerical and Administrative Workers"/>
    <s v="15 to 34"/>
    <s v="unemployed"/>
  </r>
  <r>
    <n v="65"/>
    <s v="Non-Indigenous"/>
    <n v="7111"/>
    <s v="Clay, Concrete, Glass and Stone Processing Machine Operators"/>
    <s v="Manufacturing"/>
    <s v="Machinery Operators and Drivers"/>
    <s v="Machine and Stationary Plant Operators"/>
    <s v="15 to 34"/>
    <s v="unemployed"/>
  </r>
  <r>
    <n v="60"/>
    <s v="Non-Indigenous"/>
    <n v="8995"/>
    <s v="Printing Assistants and Table Workers"/>
    <s v="Manufacturing"/>
    <s v="Labourers"/>
    <s v="Other Labourers"/>
    <s v="15 to 34"/>
    <s v="unemployed"/>
  </r>
  <r>
    <n v="60"/>
    <s v="Non-Indigenous"/>
    <n v="8410"/>
    <s v="Farm, Forestry and Garden Workers nfd"/>
    <e v="#N/A"/>
    <s v="Labourers"/>
    <s v="Farm, Forestry and Garden Workers"/>
    <s v="15 to 34"/>
    <s v="employed"/>
  </r>
  <r>
    <n v="65"/>
    <s v="Non-Indigenous"/>
    <n v="1344"/>
    <s v="Other Education Managers"/>
    <e v="#N/A"/>
    <s v="Managers"/>
    <s v="Specialist Managers"/>
    <s v="15 to 34"/>
    <s v="unemployed"/>
  </r>
  <r>
    <n v="60"/>
    <s v="Non-Indigenous"/>
    <n v="3921"/>
    <s v="Print Finishers and Screen Printers"/>
    <s v="Manufacturing"/>
    <s v="Technicians and Trades Workers"/>
    <s v="Other Technicians and Trades Workers"/>
    <s v="15 to 34"/>
    <s v="unemployed"/>
  </r>
  <r>
    <n v="60"/>
    <s v="Non-Indigenous"/>
    <n v="8216"/>
    <s v="Railway Track Workers"/>
    <s v="Transport and Logistics"/>
    <s v="Labourers"/>
    <s v="Construction and Mining Labourers"/>
    <s v="15 to 34"/>
    <s v="unemployed"/>
  </r>
  <r>
    <n v="60"/>
    <s v="Non-Indigenous"/>
    <n v="2112"/>
    <s v="Music Professionals"/>
    <s v="Arts and Entertainment"/>
    <s v="Professionals"/>
    <s v="Arts and Media Professionals"/>
    <s v="15 to 34"/>
    <s v="unemployed"/>
  </r>
  <r>
    <n v="65"/>
    <s v="Non-Indigenous"/>
    <n v="2525"/>
    <s v="Physiotherapists"/>
    <s v="Health and Community Services"/>
    <s v="Professionals"/>
    <s v="Health Professionals"/>
    <s v="15 to 34"/>
    <s v="unemployed"/>
  </r>
  <r>
    <n v="60"/>
    <s v="Non-Indigenous"/>
    <n v="2722"/>
    <s v="Ministers of Religion"/>
    <s v="Health and Community Services"/>
    <s v="Professionals"/>
    <s v="Legal, Social and Welfare Professionals"/>
    <s v="15 to 34"/>
    <s v="unemployed"/>
  </r>
  <r>
    <n v="60"/>
    <s v="Non-Indigenous"/>
    <n v="1351"/>
    <s v="ICT Managers"/>
    <s v="Information and Communication Technology (ICT)"/>
    <s v="Managers"/>
    <s v="Specialist Managers"/>
    <s v="15 to 34"/>
    <s v="unemployed"/>
  </r>
  <r>
    <n v="60"/>
    <s v="Non-Indigenous"/>
    <n v="9510"/>
    <e v="#N/A"/>
    <m/>
    <m/>
    <m/>
    <s v="15 to 34"/>
    <s v="unemployed"/>
  </r>
  <r>
    <n v="60"/>
    <s v="Non-Indigenous"/>
    <n v="8200"/>
    <e v="#N/A"/>
    <m/>
    <m/>
    <m/>
    <s v="15 to 34"/>
    <s v="unemployed"/>
  </r>
  <r>
    <n v="60"/>
    <s v="Non-Indigenous"/>
    <n v="2541"/>
    <s v="Midwives"/>
    <s v="Health and Community Services"/>
    <s v="Professionals"/>
    <s v="Health Professionals"/>
    <s v="15 to 34"/>
    <s v="unemployed"/>
  </r>
  <r>
    <n v="55"/>
    <s v="Non-Indigenous"/>
    <n v="9611"/>
    <e v="#N/A"/>
    <m/>
    <m/>
    <m/>
    <s v="15 to 34"/>
    <s v="unemployed"/>
  </r>
  <r>
    <n v="55"/>
    <s v="Non-Indigenous"/>
    <n v="9997"/>
    <e v="#N/A"/>
    <m/>
    <m/>
    <m/>
    <s v="15 to 34"/>
    <s v="unemployed"/>
  </r>
  <r>
    <n v="55"/>
    <s v="Non-Indigenous"/>
    <n v="7312"/>
    <s v="Bus and Coach Drivers"/>
    <s v="Transport and Logistics"/>
    <s v="Machinery Operators and Drivers"/>
    <s v="Road and Rail Drivers"/>
    <s v="15 to 34"/>
    <s v="unemployed"/>
  </r>
  <r>
    <n v="60"/>
    <s v="Non-Indigenous"/>
    <n v="2711"/>
    <s v="Barristers"/>
    <s v="Legal and Insurance"/>
    <s v="Professionals"/>
    <s v="Legal, Social and Welfare Professionals"/>
    <s v="15 to 34"/>
    <s v="unemployed"/>
  </r>
  <r>
    <n v="55"/>
    <s v="Non-Indigenous"/>
    <n v="8416"/>
    <s v="Mixed Crop and Livestock Farm Workers"/>
    <s v="Agriculture, Animal and Horticulture"/>
    <s v="Labourers"/>
    <s v="Farm, Forestry and Garden Workers"/>
    <s v="15 to 34"/>
    <s v="unemployed"/>
  </r>
  <r>
    <n v="55"/>
    <s v="Non-Indigenous"/>
    <n v="2345"/>
    <s v="Life Scientists"/>
    <s v="Science"/>
    <s v="Professionals"/>
    <s v="Design, Engineering, Science and Transport Professionals"/>
    <s v="15 to 34"/>
    <s v="unemployed"/>
  </r>
  <r>
    <n v="60"/>
    <s v="Non-Indigenous"/>
    <n v="2631"/>
    <s v="Computer Network Professionals"/>
    <s v="Information and Communication Technology (ICT)"/>
    <s v="Professionals"/>
    <s v="ICT Professionals"/>
    <s v="15 to 34"/>
    <s v="unemployed"/>
  </r>
  <r>
    <n v="55"/>
    <s v="Non-Indigenous"/>
    <n v="5513"/>
    <s v="Payroll Clerks"/>
    <s v="Accounting, Banking and Financial Services"/>
    <s v="Clerical and Administrative Workers"/>
    <s v="Numerical Clerks"/>
    <s v="15 to 34"/>
    <s v="unemployed"/>
  </r>
  <r>
    <n v="60"/>
    <s v="Non-Indigenous"/>
    <n v="5616"/>
    <s v="Switchboard Operators"/>
    <s v="Administration and Human Resources "/>
    <s v="Clerical and Administrative Workers"/>
    <s v="Clerical and Office Support Workers"/>
    <s v="15 to 34"/>
    <s v="unemployed"/>
  </r>
  <r>
    <n v="60"/>
    <s v="Non-Indigenous"/>
    <n v="2323"/>
    <s v="Fashion, Industrial and Jewellery Designers"/>
    <s v="Arts and Entertainment"/>
    <s v="Professionals"/>
    <s v="Design, Engineering, Science and Transport Professionals"/>
    <s v="15 to 34"/>
    <s v="unemployed"/>
  </r>
  <r>
    <n v="55"/>
    <s v="Non-Indigenous"/>
    <n v="5995"/>
    <s v="Inspectors and Regulatory Officers"/>
    <s v="Administration and Human Resources "/>
    <s v="Clerical and Administrative Workers"/>
    <s v="Other Clerical and Administrative Workers"/>
    <s v="15 to 34"/>
    <s v="unemployed"/>
  </r>
  <r>
    <n v="60"/>
    <s v="Non-Indigenous"/>
    <n v="6395"/>
    <s v="Visual Merchandisers"/>
    <s v="Advertising, Media and Public Relations"/>
    <s v="Sales Workers"/>
    <s v="Sales Support Workers"/>
    <s v="15 to 34"/>
    <s v="employed"/>
  </r>
  <r>
    <n v="60"/>
    <s v="Non-Indigenous"/>
    <n v="5522"/>
    <s v="Credit and Loans Officers"/>
    <s v="Accounting, Banking and Financial Services"/>
    <s v="Clerical and Administrative Workers"/>
    <s v="Numerical Clerks"/>
    <s v="15 to 34"/>
    <s v="unemployed"/>
  </r>
  <r>
    <n v="55"/>
    <s v="Non-Indigenous"/>
    <n v="2612"/>
    <s v="Multimedia Specialists and Web Developers"/>
    <s v="Information and Communication Technology (ICT)"/>
    <s v="Professionals"/>
    <s v="ICT Professionals"/>
    <s v="15 to 34"/>
    <s v="unemployed"/>
  </r>
  <r>
    <n v="50"/>
    <s v="Non-Indigenous"/>
    <n v="5412"/>
    <s v="Information Officers"/>
    <s v="Administration and Human Resources "/>
    <s v="Clerical and Administrative Workers"/>
    <s v="Inquiry Clerks and Receptionists"/>
    <s v="15 to 34"/>
    <s v="unemployed"/>
  </r>
  <r>
    <n v="50"/>
    <s v="Non-Indigenous"/>
    <n v="8300"/>
    <s v="Factory Process Workers nfd"/>
    <e v="#N/A"/>
    <s v="Labourers"/>
    <s v="Factory Process Workers"/>
    <s v="15 to 34"/>
    <s v="unemployed"/>
  </r>
  <r>
    <n v="50"/>
    <s v="Non-Indigenous"/>
    <n v="1494"/>
    <s v="Transport Services Managers"/>
    <s v="Transport and Logistics"/>
    <s v="Managers"/>
    <s v="Hospitality, Retail and Service Managers"/>
    <s v="15 to 34"/>
    <s v="unemployed"/>
  </r>
  <r>
    <n v="50"/>
    <s v="Non-Indigenous"/>
    <n v="2524"/>
    <s v="Occupational Therapists"/>
    <s v="Health and Community Services"/>
    <s v="Professionals"/>
    <s v="Health Professionals"/>
    <s v="15 to 34"/>
    <s v="unemployed"/>
  </r>
  <r>
    <n v="50"/>
    <s v="Non-Indigenous"/>
    <n v="7116"/>
    <s v="Sewing Machinists"/>
    <s v="Manufacturing"/>
    <s v="Machinery Operators and Drivers"/>
    <s v="Machine and Stationary Plant Operators"/>
    <s v="15 to 34"/>
    <s v="unemployed"/>
  </r>
  <r>
    <n v="50"/>
    <s v="Non-Indigenous"/>
    <n v="2349"/>
    <s v="Other Natural and Physical Science Professionals"/>
    <s v="Science"/>
    <s v="Professionals"/>
    <s v="Design, Engineering, Science and Transport Professionals"/>
    <s v="15 to 34"/>
    <s v="unemployed"/>
  </r>
  <r>
    <n v="50"/>
    <s v="Non-Indigenous"/>
    <n v="7311"/>
    <s v="Automobile Drivers"/>
    <s v="Automotive"/>
    <s v="Machinery Operators and Drivers"/>
    <s v="Road and Rail Drivers"/>
    <s v="15 to 34"/>
    <s v="unemployed"/>
  </r>
  <r>
    <n v="45"/>
    <s v="Non-Indigenous"/>
    <n v="9420"/>
    <e v="#N/A"/>
    <m/>
    <m/>
    <m/>
    <s v="15 to 34"/>
    <s v="unemployed"/>
  </r>
  <r>
    <n v="50"/>
    <s v="Non-Indigenous"/>
    <n v="5994"/>
    <s v="Human Resource Clerks"/>
    <s v="Administration and Human Resources "/>
    <s v="Clerical and Administrative Workers"/>
    <s v="Other Clerical and Administrative Workers"/>
    <s v="15 to 34"/>
    <s v="unemployed"/>
  </r>
  <r>
    <n v="50"/>
    <s v="Non-Indigenous"/>
    <n v="9361"/>
    <e v="#N/A"/>
    <m/>
    <m/>
    <m/>
    <s v="15 to 34"/>
    <s v="unemployed"/>
  </r>
  <r>
    <n v="45"/>
    <s v="Non-Indigenous"/>
    <n v="2522"/>
    <s v="Complementary Health Therapists"/>
    <s v="Health and Community Services"/>
    <s v="Professionals"/>
    <s v="Health Professionals"/>
    <s v="15 to 34"/>
    <s v="unemployed"/>
  </r>
  <r>
    <n v="45"/>
    <s v="Non-Indigenous"/>
    <n v="9223"/>
    <e v="#N/A"/>
    <m/>
    <m/>
    <m/>
    <s v="15 to 34"/>
    <s v="unemployed"/>
  </r>
  <r>
    <n v="45"/>
    <s v="Non-Indigenous"/>
    <n v="2726"/>
    <s v="Welfare, Recreation and Community Arts Workers"/>
    <s v="Health and Community Services"/>
    <s v="Professionals"/>
    <s v="Legal, Social and Welfare Professionals"/>
    <s v="15 to 34"/>
    <s v="unemployed"/>
  </r>
  <r>
    <n v="45"/>
    <s v="Non-Indigenous"/>
    <n v="2321"/>
    <s v="Architects and Landscape Architects"/>
    <s v="Construction, Architecture and Design"/>
    <s v="Professionals"/>
    <s v="Design, Engineering, Science and Transport Professionals"/>
    <s v="15 to 34"/>
    <s v="unemployed"/>
  </r>
  <r>
    <n v="45"/>
    <s v="Non-Indigenous"/>
    <n v="1211"/>
    <s v="Aquaculture Farmers"/>
    <s v="Agriculture, Animal and Horticulture"/>
    <s v="Managers"/>
    <s v="Farmers and Farm Managers"/>
    <s v="15 to 34"/>
    <s v="unemployed"/>
  </r>
  <r>
    <n v="40"/>
    <s v="Non-Indigenous"/>
    <n v="1491"/>
    <s v="Amusement, Fitness and Sports Centre Managers"/>
    <s v="Sports and Recreation"/>
    <s v="Managers"/>
    <s v="Hospitality, Retail and Service Managers"/>
    <s v="15 to 34"/>
    <s v="unemployed"/>
  </r>
  <r>
    <n v="45"/>
    <s v="Non-Indigenous"/>
    <n v="9741"/>
    <e v="#N/A"/>
    <m/>
    <m/>
    <m/>
    <s v="15 to 34"/>
    <s v="unemployed"/>
  </r>
  <r>
    <n v="45"/>
    <s v="Non-Indigenous"/>
    <n v="2325"/>
    <s v="Interior Designers"/>
    <s v="Construction, Architecture and Design"/>
    <s v="Professionals"/>
    <s v="Design, Engineering, Science and Transport Professionals"/>
    <s v="15 to 34"/>
    <s v="unemployed"/>
  </r>
  <r>
    <n v="45"/>
    <s v="Non-Indigenous"/>
    <n v="3122"/>
    <s v="Civil Engineering Draftspersons and Technicians"/>
    <s v="Construction, Architecture and Design"/>
    <s v="Technicians and Trades Workers"/>
    <s v="Engineering, ICT and Science Technicians"/>
    <s v="15 to 34"/>
    <s v="unemployed"/>
  </r>
  <r>
    <n v="40"/>
    <s v="Non-Indigenous"/>
    <n v="2527"/>
    <s v="Audiologists and Speech Pathologists \ Therapists"/>
    <s v="Health and Community Services"/>
    <s v="Professionals"/>
    <s v="Health Professionals"/>
    <s v="15 to 34"/>
    <s v="unemployed"/>
  </r>
  <r>
    <n v="45"/>
    <s v="Non-Indigenous"/>
    <n v="3942"/>
    <s v="Wood Machinists and Other Wood Trades Workers"/>
    <s v="Manufacturing"/>
    <s v="Technicians and Trades Workers"/>
    <s v="Other Technicians and Trades Workers"/>
    <s v="15 to 34"/>
    <s v="unemployed"/>
  </r>
  <r>
    <n v="45"/>
    <s v="Non-Indigenous"/>
    <n v="9225"/>
    <e v="#N/A"/>
    <m/>
    <m/>
    <m/>
    <s v="15 to 34"/>
    <s v="unemployed"/>
  </r>
  <r>
    <n v="45"/>
    <s v="Non-Indigenous"/>
    <n v="3993"/>
    <s v="Gallery, Library and Museum Technicians"/>
    <s v="Arts and Entertainment"/>
    <s v="Technicians and Trades Workers"/>
    <s v="Other Technicians and Trades Workers"/>
    <s v="15 to 34"/>
    <s v="unemployed"/>
  </r>
  <r>
    <n v="40"/>
    <s v="Non-Indigenous"/>
    <n v="2114"/>
    <s v="Visual Arts and Crafts Professionals"/>
    <s v="Arts and Entertainment"/>
    <s v="Professionals"/>
    <s v="Arts and Media Professionals"/>
    <s v="15 to 34"/>
    <s v="unemployed"/>
  </r>
  <r>
    <n v="40"/>
    <s v="Non-Indigenous"/>
    <n v="8991"/>
    <s v="Caretakers"/>
    <s v="Personal Services"/>
    <s v="Labourers"/>
    <s v="Other Labourers"/>
    <s v="15 to 34"/>
    <s v="unemployed"/>
  </r>
  <r>
    <n v="40"/>
    <s v="Non-Indigenous"/>
    <n v="7121"/>
    <s v="Crane, Hoist and Lift Operators"/>
    <s v="Construction, Architecture and Design"/>
    <s v="Machinery Operators and Drivers"/>
    <s v="Machine and Stationary Plant Operators"/>
    <s v="15 to 34"/>
    <s v="unemployed"/>
  </r>
  <r>
    <n v="40"/>
    <s v="Non-Indigenous"/>
    <n v="4112"/>
    <s v="Dental Hygienists, Technicians and Therapists"/>
    <s v="Health and Community Services"/>
    <s v="Community and Personal Service Workers"/>
    <s v="Health and Welfare Support Workers"/>
    <s v="15 to 34"/>
    <s v="unemployed"/>
  </r>
  <r>
    <n v="40"/>
    <s v="Non-Indigenous"/>
    <n v="3123"/>
    <s v="Electrical Engineering Draftspersons and Technicians"/>
    <s v="Electrical and Electronics"/>
    <s v="Technicians and Trades Workers"/>
    <s v="Engineering, ICT and Science Technicians"/>
    <s v="15 to 34"/>
    <s v="unemployed"/>
  </r>
  <r>
    <n v="40"/>
    <s v="Non-Indigenous"/>
    <n v="3996"/>
    <s v="Signwriters"/>
    <s v="Advertising, Media and Public Relations"/>
    <s v="Technicians and Trades Workers"/>
    <s v="Other Technicians and Trades Workers"/>
    <s v="15 to 34"/>
    <s v="unemployed"/>
  </r>
  <r>
    <n v="35"/>
    <s v="Non-Indigenous"/>
    <n v="3129"/>
    <s v="Other Building and Engineering Technicians"/>
    <s v="Construction, Architecture and Design"/>
    <s v="Technicians and Trades Workers"/>
    <s v="Engineering, ICT and Science Technicians"/>
    <s v="15 to 34"/>
    <s v="unemployed"/>
  </r>
  <r>
    <n v="35"/>
    <s v="Non-Indigenous"/>
    <n v="2342"/>
    <s v="Chemists, and Food and Wine Scientists"/>
    <s v="Science"/>
    <s v="Professionals"/>
    <s v="Design, Engineering, Science and Transport Professionals"/>
    <s v="15 to 34"/>
    <s v="unemployed"/>
  </r>
  <r>
    <n v="35"/>
    <s v="Non-Indigenous"/>
    <n v="3233"/>
    <s v="Precision Metal Trades Workers"/>
    <s v="Engineers and Engineering Trades"/>
    <s v="Technicians and Trades Workers"/>
    <s v="Automotive and Engineering Trades Workers"/>
    <s v="15 to 34"/>
    <s v="unemployed"/>
  </r>
  <r>
    <n v="40"/>
    <s v="Non-Indigenous"/>
    <n v="9841"/>
    <e v="#N/A"/>
    <m/>
    <m/>
    <m/>
    <s v="15 to 34"/>
    <s v="unemployed"/>
  </r>
  <r>
    <n v="40"/>
    <s v="Non-Indigenous"/>
    <n v="9530"/>
    <e v="#N/A"/>
    <m/>
    <m/>
    <m/>
    <s v="15 to 34"/>
    <s v="unemployed"/>
  </r>
  <r>
    <n v="35"/>
    <s v="Non-Indigenous"/>
    <n v="1323"/>
    <s v="Human Resource Managers"/>
    <s v="Administration and Human Resources "/>
    <s v="Managers"/>
    <s v="Specialist Managers"/>
    <s v="15 to 34"/>
    <s v="unemployed"/>
  </r>
  <r>
    <n v="40"/>
    <s v="Non-Indigenous"/>
    <n v="5613"/>
    <s v="Filing and Registry Clerks"/>
    <s v="Administration and Human Resources "/>
    <s v="Clerical and Administrative Workers"/>
    <s v="Clerical and Office Support Workers"/>
    <s v="15 to 34"/>
    <s v="unemployed"/>
  </r>
  <r>
    <n v="40"/>
    <s v="Non-Indigenous"/>
    <n v="2244"/>
    <s v="Intelligence and Policy Analysts"/>
    <s v="Government, Defence and Protective Services"/>
    <s v="Professionals"/>
    <s v="Business, Human Resource and Marketing Professionals"/>
    <s v="15 to 34"/>
    <s v="unemployed"/>
  </r>
  <r>
    <n v="35"/>
    <s v="Non-Indigenous"/>
    <n v="2212"/>
    <s v="Auditors, Company Secretaries and Corporate Treasurers"/>
    <s v="Accounting, Banking and Financial Services"/>
    <s v="Professionals"/>
    <s v="Business, Human Resource and Marketing Professionals"/>
    <s v="15 to 34"/>
    <s v="unemployed"/>
  </r>
  <r>
    <n v="40"/>
    <s v="Non-Indigenous"/>
    <n v="2723"/>
    <s v="Psychologists"/>
    <s v="Health and Community Services"/>
    <s v="Professionals"/>
    <s v="Legal, Social and Welfare Professionals"/>
    <s v="15 to 34"/>
    <s v="unemployed"/>
  </r>
  <r>
    <n v="40"/>
    <s v="Non-Indigenous"/>
    <n v="5611"/>
    <s v="Betting Clerks"/>
    <s v="Sports and Recreation"/>
    <s v="Clerical and Administrative Workers"/>
    <s v="Clerical and Office Support Workers"/>
    <s v="15 to 34"/>
    <s v="unemployed"/>
  </r>
  <r>
    <n v="35"/>
    <s v="Non-Indigenous"/>
    <n v="2413"/>
    <s v="Middle School Teachers"/>
    <s v="Education and Training"/>
    <s v="Professionals"/>
    <s v="Education Professionals"/>
    <s v="15 to 34"/>
    <s v="unemployed"/>
  </r>
  <r>
    <n v="35"/>
    <s v="Non-Indigenous"/>
    <n v="3125"/>
    <s v="Mechanical Engineering Draftspersons and Technicians"/>
    <s v="Engineers and Engineering Trades"/>
    <s v="Technicians and Trades Workers"/>
    <s v="Engineering, ICT and Science Technicians"/>
    <s v="15 to 34"/>
    <s v="unemployed"/>
  </r>
  <r>
    <n v="35"/>
    <s v="Non-Indigenous"/>
    <n v="3126"/>
    <s v="Safety Inspectors"/>
    <s v="Construction, Architecture and Design"/>
    <s v="Technicians and Trades Workers"/>
    <s v="Engineering, ICT and Science Technicians"/>
    <s v="15 to 34"/>
    <s v="unemployed"/>
  </r>
  <r>
    <n v="35"/>
    <s v="Non-Indigenous"/>
    <n v="2539"/>
    <s v="Other Medical Practitioners"/>
    <s v="Health and Community Services"/>
    <s v="Professionals"/>
    <s v="Health Professionals"/>
    <s v="15 to 34"/>
    <s v="unemployed"/>
  </r>
  <r>
    <n v="30"/>
    <s v="Non-Indigenous"/>
    <n v="3991"/>
    <s v="Boat Builders and Shipwrights"/>
    <s v="Manufacturing"/>
    <s v="Technicians and Trades Workers"/>
    <s v="Other Technicians and Trades Workers"/>
    <s v="15 to 34"/>
    <s v="unemployed"/>
  </r>
  <r>
    <n v="35"/>
    <s v="Non-Indigenous"/>
    <n v="4115"/>
    <s v="Indigenous Health Workers"/>
    <s v="Health and Community Services"/>
    <s v="Community and Personal Service Workers"/>
    <s v="Health and Welfare Support Workers"/>
    <s v="15 to 34"/>
    <s v="employed"/>
  </r>
  <r>
    <n v="30"/>
    <s v="Non-Indigenous"/>
    <n v="9394"/>
    <e v="#N/A"/>
    <m/>
    <m/>
    <m/>
    <s v="15 to 34"/>
    <s v="unemployed"/>
  </r>
  <r>
    <n v="35"/>
    <s v="Non-Indigenous"/>
    <n v="2400"/>
    <s v="Education Professionals nfd"/>
    <e v="#N/A"/>
    <s v="Professionals"/>
    <s v="Education Professionals"/>
    <s v="15 to 34"/>
    <s v="employed"/>
  </r>
  <r>
    <n v="35"/>
    <s v="Non-Indigenous"/>
    <n v="9399"/>
    <e v="#N/A"/>
    <m/>
    <m/>
    <m/>
    <s v="15 to 34"/>
    <s v="unemployed"/>
  </r>
  <r>
    <n v="35"/>
    <s v="Non-Indigenous"/>
    <n v="2233"/>
    <s v="Training and Development Professionals"/>
    <s v="Administration and Human Resources "/>
    <s v="Professionals"/>
    <s v="Business, Human Resource and Marketing Professionals"/>
    <s v="15 to 34"/>
    <s v="unemployed"/>
  </r>
  <r>
    <n v="35"/>
    <s v="Non-Indigenous"/>
    <n v="4413"/>
    <s v="Police"/>
    <s v="Government, Defence and Protective Services"/>
    <s v="Community and Personal Service Workers"/>
    <s v="Protective Service Workers"/>
    <s v="15 to 34"/>
    <s v="unemployed"/>
  </r>
  <r>
    <n v="30"/>
    <s v="Non-Indigenous"/>
    <n v="3923"/>
    <s v="Printers"/>
    <s v="Manufacturing"/>
    <s v="Technicians and Trades Workers"/>
    <s v="Other Technicians and Trades Workers"/>
    <s v="15 to 34"/>
    <s v="unemployed"/>
  </r>
  <r>
    <n v="30"/>
    <s v="Non-Indigenous"/>
    <n v="9224"/>
    <e v="#N/A"/>
    <m/>
    <m/>
    <m/>
    <s v="15 to 34"/>
    <s v="unemployed"/>
  </r>
  <r>
    <n v="30"/>
    <s v="Non-Indigenous"/>
    <n v="2223"/>
    <s v="Financial Investment Advisers and Managers"/>
    <s v="Accounting, Banking and Financial Services"/>
    <s v="Professionals"/>
    <s v="Business, Human Resource and Marketing Professionals"/>
    <s v="15 to 34"/>
    <s v="unemployed"/>
  </r>
  <r>
    <n v="30"/>
    <s v="Non-Indigenous"/>
    <n v="2121"/>
    <s v="Artistic Directors, and Media Producers and Presenters"/>
    <s v="Advertising, Media and Public Relations"/>
    <s v="Professionals"/>
    <s v="Arts and Media Professionals"/>
    <s v="15 to 34"/>
    <s v="unemployed"/>
  </r>
  <r>
    <n v="30"/>
    <s v="Non-Indigenous"/>
    <n v="9410"/>
    <e v="#N/A"/>
    <m/>
    <m/>
    <m/>
    <s v="15 to 34"/>
    <s v="unemployed"/>
  </r>
  <r>
    <n v="30"/>
    <s v="Non-Indigenous"/>
    <n v="1336"/>
    <s v="Supply, Distribution and Procurement Managers"/>
    <s v="Transport and Logistics"/>
    <s v="Managers"/>
    <s v="Specialist Managers"/>
    <s v="15 to 34"/>
    <s v="unemployed"/>
  </r>
  <r>
    <n v="30"/>
    <s v="Non-Indigenous"/>
    <n v="4412"/>
    <s v="Fire and Emergency Workers"/>
    <s v="Government, Defence and Protective Services"/>
    <s v="Community and Personal Service Workers"/>
    <s v="Protective Service Workers"/>
    <s v="15 to 34"/>
    <s v="unemployed"/>
  </r>
  <r>
    <n v="25"/>
    <s v="Non-Indigenous"/>
    <n v="2346"/>
    <s v="Medical Laboratory Scientists"/>
    <s v="Health and Community Services"/>
    <s v="Professionals"/>
    <s v="Design, Engineering, Science and Transport Professionals"/>
    <s v="15 to 34"/>
    <s v="unemployed"/>
  </r>
  <r>
    <n v="30"/>
    <s v="Non-Indigenous"/>
    <n v="3113"/>
    <s v="Primary Products Inspectors"/>
    <s v="Agriculture, Animal and Horticulture"/>
    <s v="Technicians and Trades Workers"/>
    <s v="Engineering, ICT and Science Technicians"/>
    <s v="15 to 34"/>
    <s v="unemployed"/>
  </r>
  <r>
    <n v="25"/>
    <s v="Non-Indigenous"/>
    <n v="9452"/>
    <e v="#N/A"/>
    <m/>
    <m/>
    <m/>
    <s v="15 to 34"/>
    <s v="unemployed"/>
  </r>
  <r>
    <n v="30"/>
    <s v="Non-Indigenous"/>
    <n v="4513"/>
    <s v="Funeral Workers"/>
    <s v="Personal Services"/>
    <s v="Community and Personal Service Workers"/>
    <s v="Sports and Personal Service Workers"/>
    <s v="15 to 34"/>
    <s v="unemployed"/>
  </r>
  <r>
    <n v="25"/>
    <s v="Non-Indigenous"/>
    <n v="3612"/>
    <s v="Shearers"/>
    <s v="Agriculture, Animal and Horticulture"/>
    <s v="Technicians and Trades Workers"/>
    <s v="Skilled Animal and Horticultural Workers"/>
    <s v="15 to 34"/>
    <s v="unemployed"/>
  </r>
  <r>
    <n v="25"/>
    <s v="Non-Indigenous"/>
    <n v="7117"/>
    <s v="Textile and Footwear Production Machine Operators"/>
    <s v="Manufacturing"/>
    <s v="Machinery Operators and Drivers"/>
    <s v="Machine and Stationary Plant Operators"/>
    <s v="15 to 34"/>
    <s v="unemployed"/>
  </r>
  <r>
    <n v="25"/>
    <s v="Non-Indigenous"/>
    <n v="2512"/>
    <s v="Medical Imaging Professionals"/>
    <s v="Health and Community Services"/>
    <s v="Professionals"/>
    <s v="Health Professionals"/>
    <s v="15 to 34"/>
    <s v="unemployed"/>
  </r>
  <r>
    <n v="25"/>
    <s v="Non-Indigenous"/>
    <n v="1324"/>
    <s v="Policy and Planning Managers"/>
    <s v="Executive and General Management"/>
    <s v="Managers"/>
    <s v="Specialist Managers"/>
    <s v="15 to 34"/>
    <s v="unemployed"/>
  </r>
  <r>
    <n v="30"/>
    <s v="Non-Indigenous"/>
    <n v="9831"/>
    <e v="#N/A"/>
    <m/>
    <m/>
    <m/>
    <s v="15 to 34"/>
    <s v="unemployed"/>
  </r>
  <r>
    <n v="30"/>
    <s v="Non-Indigenous"/>
    <n v="4111"/>
    <s v="Ambulance Officers and Paramedics"/>
    <s v="Health and Community Services"/>
    <s v="Community and Personal Service Workers"/>
    <s v="Health and Welfare Support Workers"/>
    <s v="15 to 34"/>
    <s v="unemployed"/>
  </r>
  <r>
    <n v="25"/>
    <s v="Non-Indigenous"/>
    <n v="2311"/>
    <s v="Air Transport Professionals"/>
    <s v="Transport and Logistics"/>
    <s v="Professionals"/>
    <s v="Design, Engineering, Science and Transport Professionals"/>
    <s v="15 to 34"/>
    <s v="unemployed"/>
  </r>
  <r>
    <n v="25"/>
    <s v="Non-Indigenous"/>
    <n v="2246"/>
    <s v="Librarians"/>
    <s v="Education and Training"/>
    <s v="Professionals"/>
    <s v="Business, Human Resource and Marketing Professionals"/>
    <s v="15 to 34"/>
    <s v="unemployed"/>
  </r>
  <r>
    <n v="30"/>
    <s v="Non-Indigenous"/>
    <n v="2339"/>
    <s v="Other Engineering Professionals"/>
    <s v="Engineers and Engineering Trades"/>
    <s v="Professionals"/>
    <s v="Design, Engineering, Science and Transport Professionals"/>
    <s v="15 to 34"/>
    <s v="unemployed"/>
  </r>
  <r>
    <n v="30"/>
    <s v="Non-Indigenous"/>
    <n v="3132"/>
    <s v="Telecommunications Technical Specialists"/>
    <s v="Electrical and Electronics"/>
    <s v="Technicians and Trades Workers"/>
    <s v="Engineering, ICT and Science Technicians"/>
    <s v="15 to 34"/>
    <s v="unemployed"/>
  </r>
  <r>
    <n v="25"/>
    <s v="Non-Indigenous"/>
    <n v="8110"/>
    <s v="Cleaners and Laundry Workers nfd"/>
    <e v="#N/A"/>
    <s v="Labourers"/>
    <s v="Cleaners and Laundry Workers"/>
    <s v="15 to 34"/>
    <s v="unemployed"/>
  </r>
  <r>
    <n v="25"/>
    <s v="Non-Indigenous"/>
    <n v="3992"/>
    <s v="Chemical, Gas, Petroleum and Power Generation Plant Operators"/>
    <s v="Mining and Energy"/>
    <s v="Technicians and Trades Workers"/>
    <s v="Other Technicians and Trades Workers"/>
    <s v="15 to 34"/>
    <s v="unemployed"/>
  </r>
  <r>
    <n v="25"/>
    <s v="Non-Indigenous"/>
    <n v="3211"/>
    <s v="Automotive Electricians"/>
    <s v="Automotive"/>
    <s v="Technicians and Trades Workers"/>
    <s v="Automotive and Engineering Trades Workers"/>
    <s v="15 to 34"/>
    <s v="unemployed"/>
  </r>
  <r>
    <n v="25"/>
    <s v="Non-Indigenous"/>
    <n v="2611"/>
    <s v="ICT Business and Systems Analysts"/>
    <s v="Information and Communication Technology (ICT)"/>
    <s v="Professionals"/>
    <s v="ICT Professionals"/>
    <s v="15 to 34"/>
    <s v="unemployed"/>
  </r>
  <r>
    <n v="25"/>
    <s v="Non-Indigenous"/>
    <n v="2511"/>
    <s v="Nutrition Professionals"/>
    <s v="Health and Community Services"/>
    <s v="Professionals"/>
    <s v="Health Professionals"/>
    <s v="15 to 34"/>
    <s v="unemployed"/>
  </r>
  <r>
    <n v="25"/>
    <s v="Non-Indigenous"/>
    <n v="9392"/>
    <e v="#N/A"/>
    <m/>
    <m/>
    <m/>
    <s v="15 to 34"/>
    <s v="unemployed"/>
  </r>
  <r>
    <n v="25"/>
    <s v="Non-Indigenous"/>
    <n v="3242"/>
    <s v="Vehicle Body Builders and Trimmers"/>
    <s v="Automotive"/>
    <s v="Technicians and Trades Workers"/>
    <s v="Automotive and Engineering Trades Workers"/>
    <s v="15 to 34"/>
    <s v="unemployed"/>
  </r>
  <r>
    <n v="25"/>
    <s v="Non-Indigenous"/>
    <n v="2333"/>
    <s v="Electrical Engineers"/>
    <s v="Electrical and Electronics"/>
    <s v="Professionals"/>
    <s v="Design, Engineering, Science and Transport Professionals"/>
    <s v="15 to 34"/>
    <s v="unemployed"/>
  </r>
  <r>
    <n v="20"/>
    <s v="Non-Indigenous"/>
    <n v="2341"/>
    <s v="Agricultural and Forestry Scientists"/>
    <s v="Agriculture, Animal and Horticulture"/>
    <s v="Professionals"/>
    <s v="Design, Engineering, Science and Transport Professionals"/>
    <s v="15 to 34"/>
    <s v="unemployed"/>
  </r>
  <r>
    <n v="25"/>
    <s v="Non-Indigenous"/>
    <n v="1414"/>
    <s v="Licensed Club Managers"/>
    <s v="Hospitality, Food Services and Tourism"/>
    <s v="Managers"/>
    <s v="Hospitality, Retail and Service Managers"/>
    <s v="15 to 34"/>
    <s v="unemployed"/>
  </r>
  <r>
    <n v="20"/>
    <s v="Non-Indigenous"/>
    <n v="3422"/>
    <s v="Electrical Distribution Trades Workers"/>
    <s v="Electrical and Electronics"/>
    <s v="Technicians and Trades Workers"/>
    <s v="Electrotechnology and Telecommunications Trades Workers"/>
    <s v="15 to 34"/>
    <s v="unemployed"/>
  </r>
  <r>
    <n v="20"/>
    <s v="Non-Indigenous"/>
    <n v="3932"/>
    <s v="Clothing Trades Workers"/>
    <s v="Manufacturing"/>
    <s v="Technicians and Trades Workers"/>
    <s v="Other Technicians and Trades Workers"/>
    <s v="15 to 34"/>
    <s v="unemployed"/>
  </r>
  <r>
    <n v="25"/>
    <s v="Non-Indigenous"/>
    <n v="9221"/>
    <e v="#N/A"/>
    <m/>
    <m/>
    <m/>
    <s v="15 to 34"/>
    <s v="unemployed"/>
  </r>
  <r>
    <n v="20"/>
    <s v="Non-Indigenous"/>
    <n v="7123"/>
    <s v="Engineering Production Workers"/>
    <s v="Engineers and Engineering Trades"/>
    <s v="Machinery Operators and Drivers"/>
    <s v="Machine and Stationary Plant Operators"/>
    <s v="15 to 34"/>
    <s v="unemployed"/>
  </r>
  <r>
    <n v="25"/>
    <s v="Non-Indigenous"/>
    <n v="2519"/>
    <s v="Other Health Diagnostic and Promotion Professionals"/>
    <s v="Health and Community Services"/>
    <s v="Professionals"/>
    <s v="Health Professionals"/>
    <s v="15 to 34"/>
    <s v="unemployed"/>
  </r>
  <r>
    <n v="20"/>
    <s v="Non-Indigenous"/>
    <n v="9612"/>
    <e v="#N/A"/>
    <m/>
    <m/>
    <m/>
    <s v="15 to 34"/>
    <s v="unemployed"/>
  </r>
  <r>
    <n v="25"/>
    <s v="Non-Indigenous"/>
    <n v="3933"/>
    <s v="Upholsterers"/>
    <s v="Manufacturing"/>
    <s v="Technicians and Trades Workers"/>
    <s v="Other Technicians and Trades Workers"/>
    <s v="15 to 34"/>
    <s v="unemployed"/>
  </r>
  <r>
    <n v="20"/>
    <s v="Non-Indigenous"/>
    <n v="3221"/>
    <s v="Metal Casting, Forging and Finishing Trades Workers"/>
    <s v="Engineers and Engineering Trades"/>
    <s v="Technicians and Trades Workers"/>
    <s v="Automotive and Engineering Trades Workers"/>
    <s v="15 to 34"/>
    <s v="unemployed"/>
  </r>
  <r>
    <n v="20"/>
    <s v="Non-Indigenous"/>
    <n v="2513"/>
    <s v="Occupational and Environmental Health Professionals"/>
    <s v="Health and Community Services"/>
    <s v="Professionals"/>
    <s v="Health Professionals"/>
    <s v="15 to 34"/>
    <s v="unemployed"/>
  </r>
  <r>
    <n v="20"/>
    <s v="Non-Indigenous"/>
    <n v="4113"/>
    <s v="Diversional Therapists"/>
    <s v="Health and Community Services"/>
    <s v="Community and Personal Service Workers"/>
    <s v="Health and Welfare Support Workers"/>
    <s v="15 to 34"/>
    <s v="unemployed"/>
  </r>
  <r>
    <n v="15"/>
    <s v="Non-Indigenous"/>
    <n v="9261"/>
    <e v="#N/A"/>
    <m/>
    <m/>
    <m/>
    <s v="15 to 34"/>
    <s v="unemployed"/>
  </r>
  <r>
    <n v="20"/>
    <s v="Non-Indigenous"/>
    <n v="9552"/>
    <e v="#N/A"/>
    <m/>
    <m/>
    <m/>
    <s v="15 to 34"/>
    <s v="unemployed"/>
  </r>
  <r>
    <n v="15"/>
    <s v="Non-Indigenous"/>
    <n v="2312"/>
    <s v="Marine Transport Professionals"/>
    <s v="Transport and Logistics"/>
    <s v="Professionals"/>
    <s v="Design, Engineering, Science and Transport Professionals"/>
    <s v="15 to 34"/>
    <s v="unemployed"/>
  </r>
  <r>
    <n v="15"/>
    <s v="Non-Indigenous"/>
    <n v="4310"/>
    <s v="Hospitality Workers nfd"/>
    <e v="#N/A"/>
    <s v="Community and Personal Service Workers"/>
    <s v="Hospitality Workers"/>
    <s v="15 to 34"/>
    <s v="unemployed"/>
  </r>
  <r>
    <n v="15"/>
    <s v="Non-Indigenous"/>
    <n v="3931"/>
    <s v="Canvas and Leather Goods Makers"/>
    <s v="Manufacturing"/>
    <s v="Technicians and Trades Workers"/>
    <s v="Other Technicians and Trades Workers"/>
    <s v="15 to 34"/>
    <s v="unemployed"/>
  </r>
  <r>
    <n v="15"/>
    <s v="Non-Indigenous"/>
    <n v="3124"/>
    <s v="Electronic Engineering Draftspersons and Technicians"/>
    <s v="Electrical and Electronics"/>
    <s v="Technicians and Trades Workers"/>
    <s v="Engineering, ICT and Science Technicians"/>
    <s v="15 to 34"/>
    <s v="unemployed"/>
  </r>
  <r>
    <n v="20"/>
    <s v="Non-Indigenous"/>
    <n v="3111"/>
    <s v="Agricultural Technicians"/>
    <s v="Agriculture, Animal and Horticulture"/>
    <s v="Technicians and Trades Workers"/>
    <s v="Engineering, ICT and Science Technicians"/>
    <s v="15 to 34"/>
    <s v="unemployed"/>
  </r>
  <r>
    <n v="20"/>
    <s v="Non-Indigenous"/>
    <n v="2542"/>
    <s v="Nurse Educators and Researchers"/>
    <s v="Health and Community Services"/>
    <s v="Professionals"/>
    <s v="Health Professionals"/>
    <s v="15 to 34"/>
    <s v="unemployed"/>
  </r>
  <r>
    <n v="15"/>
    <s v="Non-Indigenous"/>
    <n v="9899"/>
    <e v="#N/A"/>
    <m/>
    <m/>
    <m/>
    <s v="15 to 34"/>
    <s v="unemployed"/>
  </r>
  <r>
    <n v="20"/>
    <s v="Non-Indigenous"/>
    <n v="2410"/>
    <s v="School Teachers nfd"/>
    <e v="#N/A"/>
    <s v="Professionals"/>
    <s v="Education Professionals"/>
    <s v="15 to 34"/>
    <s v="employed"/>
  </r>
  <r>
    <n v="15"/>
    <s v="Non-Indigenous"/>
    <n v="4515"/>
    <s v="Personal Care Consultants"/>
    <s v="Health and Community Services"/>
    <s v="Community and Personal Service Workers"/>
    <s v="Sports and Personal Service Workers"/>
    <s v="15 to 34"/>
    <s v="unemployed"/>
  </r>
  <r>
    <n v="15"/>
    <s v="Non-Indigenous"/>
    <n v="2526"/>
    <s v="Podiatrists"/>
    <s v="Health and Community Services"/>
    <s v="Professionals"/>
    <s v="Health Professionals"/>
    <s v="15 to 34"/>
    <s v="unemployed"/>
  </r>
  <r>
    <n v="15"/>
    <s v="Non-Indigenous"/>
    <n v="3231"/>
    <s v="Aircraft Maintenance Engineers"/>
    <s v="Engineers and Engineering Trades"/>
    <s v="Technicians and Trades Workers"/>
    <s v="Automotive and Engineering Trades Workers"/>
    <s v="15 to 34"/>
    <s v="unemployed"/>
  </r>
  <r>
    <n v="20"/>
    <s v="Non-Indigenous"/>
    <n v="7313"/>
    <s v="Train and Tram Drivers"/>
    <s v="Transport and Logistics"/>
    <s v="Machinery Operators and Drivers"/>
    <s v="Road and Rail Drivers"/>
    <s v="15 to 34"/>
    <s v="unemployed"/>
  </r>
  <r>
    <n v="15"/>
    <s v="Non-Indigenous"/>
    <n v="1335"/>
    <s v="Production Managers"/>
    <s v="Manufacturing"/>
    <s v="Managers"/>
    <s v="Specialist Managers"/>
    <s v="15 to 34"/>
    <s v="unemployed"/>
  </r>
  <r>
    <n v="15"/>
    <s v="Non-Indigenous"/>
    <n v="1391"/>
    <s v="Commissioned Officers (Management)"/>
    <s v="Government, Defence and Protective Services"/>
    <s v="Managers"/>
    <s v="Specialist Managers"/>
    <s v="15 to 34"/>
    <s v="unemployed"/>
  </r>
  <r>
    <n v="15"/>
    <s v="Non-Indigenous"/>
    <n v="1214"/>
    <s v="Mixed Crop and Livestock Farmers"/>
    <e v="#N/A"/>
    <s v="Managers"/>
    <s v="Farmers and Farm Managers"/>
    <s v="15 to 34"/>
    <s v="unemployed"/>
  </r>
  <r>
    <n v="15"/>
    <s v="Non-Indigenous"/>
    <n v="2493"/>
    <s v="Teachers of English to Speakers of Other Languages"/>
    <s v="Education and Training"/>
    <s v="Professionals"/>
    <s v="Education Professionals"/>
    <s v="15 to 34"/>
    <s v="unemployed"/>
  </r>
  <r>
    <n v="15"/>
    <s v="Non-Indigenous"/>
    <n v="1321"/>
    <s v="Corporate Services Managers"/>
    <s v="Administration and Human Resources "/>
    <s v="Managers"/>
    <s v="Specialist Managers"/>
    <s v="15 to 34"/>
    <s v="unemployed"/>
  </r>
  <r>
    <n v="15"/>
    <s v="Non-Indigenous"/>
    <n v="2712"/>
    <s v="Judicial and Other Legal Professionals"/>
    <e v="#N/A"/>
    <s v="Professionals"/>
    <s v="Legal, Social and Welfare Professionals"/>
    <s v="15 to 34"/>
    <s v="unemployed"/>
  </r>
  <r>
    <n v="10"/>
    <s v="Non-Indigenous"/>
    <n v="1325"/>
    <s v="Research and Development Managers"/>
    <s v="Executive and General Management"/>
    <s v="Managers"/>
    <s v="Specialist Managers"/>
    <s v="15 to 34"/>
    <s v="unemployed"/>
  </r>
  <r>
    <n v="10"/>
    <s v="Non-Indigenous"/>
    <n v="5100"/>
    <s v="Office Managers and Program Administrators nfd"/>
    <e v="#N/A"/>
    <s v="Clerical and Administrative Workers"/>
    <s v="Office Managers and Program Administrators"/>
    <s v="15 to 34"/>
    <s v="employed"/>
  </r>
  <r>
    <n v="10"/>
    <s v="Non-Indigenous"/>
    <n v="1333"/>
    <s v="Importers, Exporters and Wholesalers"/>
    <s v="Sales, Retail, Wholesale and Real Estate"/>
    <s v="Managers"/>
    <s v="Specialist Managers"/>
    <s v="15 to 34"/>
    <s v="unemployed"/>
  </r>
  <r>
    <n v="15"/>
    <s v="Non-Indigenous"/>
    <n v="3994"/>
    <s v="Jewellers"/>
    <s v="Arts and Entertainment"/>
    <s v="Technicians and Trades Workers"/>
    <s v="Other Technicians and Trades Workers"/>
    <s v="15 to 34"/>
    <s v="unemployed"/>
  </r>
  <r>
    <n v="15"/>
    <s v="Non-Indigenous"/>
    <n v="1210"/>
    <s v="Farmers and Farm Managers nfd"/>
    <e v="#N/A"/>
    <s v="Managers"/>
    <s v="Farmers and Farm Managers"/>
    <s v="15 to 34"/>
    <s v="employed"/>
  </r>
  <r>
    <n v="10"/>
    <s v="Non-Indigenous"/>
    <n v="2543"/>
    <s v="Nurse Managers"/>
    <s v="Health and Community Services"/>
    <s v="Professionals"/>
    <s v="Health Professionals"/>
    <s v="15 to 34"/>
    <s v="unemployed"/>
  </r>
  <r>
    <n v="15"/>
    <s v="Non-Indigenous"/>
    <n v="7114"/>
    <s v="Photographic Developers and Printers"/>
    <s v="Arts and Entertainment"/>
    <s v="Machinery Operators and Drivers"/>
    <s v="Machine and Stationary Plant Operators"/>
    <s v="15 to 34"/>
    <s v="unemployed"/>
  </r>
  <r>
    <n v="15"/>
    <s v="Non-Indigenous"/>
    <n v="2122"/>
    <s v="Authors, and Book and Script Editors"/>
    <s v="Arts and Entertainment"/>
    <s v="Professionals"/>
    <s v="Arts and Media Professionals"/>
    <s v="15 to 34"/>
    <s v="unemployed"/>
  </r>
  <r>
    <n v="15"/>
    <s v="Non-Indigenous"/>
    <n v="9311"/>
    <e v="#N/A"/>
    <m/>
    <m/>
    <m/>
    <s v="15 to 34"/>
    <s v="unemployed"/>
  </r>
  <r>
    <n v="15"/>
    <s v="Non-Indigenous"/>
    <n v="2521"/>
    <s v="Chiropractors and Osteopaths"/>
    <s v="Health and Community Services"/>
    <s v="Professionals"/>
    <s v="Health Professionals"/>
    <s v="15 to 34"/>
    <s v="unemployed"/>
  </r>
  <r>
    <n v="15"/>
    <s v="Non-Indigenous"/>
    <n v="2344"/>
    <s v="Geologists, Geophysicists and Hydrogeologists"/>
    <s v="Mining and Energy"/>
    <s v="Professionals"/>
    <s v="Design, Engineering, Science and Transport Professionals"/>
    <s v="15 to 34"/>
    <s v="unemployed"/>
  </r>
  <r>
    <n v="15"/>
    <s v="Non-Indigenous"/>
    <n v="2531"/>
    <s v="General Practitioners and Resident Medical Officers"/>
    <s v="Health and Community Services"/>
    <s v="Professionals"/>
    <s v="Health Professionals"/>
    <s v="15 to 34"/>
    <s v="unemployed"/>
  </r>
  <r>
    <n v="15"/>
    <s v="Non-Indigenous"/>
    <n v="2326"/>
    <s v="Urban and Regional Planners"/>
    <s v="Construction, Architecture and Design"/>
    <s v="Professionals"/>
    <s v="Design, Engineering, Science and Transport Professionals"/>
    <s v="15 to 34"/>
    <s v="unemployed"/>
  </r>
  <r>
    <n v="15"/>
    <s v="Non-Indigenous"/>
    <n v="2633"/>
    <s v="Telecommunications Engineering Professionals"/>
    <s v="Engineers and Engineering Trades"/>
    <s v="Professionals"/>
    <s v="ICT Professionals"/>
    <s v="15 to 34"/>
    <s v="unemployed"/>
  </r>
  <r>
    <n v="15"/>
    <s v="Non-Indigenous"/>
    <n v="1100"/>
    <e v="#N/A"/>
    <m/>
    <m/>
    <m/>
    <s v="15 to 34"/>
    <s v="employed"/>
  </r>
  <r>
    <n v="10"/>
    <s v="Non-Indigenous"/>
    <n v="9222"/>
    <e v="#N/A"/>
    <m/>
    <m/>
    <m/>
    <s v="15 to 34"/>
    <s v="unemployed"/>
  </r>
  <r>
    <n v="10"/>
    <s v="Non-Indigenous"/>
    <n v="9730"/>
    <e v="#N/A"/>
    <m/>
    <m/>
    <m/>
    <s v="15 to 34"/>
    <s v="unemployed"/>
  </r>
  <r>
    <n v="10"/>
    <s v="Non-Indigenous"/>
    <n v="4230"/>
    <s v="Personal Carers and Assistants nfd"/>
    <e v="#N/A"/>
    <s v="Community and Personal Service Workers"/>
    <s v="Carers and Aides"/>
    <s v="15 to 34"/>
    <s v="unemployed"/>
  </r>
  <r>
    <n v="30380"/>
    <s v="First Nations"/>
    <s v="null"/>
    <s v="No valid occupation details"/>
    <s v="No valid occupation details"/>
    <s v="No valid occupation details"/>
    <s v="No valid occupation details"/>
    <s v="15 to 34"/>
    <s v="employed"/>
  </r>
  <r>
    <n v="26920"/>
    <s v="First Nations"/>
    <s v="null"/>
    <s v="No previously reported employment history"/>
    <s v="No previously reported employment history"/>
    <s v="No previously reported employment history"/>
    <s v="No previously reported employment history"/>
    <s v="15 to 34"/>
    <s v="unemployed"/>
  </r>
  <r>
    <n v="4170"/>
    <s v="First Nations"/>
    <n v="6211"/>
    <s v="Sales Assistants (General)"/>
    <s v="Sales, Retail, Wholesale and Real Estate"/>
    <s v="Sales Workers"/>
    <s v="Sales Assistants and Salespersons"/>
    <s v="15 to 34"/>
    <s v="employed"/>
  </r>
  <r>
    <n v="2945"/>
    <s v="First Nations"/>
    <n v="6311"/>
    <s v="Checkout Operators and Office Cashiers"/>
    <s v="Sales, Retail, Wholesale and Real Estate"/>
    <s v="Sales Workers"/>
    <s v="Sales Support Workers"/>
    <s v="15 to 34"/>
    <s v="employed"/>
  </r>
  <r>
    <n v="2715"/>
    <s v="First Nations"/>
    <n v="8999"/>
    <s v="Other Miscellaneous Labourers"/>
    <e v="#N/A"/>
    <s v="Labourers"/>
    <s v="Other Labourers"/>
    <s v="15 to 34"/>
    <s v="employed"/>
  </r>
  <r>
    <n v="2360"/>
    <s v="First Nations"/>
    <n v="5311"/>
    <s v="General Clerks"/>
    <s v="Administration and Human Resources "/>
    <s v="Clerical and Administrative Workers"/>
    <s v="General Clerical Workers"/>
    <s v="15 to 34"/>
    <s v="employed"/>
  </r>
  <r>
    <n v="2100"/>
    <s v="First Nations"/>
    <n v="4117"/>
    <s v="Welfare Support Workers"/>
    <s v="Health and Community Services"/>
    <s v="Community and Personal Service Workers"/>
    <s v="Health and Welfare Support Workers"/>
    <s v="15 to 34"/>
    <s v="employed"/>
  </r>
  <r>
    <n v="2040"/>
    <s v="First Nations"/>
    <n v="4211"/>
    <s v="Child Carers"/>
    <s v="Health and Community Services"/>
    <s v="Community and Personal Service Workers"/>
    <s v="Carers and Aides"/>
    <s v="15 to 34"/>
    <s v="employed"/>
  </r>
  <r>
    <n v="1895"/>
    <s v="First Nations"/>
    <n v="8211"/>
    <s v="Building and Plumbing Labourers"/>
    <s v="Construction, Architecture and Design"/>
    <s v="Labourers"/>
    <s v="Construction and Mining Labourers"/>
    <s v="15 to 34"/>
    <s v="employed"/>
  </r>
  <r>
    <n v="1475"/>
    <s v="First Nations"/>
    <n v="5111"/>
    <s v="Contract, Program and Project Administrators"/>
    <s v="Administration and Human Resources "/>
    <s v="Clerical and Administrative Workers"/>
    <s v="Office Managers and Program Administrators"/>
    <s v="15 to 34"/>
    <s v="employed"/>
  </r>
  <r>
    <n v="1455"/>
    <s v="First Nations"/>
    <n v="4311"/>
    <s v="Bar Attendants and Baristas"/>
    <s v="Hospitality, Food Services and Tourism"/>
    <s v="Community and Personal Service Workers"/>
    <s v="Hospitality Workers"/>
    <s v="15 to 34"/>
    <s v="employed"/>
  </r>
  <r>
    <n v="1405"/>
    <s v="First Nations"/>
    <n v="4315"/>
    <s v="Waiters"/>
    <s v="Hospitality, Food Services and Tourism"/>
    <s v="Community and Personal Service Workers"/>
    <s v="Hospitality Workers"/>
    <s v="15 to 34"/>
    <s v="employed"/>
  </r>
  <r>
    <n v="1380"/>
    <s v="First Nations"/>
    <n v="8511"/>
    <s v="Fast Food Cooks"/>
    <s v="Hospitality, Food Services and Tourism"/>
    <s v="Labourers"/>
    <s v="Food Preparation Assistants"/>
    <s v="15 to 34"/>
    <s v="employed"/>
  </r>
  <r>
    <n v="1280"/>
    <s v="First Nations"/>
    <n v="7411"/>
    <s v="Storepersons"/>
    <s v="Sales, Retail, Wholesale and Real Estate"/>
    <s v="Machinery Operators and Drivers"/>
    <s v="Storepersons"/>
    <s v="15 to 34"/>
    <s v="employed"/>
  </r>
  <r>
    <n v="1165"/>
    <s v="First Nations"/>
    <n v="4221"/>
    <s v="Education Aides"/>
    <s v="Education and Training"/>
    <s v="Community and Personal Service Workers"/>
    <s v="Carers and Aides"/>
    <s v="15 to 34"/>
    <s v="employed"/>
  </r>
  <r>
    <n v="1145"/>
    <s v="First Nations"/>
    <n v="8999"/>
    <s v="Other Miscellaneous Labourers"/>
    <e v="#N/A"/>
    <s v="Labourers"/>
    <s v="Other Labourers"/>
    <s v="15 to 34"/>
    <s v="unemployed"/>
  </r>
  <r>
    <n v="1140"/>
    <s v="First Nations"/>
    <n v="3212"/>
    <s v="Motor Mechanics"/>
    <s v="Automotive"/>
    <s v="Technicians and Trades Workers"/>
    <s v="Automotive and Engineering Trades Workers"/>
    <s v="15 to 34"/>
    <s v="employed"/>
  </r>
  <r>
    <n v="1100"/>
    <s v="First Nations"/>
    <n v="8513"/>
    <s v="Kitchenhands"/>
    <s v="Hospitality, Food Services and Tourism"/>
    <s v="Labourers"/>
    <s v="Food Preparation Assistants"/>
    <s v="15 to 34"/>
    <s v="employed"/>
  </r>
  <r>
    <n v="1070"/>
    <s v="First Nations"/>
    <n v="6211"/>
    <s v="Sales Assistants (General)"/>
    <s v="Sales, Retail, Wholesale and Real Estate"/>
    <s v="Sales Workers"/>
    <s v="Sales Assistants and Salespersons"/>
    <s v="15 to 34"/>
    <s v="unemployed"/>
  </r>
  <r>
    <n v="1055"/>
    <s v="First Nations"/>
    <n v="5421"/>
    <s v="Receptionists"/>
    <s v="Administration and Human Resources "/>
    <s v="Clerical and Administrative Workers"/>
    <s v="Inquiry Clerks and Receptionists"/>
    <s v="15 to 34"/>
    <s v="employed"/>
  </r>
  <r>
    <n v="1040"/>
    <s v="First Nations"/>
    <n v="2544"/>
    <s v="Registered Nurses"/>
    <s v="Health and Community Services"/>
    <s v="Professionals"/>
    <s v="Health Professionals"/>
    <s v="15 to 34"/>
    <s v="employed"/>
  </r>
  <r>
    <n v="965"/>
    <s v="First Nations"/>
    <n v="3312"/>
    <s v="Carpenters and Joiners"/>
    <s v="Construction, Architecture and Design"/>
    <s v="Technicians and Trades Workers"/>
    <s v="Construction Trades Workers"/>
    <s v="15 to 34"/>
    <s v="employed"/>
  </r>
  <r>
    <n v="950"/>
    <s v="First Nations"/>
    <n v="6311"/>
    <s v="Checkout Operators and Office Cashiers"/>
    <s v="Sales, Retail, Wholesale and Real Estate"/>
    <s v="Sales Workers"/>
    <s v="Sales Support Workers"/>
    <s v="15 to 34"/>
    <s v="unemployed"/>
  </r>
  <r>
    <n v="945"/>
    <s v="First Nations"/>
    <n v="4117"/>
    <s v="Welfare Support Workers"/>
    <s v="Health and Community Services"/>
    <s v="Community and Personal Service Workers"/>
    <s v="Health and Welfare Support Workers"/>
    <s v="15 to 34"/>
    <s v="unemployed"/>
  </r>
  <r>
    <n v="950"/>
    <s v="First Nations"/>
    <n v="9331"/>
    <e v="#N/A"/>
    <m/>
    <m/>
    <m/>
    <s v="15 to 34"/>
    <s v="employed"/>
  </r>
  <r>
    <n v="885"/>
    <s v="First Nations"/>
    <n v="4231"/>
    <s v="Aged and Disabled Carers"/>
    <s v="Health and Community Services"/>
    <s v="Community and Personal Service Workers"/>
    <s v="Carers and Aides"/>
    <s v="15 to 34"/>
    <s v="employed"/>
  </r>
  <r>
    <n v="865"/>
    <s v="First Nations"/>
    <n v="6113"/>
    <s v="Sales Representatives"/>
    <s v="Sales, Retail, Wholesale and Real Estate"/>
    <s v="Sales Workers"/>
    <s v="Sales Representatives and Agents"/>
    <s v="15 to 34"/>
    <s v="employed"/>
  </r>
  <r>
    <n v="860"/>
    <s v="First Nations"/>
    <n v="7122"/>
    <s v="Drillers, Miners and Shot Firers"/>
    <s v="Mining and Energy"/>
    <s v="Machinery Operators and Drivers"/>
    <s v="Machine and Stationary Plant Operators"/>
    <s v="15 to 34"/>
    <s v="employed"/>
  </r>
  <r>
    <n v="855"/>
    <s v="First Nations"/>
    <n v="5121"/>
    <s v="Office Managers"/>
    <s v="Administration and Human Resources "/>
    <s v="Clerical and Administrative Workers"/>
    <s v="Office Managers and Program Administrators"/>
    <s v="15 to 34"/>
    <s v="employed"/>
  </r>
  <r>
    <n v="845"/>
    <s v="First Nations"/>
    <n v="3223"/>
    <s v="Structural Steel and Welding Trades Workers"/>
    <s v="Engineers and Engineering Trades"/>
    <s v="Technicians and Trades Workers"/>
    <s v="Automotive and Engineering Trades Workers"/>
    <s v="15 to 34"/>
    <s v="employed"/>
  </r>
  <r>
    <n v="835"/>
    <s v="First Nations"/>
    <n v="4211"/>
    <s v="Child Carers"/>
    <s v="Health and Community Services"/>
    <s v="Community and Personal Service Workers"/>
    <s v="Carers and Aides"/>
    <s v="15 to 34"/>
    <s v="unemployed"/>
  </r>
  <r>
    <n v="800"/>
    <s v="First Nations"/>
    <n v="2412"/>
    <s v="Primary School Teachers"/>
    <s v="Education and Training"/>
    <s v="Professionals"/>
    <s v="Education Professionals"/>
    <s v="15 to 34"/>
    <s v="employed"/>
  </r>
  <r>
    <n v="775"/>
    <s v="First Nations"/>
    <n v="7331"/>
    <s v="Truck Drivers"/>
    <s v="Transport and Logistics"/>
    <s v="Machinery Operators and Drivers"/>
    <s v="Road and Rail Drivers"/>
    <s v="15 to 34"/>
    <s v="employed"/>
  </r>
  <r>
    <n v="760"/>
    <s v="First Nations"/>
    <n v="4411"/>
    <s v="Defence Force Members - Other Ranks"/>
    <e v="#N/A"/>
    <s v="Community and Personal Service Workers"/>
    <s v="Protective Service Workers"/>
    <s v="15 to 34"/>
    <s v="employed"/>
  </r>
  <r>
    <n v="745"/>
    <s v="First Nations"/>
    <n v="5311"/>
    <s v="General Clerks"/>
    <s v="Administration and Human Resources "/>
    <s v="Clerical and Administrative Workers"/>
    <s v="General Clerical Workers"/>
    <s v="15 to 34"/>
    <s v="unemployed"/>
  </r>
  <r>
    <n v="745"/>
    <s v="First Nations"/>
    <n v="3341"/>
    <s v="Plumbers"/>
    <s v="Construction, Architecture and Design"/>
    <s v="Technicians and Trades Workers"/>
    <s v="Construction Trades Workers"/>
    <s v="15 to 34"/>
    <s v="employed"/>
  </r>
  <r>
    <n v="740"/>
    <s v="First Nations"/>
    <n v="6219"/>
    <s v="Other Sales Assistants and Salespersons"/>
    <e v="#N/A"/>
    <s v="Sales Workers"/>
    <s v="Sales Assistants and Salespersons"/>
    <s v="15 to 34"/>
    <s v="employed"/>
  </r>
  <r>
    <n v="735"/>
    <s v="First Nations"/>
    <n v="1421"/>
    <s v="Retail Managers"/>
    <s v="Sales, Retail, Wholesale and Real Estate"/>
    <s v="Managers"/>
    <s v="Hospitality, Retail and Service Managers"/>
    <s v="15 to 34"/>
    <s v="employed"/>
  </r>
  <r>
    <n v="715"/>
    <s v="First Nations"/>
    <n v="9341"/>
    <e v="#N/A"/>
    <m/>
    <m/>
    <m/>
    <s v="15 to 34"/>
    <s v="employed"/>
  </r>
  <r>
    <n v="710"/>
    <s v="First Nations"/>
    <n v="3622"/>
    <s v="Gardeners"/>
    <s v="Agriculture, Animal and Horticulture"/>
    <s v="Technicians and Trades Workers"/>
    <s v="Skilled Animal and Horticultural Workers"/>
    <s v="15 to 34"/>
    <s v="employed"/>
  </r>
  <r>
    <n v="700"/>
    <s v="First Nations"/>
    <n v="3411"/>
    <s v="Electricians"/>
    <s v="Construction, Architecture and Design"/>
    <s v="Technicians and Trades Workers"/>
    <s v="Electrotechnology and Telecommunications Trades Workers"/>
    <s v="15 to 34"/>
    <s v="employed"/>
  </r>
  <r>
    <n v="690"/>
    <s v="First Nations"/>
    <n v="8415"/>
    <s v="Livestock Farm Workers"/>
    <s v="Agriculture, Animal and Horticulture"/>
    <s v="Labourers"/>
    <s v="Farm, Forestry and Garden Workers"/>
    <s v="15 to 34"/>
    <s v="employed"/>
  </r>
  <r>
    <n v="670"/>
    <s v="First Nations"/>
    <n v="9990"/>
    <e v="#N/A"/>
    <m/>
    <m/>
    <m/>
    <s v="15 to 34"/>
    <s v="employed"/>
  </r>
  <r>
    <n v="650"/>
    <s v="First Nations"/>
    <n v="8211"/>
    <s v="Building and Plumbing Labourers"/>
    <s v="Construction, Architecture and Design"/>
    <s v="Labourers"/>
    <s v="Construction and Mining Labourers"/>
    <s v="15 to 34"/>
    <s v="unemployed"/>
  </r>
  <r>
    <n v="645"/>
    <s v="First Nations"/>
    <n v="4319"/>
    <s v="Other Hospitality Workers"/>
    <e v="#N/A"/>
    <s v="Community and Personal Service Workers"/>
    <s v="Hospitality Workers"/>
    <s v="15 to 34"/>
    <s v="employed"/>
  </r>
  <r>
    <n v="650"/>
    <s v="First Nations"/>
    <n v="8112"/>
    <s v="Commercial Cleaners"/>
    <s v="Personal Services"/>
    <s v="Labourers"/>
    <s v="Cleaners and Laundry Workers"/>
    <s v="15 to 34"/>
    <s v="employed"/>
  </r>
  <r>
    <n v="590"/>
    <s v="First Nations"/>
    <n v="9321"/>
    <e v="#N/A"/>
    <m/>
    <m/>
    <m/>
    <s v="15 to 34"/>
    <s v="employed"/>
  </r>
  <r>
    <n v="580"/>
    <s v="First Nations"/>
    <n v="4312"/>
    <s v="Cafe Workers"/>
    <s v="Hospitality, Food Services and Tourism"/>
    <s v="Community and Personal Service Workers"/>
    <s v="Hospitality Workers"/>
    <s v="15 to 34"/>
    <s v="employed"/>
  </r>
  <r>
    <n v="580"/>
    <s v="First Nations"/>
    <n v="7212"/>
    <s v="Earthmoving Plant Operators"/>
    <s v="Construction, Architecture and Design"/>
    <s v="Machinery Operators and Drivers"/>
    <s v="Mobile Plant Operators"/>
    <s v="15 to 34"/>
    <s v="employed"/>
  </r>
  <r>
    <n v="565"/>
    <s v="First Nations"/>
    <n v="8112"/>
    <s v="Commercial Cleaners"/>
    <s v="Personal Services"/>
    <s v="Labourers"/>
    <s v="Cleaners and Laundry Workers"/>
    <s v="15 to 34"/>
    <s v="unemployed"/>
  </r>
  <r>
    <n v="560"/>
    <s v="First Nations"/>
    <n v="5521"/>
    <s v="Bank Workers"/>
    <s v="Accounting, Banking and Financial Services"/>
    <s v="Clerical and Administrative Workers"/>
    <s v="Numerical Clerks"/>
    <s v="15 to 34"/>
    <s v="employed"/>
  </r>
  <r>
    <n v="555"/>
    <s v="First Nations"/>
    <n v="8399"/>
    <s v="Other Factory Process Workers"/>
    <e v="#N/A"/>
    <s v="Labourers"/>
    <s v="Factory Process Workers"/>
    <s v="15 to 34"/>
    <s v="employed"/>
  </r>
  <r>
    <n v="540"/>
    <s v="First Nations"/>
    <n v="4311"/>
    <s v="Bar Attendants and Baristas"/>
    <s v="Hospitality, Food Services and Tourism"/>
    <s v="Community and Personal Service Workers"/>
    <s v="Hospitality Workers"/>
    <s v="15 to 34"/>
    <s v="unemployed"/>
  </r>
  <r>
    <n v="540"/>
    <s v="First Nations"/>
    <n v="8513"/>
    <s v="Kitchenhands"/>
    <s v="Hospitality, Food Services and Tourism"/>
    <s v="Labourers"/>
    <s v="Food Preparation Assistants"/>
    <s v="15 to 34"/>
    <s v="unemployed"/>
  </r>
  <r>
    <n v="520"/>
    <s v="First Nations"/>
    <n v="4233"/>
    <s v="Nursing Support and Personal Care Workers"/>
    <s v="Health and Community Services"/>
    <s v="Community and Personal Service Workers"/>
    <s v="Carers and Aides"/>
    <s v="15 to 34"/>
    <s v="employed"/>
  </r>
  <r>
    <n v="515"/>
    <s v="First Nations"/>
    <n v="8219"/>
    <s v="Other Construction and Mining Labourers"/>
    <e v="#N/A"/>
    <s v="Labourers"/>
    <s v="Construction and Mining Labourers"/>
    <s v="15 to 34"/>
    <s v="employed"/>
  </r>
  <r>
    <n v="510"/>
    <s v="First Nations"/>
    <n v="1492"/>
    <s v="Call or Contact Centre and Customer Service Managers"/>
    <s v="Administration and Human Resources "/>
    <s v="Managers"/>
    <s v="Hospitality, Retail and Service Managers"/>
    <s v="15 to 34"/>
    <s v="employed"/>
  </r>
  <r>
    <n v="500"/>
    <s v="First Nations"/>
    <n v="9990"/>
    <e v="#N/A"/>
    <m/>
    <m/>
    <m/>
    <s v="15 to 34"/>
    <s v="unemployed"/>
  </r>
  <r>
    <n v="500"/>
    <s v="First Nations"/>
    <n v="8212"/>
    <s v="Concreters"/>
    <s v="Construction, Architecture and Design"/>
    <s v="Labourers"/>
    <s v="Construction and Mining Labourers"/>
    <s v="15 to 34"/>
    <s v="employed"/>
  </r>
  <r>
    <n v="495"/>
    <s v="First Nations"/>
    <n v="4315"/>
    <s v="Waiters"/>
    <s v="Hospitality, Food Services and Tourism"/>
    <s v="Community and Personal Service Workers"/>
    <s v="Hospitality Workers"/>
    <s v="15 to 34"/>
    <s v="unemployed"/>
  </r>
  <r>
    <n v="490"/>
    <s v="First Nations"/>
    <n v="4221"/>
    <s v="Education Aides"/>
    <s v="Education and Training"/>
    <s v="Community and Personal Service Workers"/>
    <s v="Carers and Aides"/>
    <s v="15 to 34"/>
    <s v="unemployed"/>
  </r>
  <r>
    <n v="480"/>
    <s v="First Nations"/>
    <n v="2343"/>
    <s v="Environmental Scientists"/>
    <s v="Science"/>
    <s v="Professionals"/>
    <s v="Design, Engineering, Science and Transport Professionals"/>
    <s v="15 to 34"/>
    <s v="employed"/>
  </r>
  <r>
    <n v="475"/>
    <s v="First Nations"/>
    <n v="3232"/>
    <s v="Metal Fitters and Machinists"/>
    <s v="Engineers and Engineering Trades"/>
    <s v="Technicians and Trades Workers"/>
    <s v="Automotive and Engineering Trades Workers"/>
    <s v="15 to 34"/>
    <s v="employed"/>
  </r>
  <r>
    <n v="470"/>
    <s v="First Nations"/>
    <n v="4422"/>
    <s v="Security Officers and Guards"/>
    <s v="Government, Defence and Protective Services"/>
    <s v="Community and Personal Service Workers"/>
    <s v="Protective Service Workers"/>
    <s v="15 to 34"/>
    <s v="employed"/>
  </r>
  <r>
    <n v="465"/>
    <s v="First Nations"/>
    <n v="5310"/>
    <e v="#N/A"/>
    <m/>
    <m/>
    <m/>
    <s v="15 to 34"/>
    <s v="employed"/>
  </r>
  <r>
    <n v="455"/>
    <s v="First Nations"/>
    <n v="4231"/>
    <s v="Aged and Disabled Carers"/>
    <s v="Health and Community Services"/>
    <s v="Community and Personal Service Workers"/>
    <s v="Carers and Aides"/>
    <s v="15 to 34"/>
    <s v="unemployed"/>
  </r>
  <r>
    <n v="455"/>
    <s v="First Nations"/>
    <n v="5911"/>
    <s v="Purchasing and Supply Logistics Clerks"/>
    <s v="Administration and Human Resources "/>
    <s v="Clerical and Administrative Workers"/>
    <s v="Other Clerical and Administrative Workers"/>
    <s v="15 to 34"/>
    <s v="employed"/>
  </r>
  <r>
    <n v="460"/>
    <s v="First Nations"/>
    <n v="8217"/>
    <s v="Structural Steel Construction Workers"/>
    <s v="Construction, Architecture and Design"/>
    <s v="Labourers"/>
    <s v="Construction and Mining Labourers"/>
    <s v="15 to 34"/>
    <s v="employed"/>
  </r>
  <r>
    <n v="455"/>
    <s v="First Nations"/>
    <n v="4115"/>
    <s v="Indigenous Health Workers"/>
    <s v="Health and Community Services"/>
    <s v="Community and Personal Service Workers"/>
    <s v="Health and Welfare Support Workers"/>
    <s v="15 to 34"/>
    <s v="employed"/>
  </r>
  <r>
    <n v="450"/>
    <s v="First Nations"/>
    <n v="2414"/>
    <s v="Secondary School Teachers"/>
    <s v="Education and Training"/>
    <s v="Professionals"/>
    <s v="Education Professionals"/>
    <s v="15 to 34"/>
    <s v="employed"/>
  </r>
  <r>
    <n v="435"/>
    <s v="First Nations"/>
    <n v="9334"/>
    <e v="#N/A"/>
    <m/>
    <m/>
    <m/>
    <s v="15 to 34"/>
    <s v="employed"/>
  </r>
  <r>
    <n v="425"/>
    <s v="First Nations"/>
    <n v="8313"/>
    <s v="Meat, Poultry and Seafood Process Workers"/>
    <s v="Manufacturing"/>
    <s v="Labourers"/>
    <s v="Factory Process Workers"/>
    <s v="15 to 34"/>
    <s v="employed"/>
  </r>
  <r>
    <n v="420"/>
    <s v="First Nations"/>
    <n v="9351"/>
    <e v="#N/A"/>
    <m/>
    <m/>
    <m/>
    <s v="15 to 34"/>
    <s v="employed"/>
  </r>
  <r>
    <n v="415"/>
    <s v="First Nations"/>
    <n v="5421"/>
    <s v="Receptionists"/>
    <s v="Administration and Human Resources "/>
    <s v="Clerical and Administrative Workers"/>
    <s v="Inquiry Clerks and Receptionists"/>
    <s v="15 to 34"/>
    <s v="unemployed"/>
  </r>
  <r>
    <n v="420"/>
    <s v="First Nations"/>
    <n v="3513"/>
    <s v="Chefs"/>
    <s v="Hospitality, Food Services and Tourism"/>
    <s v="Technicians and Trades Workers"/>
    <s v="Food Trades Workers"/>
    <s v="15 to 34"/>
    <s v="employed"/>
  </r>
  <r>
    <n v="415"/>
    <s v="First Nations"/>
    <n v="1112"/>
    <s v="General Managers"/>
    <s v="Executive and General Management"/>
    <s v="Managers"/>
    <s v="Chief Executives, General Managers and Legislators"/>
    <s v="15 to 34"/>
    <s v="employed"/>
  </r>
  <r>
    <n v="405"/>
    <s v="First Nations"/>
    <n v="3911"/>
    <s v="Hairdressers"/>
    <s v="Personal Services"/>
    <s v="Technicians and Trades Workers"/>
    <s v="Other Technicians and Trades Workers"/>
    <s v="15 to 34"/>
    <s v="employed"/>
  </r>
  <r>
    <n v="405"/>
    <s v="First Nations"/>
    <n v="2231"/>
    <s v="Human Resource Professionals"/>
    <s v="Administration and Human Resources "/>
    <s v="Professionals"/>
    <s v="Business, Human Resource and Marketing Professionals"/>
    <s v="15 to 34"/>
    <s v="employed"/>
  </r>
  <r>
    <n v="395"/>
    <s v="First Nations"/>
    <n v="7321"/>
    <s v="Delivery Drivers"/>
    <s v="Transport and Logistics"/>
    <s v="Machinery Operators and Drivers"/>
    <s v="Road and Rail Drivers"/>
    <s v="15 to 34"/>
    <s v="employed"/>
  </r>
  <r>
    <n v="390"/>
    <s v="First Nations"/>
    <n v="4413"/>
    <s v="Police"/>
    <s v="Government, Defence and Protective Services"/>
    <s v="Community and Personal Service Workers"/>
    <s v="Protective Service Workers"/>
    <s v="15 to 34"/>
    <s v="employed"/>
  </r>
  <r>
    <n v="370"/>
    <s v="First Nations"/>
    <n v="2725"/>
    <s v="Social Workers"/>
    <s v="Health and Community Services"/>
    <s v="Professionals"/>
    <s v="Legal, Social and Welfare Professionals"/>
    <s v="15 to 34"/>
    <s v="employed"/>
  </r>
  <r>
    <n v="365"/>
    <s v="First Nations"/>
    <n v="5411"/>
    <s v="Call or Contact Centre Workers"/>
    <s v="Administration and Human Resources "/>
    <s v="Clerical and Administrative Workers"/>
    <s v="Inquiry Clerks and Receptionists"/>
    <s v="15 to 34"/>
    <s v="employed"/>
  </r>
  <r>
    <n v="365"/>
    <s v="First Nations"/>
    <n v="7119"/>
    <s v="Other Machine Operators"/>
    <e v="#N/A"/>
    <s v="Machinery Operators and Drivers"/>
    <s v="Machine and Stationary Plant Operators"/>
    <s v="15 to 34"/>
    <s v="employed"/>
  </r>
  <r>
    <n v="360"/>
    <s v="First Nations"/>
    <n v="7411"/>
    <s v="Storepersons"/>
    <s v="Sales, Retail, Wholesale and Real Estate"/>
    <s v="Machinery Operators and Drivers"/>
    <s v="Storepersons"/>
    <s v="15 to 34"/>
    <s v="unemployed"/>
  </r>
  <r>
    <n v="360"/>
    <s v="First Nations"/>
    <n v="4524"/>
    <s v="Sportspersons"/>
    <s v="Sports and Recreation"/>
    <s v="Community and Personal Service Workers"/>
    <s v="Sports and Personal Service Workers"/>
    <s v="15 to 34"/>
    <s v="employed"/>
  </r>
  <r>
    <n v="355"/>
    <s v="First Nations"/>
    <n v="8412"/>
    <s v="Crop Farm Workers"/>
    <s v="Agriculture, Animal and Horticulture"/>
    <s v="Labourers"/>
    <s v="Farm, Forestry and Garden Workers"/>
    <s v="15 to 34"/>
    <s v="employed"/>
  </r>
  <r>
    <n v="340"/>
    <s v="First Nations"/>
    <n v="6214"/>
    <s v="Pharmacy Sales Assistants"/>
    <s v="Health and Community Services"/>
    <s v="Sales Workers"/>
    <s v="Sales Assistants and Salespersons"/>
    <s v="15 to 34"/>
    <s v="employed"/>
  </r>
  <r>
    <n v="340"/>
    <s v="First Nations"/>
    <n v="5111"/>
    <s v="Contract, Program and Project Administrators"/>
    <s v="Administration and Human Resources "/>
    <s v="Clerical and Administrative Workers"/>
    <s v="Office Managers and Program Administrators"/>
    <s v="15 to 34"/>
    <s v="unemployed"/>
  </r>
  <r>
    <n v="315"/>
    <s v="First Nations"/>
    <n v="8116"/>
    <s v="Other Cleaners"/>
    <e v="#N/A"/>
    <s v="Labourers"/>
    <s v="Cleaners and Laundry Workers"/>
    <s v="15 to 34"/>
    <s v="employed"/>
  </r>
  <r>
    <n v="315"/>
    <s v="First Nations"/>
    <n v="8912"/>
    <s v="Shelf Fillers"/>
    <s v="Sales, Retail, Wholesale and Real Estate"/>
    <s v="Labourers"/>
    <s v="Other Labourers"/>
    <s v="15 to 34"/>
    <s v="employed"/>
  </r>
  <r>
    <n v="310"/>
    <s v="First Nations"/>
    <n v="8419"/>
    <s v="Other Farm, Forestry and Garden Workers"/>
    <e v="#N/A"/>
    <s v="Labourers"/>
    <s v="Farm, Forestry and Garden Workers"/>
    <s v="15 to 34"/>
    <s v="employed"/>
  </r>
  <r>
    <n v="310"/>
    <s v="First Nations"/>
    <n v="9621"/>
    <e v="#N/A"/>
    <m/>
    <m/>
    <m/>
    <s v="15 to 34"/>
    <s v="employed"/>
  </r>
  <r>
    <n v="305"/>
    <s v="First Nations"/>
    <n v="6121"/>
    <s v="Real Estate Sales Agents"/>
    <s v="Sales, Retail, Wholesale and Real Estate"/>
    <s v="Sales Workers"/>
    <s v="Sales Representatives and Agents"/>
    <s v="15 to 34"/>
    <s v="employed"/>
  </r>
  <r>
    <n v="300"/>
    <s v="First Nations"/>
    <n v="8511"/>
    <s v="Fast Food Cooks"/>
    <s v="Hospitality, Food Services and Tourism"/>
    <s v="Labourers"/>
    <s v="Food Preparation Assistants"/>
    <s v="15 to 34"/>
    <s v="unemployed"/>
  </r>
  <r>
    <n v="295"/>
    <s v="First Nations"/>
    <n v="8321"/>
    <s v="Packers"/>
    <s v="Manufacturing"/>
    <s v="Labourers"/>
    <s v="Factory Process Workers"/>
    <s v="15 to 34"/>
    <s v="employed"/>
  </r>
  <r>
    <n v="285"/>
    <s v="First Nations"/>
    <n v="4232"/>
    <s v="Dental Assistants"/>
    <s v="Health and Community Services"/>
    <s v="Community and Personal Service Workers"/>
    <s v="Carers and Aides"/>
    <s v="15 to 34"/>
    <s v="employed"/>
  </r>
  <r>
    <n v="285"/>
    <s v="First Nations"/>
    <n v="8311"/>
    <s v="Food and Drink Factory Workers"/>
    <s v="Manufacturing"/>
    <s v="Labourers"/>
    <s v="Factory Process Workers"/>
    <s v="15 to 34"/>
    <s v="employed"/>
  </r>
  <r>
    <n v="280"/>
    <s v="First Nations"/>
    <n v="8994"/>
    <s v="Motor Vehicle Parts and Accessories Fitters"/>
    <s v="Automotive"/>
    <s v="Labourers"/>
    <s v="Other Labourers"/>
    <s v="15 to 34"/>
    <s v="employed"/>
  </r>
  <r>
    <n v="280"/>
    <s v="First Nations"/>
    <n v="8215"/>
    <s v="Paving and Surfacing Labourers"/>
    <s v="Construction, Architecture and Design"/>
    <s v="Labourers"/>
    <s v="Construction and Mining Labourers"/>
    <s v="15 to 34"/>
    <s v="employed"/>
  </r>
  <r>
    <n v="265"/>
    <s v="First Nations"/>
    <n v="4523"/>
    <s v="Sports Coaches, Instructors and Officials"/>
    <s v="Sports and Recreation"/>
    <s v="Community and Personal Service Workers"/>
    <s v="Sports and Personal Service Workers"/>
    <s v="15 to 34"/>
    <s v="employed"/>
  </r>
  <r>
    <n v="260"/>
    <s v="First Nations"/>
    <n v="7129"/>
    <s v="Other Stationary Plant Operators"/>
    <e v="#N/A"/>
    <s v="Machinery Operators and Drivers"/>
    <s v="Machine and Stationary Plant Operators"/>
    <s v="15 to 34"/>
    <s v="employed"/>
  </r>
  <r>
    <n v="260"/>
    <s v="First Nations"/>
    <n v="3322"/>
    <s v="Painting Trades Workers"/>
    <s v="Construction, Architecture and Design"/>
    <s v="Technicians and Trades Workers"/>
    <s v="Construction Trades Workers"/>
    <s v="15 to 34"/>
    <s v="employed"/>
  </r>
  <r>
    <n v="255"/>
    <s v="First Nations"/>
    <n v="8414"/>
    <s v="Garden and Nursery Labourers"/>
    <s v="Agriculture, Animal and Horticulture"/>
    <s v="Labourers"/>
    <s v="Farm, Forestry and Garden Workers"/>
    <s v="15 to 34"/>
    <s v="employed"/>
  </r>
  <r>
    <n v="250"/>
    <s v="First Nations"/>
    <n v="8322"/>
    <s v="Product Assemblers"/>
    <s v="Manufacturing"/>
    <s v="Labourers"/>
    <s v="Factory Process Workers"/>
    <s v="15 to 34"/>
    <s v="employed"/>
  </r>
  <r>
    <n v="245"/>
    <s v="First Nations"/>
    <n v="5511"/>
    <s v="Accounting Clerks"/>
    <s v="Accounting, Banking and Financial Services"/>
    <s v="Clerical and Administrative Workers"/>
    <s v="Numerical Clerks"/>
    <s v="15 to 34"/>
    <s v="employed"/>
  </r>
  <r>
    <n v="250"/>
    <s v="First Nations"/>
    <n v="8415"/>
    <s v="Livestock Farm Workers"/>
    <s v="Agriculture, Animal and Horticulture"/>
    <s v="Labourers"/>
    <s v="Farm, Forestry and Garden Workers"/>
    <s v="15 to 34"/>
    <s v="unemployed"/>
  </r>
  <r>
    <n v="245"/>
    <s v="First Nations"/>
    <n v="6219"/>
    <s v="Other Sales Assistants and Salespersons"/>
    <e v="#N/A"/>
    <s v="Sales Workers"/>
    <s v="Sales Assistants and Salespersons"/>
    <s v="15 to 34"/>
    <s v="unemployed"/>
  </r>
  <r>
    <n v="235"/>
    <s v="First Nations"/>
    <n v="9323"/>
    <e v="#N/A"/>
    <m/>
    <m/>
    <m/>
    <s v="15 to 34"/>
    <s v="employed"/>
  </r>
  <r>
    <n v="235"/>
    <s v="First Nations"/>
    <n v="8114"/>
    <s v="Housekeepers"/>
    <s v="Hospitality, Food Services and Tourism"/>
    <s v="Labourers"/>
    <s v="Cleaners and Laundry Workers"/>
    <s v="15 to 34"/>
    <s v="unemployed"/>
  </r>
  <r>
    <n v="235"/>
    <s v="First Nations"/>
    <n v="7213"/>
    <s v="Forklift Drivers"/>
    <s v="Transport and Logistics"/>
    <s v="Machinery Operators and Drivers"/>
    <s v="Mobile Plant Operators"/>
    <s v="15 to 34"/>
    <s v="employed"/>
  </r>
  <r>
    <n v="225"/>
    <s v="First Nations"/>
    <n v="8399"/>
    <s v="Other Factory Process Workers"/>
    <e v="#N/A"/>
    <s v="Labourers"/>
    <s v="Factory Process Workers"/>
    <s v="15 to 34"/>
    <s v="unemployed"/>
  </r>
  <r>
    <n v="225"/>
    <s v="First Nations"/>
    <n v="8114"/>
    <s v="Housekeepers"/>
    <s v="Hospitality, Food Services and Tourism"/>
    <s v="Labourers"/>
    <s v="Cleaners and Laundry Workers"/>
    <s v="15 to 34"/>
    <s v="employed"/>
  </r>
  <r>
    <n v="225"/>
    <s v="First Nations"/>
    <n v="3514"/>
    <s v="Cooks"/>
    <s v="Hospitality, Food Services and Tourism"/>
    <s v="Technicians and Trades Workers"/>
    <s v="Food Trades Workers"/>
    <s v="15 to 34"/>
    <s v="employed"/>
  </r>
  <r>
    <n v="220"/>
    <s v="First Nations"/>
    <n v="9322"/>
    <e v="#N/A"/>
    <m/>
    <m/>
    <m/>
    <s v="15 to 34"/>
    <s v="employed"/>
  </r>
  <r>
    <n v="220"/>
    <s v="First Nations"/>
    <n v="4233"/>
    <s v="Nursing Support and Personal Care Workers"/>
    <s v="Health and Community Services"/>
    <s v="Community and Personal Service Workers"/>
    <s v="Carers and Aides"/>
    <s v="15 to 34"/>
    <s v="unemployed"/>
  </r>
  <r>
    <n v="220"/>
    <s v="First Nations"/>
    <n v="2343"/>
    <s v="Environmental Scientists"/>
    <s v="Science"/>
    <s v="Professionals"/>
    <s v="Design, Engineering, Science and Transport Professionals"/>
    <s v="15 to 34"/>
    <s v="unemployed"/>
  </r>
  <r>
    <n v="215"/>
    <s v="First Nations"/>
    <n v="1331"/>
    <s v="Construction Managers"/>
    <s v="Construction, Architecture and Design"/>
    <s v="Managers"/>
    <s v="Specialist Managers"/>
    <s v="15 to 34"/>
    <s v="employed"/>
  </r>
  <r>
    <n v="220"/>
    <s v="First Nations"/>
    <n v="7211"/>
    <s v="Agricultural, Forestry and Horticultural Plant Operators"/>
    <s v="Agriculture, Animal and Horticulture"/>
    <s v="Machinery Operators and Drivers"/>
    <s v="Mobile Plant Operators"/>
    <s v="15 to 34"/>
    <s v="employed"/>
  </r>
  <r>
    <n v="210"/>
    <s v="First Nations"/>
    <n v="1311"/>
    <s v="Advertising, Public Relations and Sales Managers"/>
    <s v="Advertising, Media and Public Relations"/>
    <s v="Managers"/>
    <s v="Specialist Managers"/>
    <s v="15 to 34"/>
    <s v="employed"/>
  </r>
  <r>
    <n v="205"/>
    <s v="First Nations"/>
    <n v="3999"/>
    <s v="Other Miscellaneous Technicians and Trades Workers"/>
    <e v="#N/A"/>
    <s v="Technicians and Trades Workers"/>
    <s v="Other Technicians and Trades Workers"/>
    <s v="15 to 34"/>
    <s v="employed"/>
  </r>
  <r>
    <n v="210"/>
    <s v="First Nations"/>
    <n v="8216"/>
    <s v="Railway Track Workers"/>
    <s v="Transport and Logistics"/>
    <s v="Labourers"/>
    <s v="Construction and Mining Labourers"/>
    <s v="15 to 34"/>
    <s v="employed"/>
  </r>
  <r>
    <n v="205"/>
    <s v="First Nations"/>
    <n v="1342"/>
    <s v="Health and Welfare Services Managers"/>
    <s v="Health and Community Services"/>
    <s v="Managers"/>
    <s v="Specialist Managers"/>
    <s v="15 to 34"/>
    <s v="employed"/>
  </r>
  <r>
    <n v="200"/>
    <s v="First Nations"/>
    <n v="4312"/>
    <s v="Cafe Workers"/>
    <s v="Hospitality, Food Services and Tourism"/>
    <s v="Community and Personal Service Workers"/>
    <s v="Hospitality Workers"/>
    <s v="15 to 34"/>
    <s v="unemployed"/>
  </r>
  <r>
    <n v="205"/>
    <s v="First Nations"/>
    <n v="3332"/>
    <s v="Plasterers"/>
    <s v="Construction, Architecture and Design"/>
    <s v="Technicians and Trades Workers"/>
    <s v="Construction Trades Workers"/>
    <s v="15 to 34"/>
    <s v="employed"/>
  </r>
  <r>
    <n v="200"/>
    <s v="First Nations"/>
    <n v="1111"/>
    <s v="Chief Executives and Managing Directors"/>
    <s v="Executive and General Management"/>
    <s v="Managers"/>
    <s v="Chief Executives, General Managers and Legislators"/>
    <s v="15 to 34"/>
    <s v="employed"/>
  </r>
  <r>
    <n v="200"/>
    <s v="First Nations"/>
    <n v="3131"/>
    <s v="ICT Support Technicians"/>
    <s v="Information and Communication Technology (ICT)"/>
    <s v="Technicians and Trades Workers"/>
    <s v="Engineering, ICT and Science Technicians"/>
    <s v="15 to 34"/>
    <s v="employed"/>
  </r>
  <r>
    <n v="195"/>
    <s v="First Nations"/>
    <n v="3622"/>
    <s v="Gardeners"/>
    <s v="Agriculture, Animal and Horticulture"/>
    <s v="Technicians and Trades Workers"/>
    <s v="Skilled Animal and Horticultural Workers"/>
    <s v="15 to 34"/>
    <s v="unemployed"/>
  </r>
  <r>
    <n v="200"/>
    <s v="First Nations"/>
    <n v="5610"/>
    <s v="Clerical and Office Support Workers nfd"/>
    <e v="#N/A"/>
    <s v="Clerical and Administrative Workers"/>
    <s v="Clerical and Office Support Workers"/>
    <s v="15 to 34"/>
    <s v="employed"/>
  </r>
  <r>
    <n v="195"/>
    <s v="First Nations"/>
    <n v="8116"/>
    <s v="Other Cleaners"/>
    <e v="#N/A"/>
    <s v="Labourers"/>
    <s v="Cleaners and Laundry Workers"/>
    <s v="15 to 34"/>
    <s v="unemployed"/>
  </r>
  <r>
    <n v="195"/>
    <s v="First Nations"/>
    <n v="8394"/>
    <s v="Timber and Wood Process Workers"/>
    <s v="Manufacturing"/>
    <s v="Labourers"/>
    <s v="Factory Process Workers"/>
    <s v="15 to 34"/>
    <s v="employed"/>
  </r>
  <r>
    <n v="195"/>
    <s v="First Nations"/>
    <n v="3311"/>
    <s v="Bricklayers and Stonemasons"/>
    <s v="Construction, Architecture and Design"/>
    <s v="Technicians and Trades Workers"/>
    <s v="Construction Trades Workers"/>
    <s v="15 to 34"/>
    <s v="employed"/>
  </r>
  <r>
    <n v="195"/>
    <s v="First Nations"/>
    <n v="9391"/>
    <e v="#N/A"/>
    <m/>
    <m/>
    <m/>
    <s v="15 to 34"/>
    <s v="employed"/>
  </r>
  <r>
    <n v="190"/>
    <s v="First Nations"/>
    <n v="2211"/>
    <s v="Accountants"/>
    <s v="Accounting, Banking and Financial Services"/>
    <s v="Professionals"/>
    <s v="Business, Human Resource and Marketing Professionals"/>
    <s v="15 to 34"/>
    <s v="employed"/>
  </r>
  <r>
    <n v="190"/>
    <s v="First Nations"/>
    <n v="5211"/>
    <s v="Personal Assistants"/>
    <s v="Administration and Human Resources "/>
    <s v="Clerical and Administrative Workers"/>
    <s v="Personal Assistants and Secretaries"/>
    <s v="15 to 34"/>
    <s v="employed"/>
  </r>
  <r>
    <n v="190"/>
    <s v="First Nations"/>
    <n v="8911"/>
    <s v="Freight and Furniture Handlers"/>
    <s v="Transport and Logistics"/>
    <s v="Labourers"/>
    <s v="Other Labourers"/>
    <s v="15 to 34"/>
    <s v="employed"/>
  </r>
  <r>
    <n v="185"/>
    <s v="First Nations"/>
    <n v="4319"/>
    <s v="Other Hospitality Workers"/>
    <e v="#N/A"/>
    <s v="Community and Personal Service Workers"/>
    <s v="Hospitality Workers"/>
    <s v="15 to 34"/>
    <s v="unemployed"/>
  </r>
  <r>
    <n v="185"/>
    <s v="First Nations"/>
    <n v="4421"/>
    <s v="Prison Officers"/>
    <s v="Government, Defence and Protective Services"/>
    <s v="Community and Personal Service Workers"/>
    <s v="Protective Service Workers"/>
    <s v="15 to 34"/>
    <s v="employed"/>
  </r>
  <r>
    <n v="185"/>
    <s v="First Nations"/>
    <n v="4114"/>
    <s v="Enrolled and Mothercraft Nurses"/>
    <s v="Health and Community Services"/>
    <s v="Community and Personal Service Workers"/>
    <s v="Health and Welfare Support Workers"/>
    <s v="15 to 34"/>
    <s v="employed"/>
  </r>
  <r>
    <n v="185"/>
    <s v="First Nations"/>
    <n v="2544"/>
    <s v="Registered Nurses"/>
    <s v="Health and Community Services"/>
    <s v="Professionals"/>
    <s v="Health Professionals"/>
    <s v="15 to 34"/>
    <s v="unemployed"/>
  </r>
  <r>
    <n v="185"/>
    <s v="First Nations"/>
    <n v="1411"/>
    <s v="Cafe and Restaurant Managers"/>
    <s v="Hospitality, Food Services and Tourism"/>
    <s v="Managers"/>
    <s v="Hospitality, Retail and Service Managers"/>
    <s v="15 to 34"/>
    <s v="employed"/>
  </r>
  <r>
    <n v="175"/>
    <s v="First Nations"/>
    <n v="9332"/>
    <e v="#N/A"/>
    <m/>
    <m/>
    <m/>
    <s v="15 to 34"/>
    <s v="employed"/>
  </r>
  <r>
    <n v="180"/>
    <s v="First Nations"/>
    <n v="4511"/>
    <s v="Beauty Therapists"/>
    <s v="Personal Services"/>
    <s v="Community and Personal Service Workers"/>
    <s v="Sports and Personal Service Workers"/>
    <s v="15 to 34"/>
    <s v="employed"/>
  </r>
  <r>
    <n v="175"/>
    <s v="First Nations"/>
    <n v="5619"/>
    <s v="Other Clerical and Office Support Workers"/>
    <e v="#N/A"/>
    <s v="Clerical and Administrative Workers"/>
    <s v="Clerical and Office Support Workers"/>
    <s v="15 to 34"/>
    <s v="employed"/>
  </r>
  <r>
    <n v="180"/>
    <s v="First Nations"/>
    <n v="8312"/>
    <s v="Meat Boners and Slicers, and Slaughterers"/>
    <s v="Manufacturing"/>
    <s v="Labourers"/>
    <s v="Factory Process Workers"/>
    <s v="15 to 34"/>
    <s v="employed"/>
  </r>
  <r>
    <n v="175"/>
    <s v="First Nations"/>
    <n v="8313"/>
    <s v="Meat, Poultry and Seafood Process Workers"/>
    <s v="Manufacturing"/>
    <s v="Labourers"/>
    <s v="Factory Process Workers"/>
    <s v="15 to 34"/>
    <s v="unemployed"/>
  </r>
  <r>
    <n v="170"/>
    <s v="First Nations"/>
    <n v="3121"/>
    <s v="Architectural, Building and Surveying Technicians"/>
    <s v="Construction, Architecture and Design"/>
    <s v="Technicians and Trades Workers"/>
    <s v="Engineering, ICT and Science Technicians"/>
    <s v="15 to 34"/>
    <s v="employed"/>
  </r>
  <r>
    <n v="165"/>
    <s v="First Nations"/>
    <n v="8412"/>
    <s v="Crop Farm Workers"/>
    <s v="Agriculture, Animal and Horticulture"/>
    <s v="Labourers"/>
    <s v="Farm, Forestry and Garden Workers"/>
    <s v="15 to 34"/>
    <s v="unemployed"/>
  </r>
  <r>
    <n v="165"/>
    <s v="First Nations"/>
    <n v="9342"/>
    <e v="#N/A"/>
    <m/>
    <m/>
    <m/>
    <s v="15 to 34"/>
    <s v="employed"/>
  </r>
  <r>
    <n v="165"/>
    <s v="First Nations"/>
    <n v="3941"/>
    <s v="Cabinetmakers"/>
    <s v="Construction, Architecture and Design"/>
    <s v="Technicians and Trades Workers"/>
    <s v="Other Technicians and Trades Workers"/>
    <s v="15 to 34"/>
    <s v="employed"/>
  </r>
  <r>
    <n v="160"/>
    <s v="First Nations"/>
    <n v="7219"/>
    <s v="Other Mobile Plant Operators"/>
    <e v="#N/A"/>
    <s v="Machinery Operators and Drivers"/>
    <s v="Mobile Plant Operators"/>
    <s v="15 to 34"/>
    <s v="employed"/>
  </r>
  <r>
    <n v="165"/>
    <s v="First Nations"/>
    <n v="3512"/>
    <s v="Butchers and Smallgoods Makers"/>
    <s v="Hospitality, Food Services and Tourism"/>
    <s v="Technicians and Trades Workers"/>
    <s v="Food Trades Workers"/>
    <s v="15 to 34"/>
    <s v="employed"/>
  </r>
  <r>
    <n v="160"/>
    <s v="First Nations"/>
    <n v="2421"/>
    <s v="University Lecturers and Tutors"/>
    <s v="Education and Training"/>
    <s v="Professionals"/>
    <s v="Education Professionals"/>
    <s v="15 to 34"/>
    <s v="employed"/>
  </r>
  <r>
    <n v="160"/>
    <s v="First Nations"/>
    <n v="6215"/>
    <s v="Retail Supervisors"/>
    <s v="Sales, Retail, Wholesale and Real Estate"/>
    <s v="Sales Workers"/>
    <s v="Sales Assistants and Salespersons"/>
    <s v="15 to 34"/>
    <s v="employed"/>
  </r>
  <r>
    <n v="165"/>
    <s v="First Nations"/>
    <n v="3623"/>
    <s v="Greenkeepers"/>
    <s v="Sports and Recreation"/>
    <s v="Technicians and Trades Workers"/>
    <s v="Skilled Animal and Horticultural Workers"/>
    <s v="15 to 34"/>
    <s v="employed"/>
  </r>
  <r>
    <n v="155"/>
    <s v="First Nations"/>
    <n v="8111"/>
    <s v="Car Detailers"/>
    <s v="Automotive"/>
    <s v="Labourers"/>
    <s v="Cleaners and Laundry Workers"/>
    <s v="15 to 34"/>
    <s v="employed"/>
  </r>
  <r>
    <n v="155"/>
    <s v="First Nations"/>
    <n v="3114"/>
    <s v="Science Technicians"/>
    <s v="Science"/>
    <s v="Technicians and Trades Workers"/>
    <s v="Engineering, ICT and Science Technicians"/>
    <s v="15 to 34"/>
    <s v="employed"/>
  </r>
  <r>
    <n v="155"/>
    <s v="First Nations"/>
    <n v="3423"/>
    <s v="Electronics Trades Workers"/>
    <s v="Electrical and Electronics"/>
    <s v="Technicians and Trades Workers"/>
    <s v="Electrotechnology and Telecommunications Trades Workers"/>
    <s v="15 to 34"/>
    <s v="employed"/>
  </r>
  <r>
    <n v="155"/>
    <s v="First Nations"/>
    <n v="2111"/>
    <s v="Actors, Dancers and Other Entertainers"/>
    <s v="Arts and Entertainment"/>
    <s v="Professionals"/>
    <s v="Arts and Media Professionals"/>
    <s v="15 to 34"/>
    <s v="employed"/>
  </r>
  <r>
    <n v="160"/>
    <s v="First Nations"/>
    <n v="7331"/>
    <s v="Truck Drivers"/>
    <s v="Transport and Logistics"/>
    <s v="Machinery Operators and Drivers"/>
    <s v="Road and Rail Drivers"/>
    <s v="15 to 34"/>
    <s v="unemployed"/>
  </r>
  <r>
    <n v="155"/>
    <s v="First Nations"/>
    <n v="8992"/>
    <s v="Deck and Fishing Hands"/>
    <s v="Agriculture, Animal and Horticulture"/>
    <s v="Labourers"/>
    <s v="Other Labourers"/>
    <s v="15 to 34"/>
    <s v="employed"/>
  </r>
  <r>
    <n v="150"/>
    <s v="First Nations"/>
    <n v="5121"/>
    <s v="Office Managers"/>
    <s v="Administration and Human Resources "/>
    <s v="Clerical and Administrative Workers"/>
    <s v="Office Managers and Program Administrators"/>
    <s v="15 to 34"/>
    <s v="unemployed"/>
  </r>
  <r>
    <n v="150"/>
    <s v="First Nations"/>
    <n v="3421"/>
    <s v="Airconditioning and Refrigeration Mechanics"/>
    <s v="Electrical and Electronics"/>
    <s v="Technicians and Trades Workers"/>
    <s v="Electrotechnology and Telecommunications Trades Workers"/>
    <s v="15 to 34"/>
    <s v="employed"/>
  </r>
  <r>
    <n v="145"/>
    <s v="First Nations"/>
    <n v="8321"/>
    <s v="Packers"/>
    <s v="Manufacturing"/>
    <s v="Labourers"/>
    <s v="Factory Process Workers"/>
    <s v="15 to 34"/>
    <s v="unemployed"/>
  </r>
  <r>
    <n v="150"/>
    <s v="First Nations"/>
    <n v="6113"/>
    <s v="Sales Representatives"/>
    <s v="Sales, Retail, Wholesale and Real Estate"/>
    <s v="Sales Workers"/>
    <s v="Sales Representatives and Agents"/>
    <s v="15 to 34"/>
    <s v="unemployed"/>
  </r>
  <r>
    <n v="145"/>
    <s v="First Nations"/>
    <n v="4115"/>
    <s v="Indigenous Health Workers"/>
    <s v="Health and Community Services"/>
    <s v="Community and Personal Service Workers"/>
    <s v="Health and Welfare Support Workers"/>
    <s v="15 to 34"/>
    <s v="unemployed"/>
  </r>
  <r>
    <n v="145"/>
    <s v="First Nations"/>
    <n v="4521"/>
    <s v="Fitness Instructors"/>
    <s v="Personal Services"/>
    <s v="Community and Personal Service Workers"/>
    <s v="Sports and Personal Service Workers"/>
    <s v="15 to 34"/>
    <s v="employed"/>
  </r>
  <r>
    <n v="140"/>
    <s v="First Nations"/>
    <n v="9333"/>
    <e v="#N/A"/>
    <m/>
    <m/>
    <m/>
    <s v="15 to 34"/>
    <s v="employed"/>
  </r>
  <r>
    <n v="145"/>
    <s v="First Nations"/>
    <n v="2332"/>
    <s v="Civil Engineering Professionals"/>
    <s v="Construction, Architecture and Design"/>
    <s v="Professionals"/>
    <s v="Design, Engineering, Science and Transport Professionals"/>
    <s v="15 to 34"/>
    <s v="employed"/>
  </r>
  <r>
    <n v="145"/>
    <s v="First Nations"/>
    <n v="4422"/>
    <s v="Security Officers and Guards"/>
    <s v="Government, Defence and Protective Services"/>
    <s v="Community and Personal Service Workers"/>
    <s v="Protective Service Workers"/>
    <s v="15 to 34"/>
    <s v="unemployed"/>
  </r>
  <r>
    <n v="140"/>
    <s v="First Nations"/>
    <n v="2251"/>
    <s v="Advertising and Marketing Professionals"/>
    <s v="Advertising, Media and Public Relations"/>
    <s v="Professionals"/>
    <s v="Business, Human Resource and Marketing Professionals"/>
    <s v="15 to 34"/>
    <s v="employed"/>
  </r>
  <r>
    <n v="130"/>
    <s v="First Nations"/>
    <n v="2713"/>
    <s v="Solicitors"/>
    <s v="Legal and Insurance"/>
    <s v="Professionals"/>
    <s v="Legal, Social and Welfare Professionals"/>
    <s v="15 to 34"/>
    <s v="employed"/>
  </r>
  <r>
    <n v="130"/>
    <s v="First Nations"/>
    <n v="1322"/>
    <s v="Finance Managers"/>
    <s v="Accounting, Banking and Financial Services"/>
    <s v="Managers"/>
    <s v="Specialist Managers"/>
    <s v="15 to 34"/>
    <s v="employed"/>
  </r>
  <r>
    <n v="130"/>
    <s v="First Nations"/>
    <n v="8414"/>
    <s v="Garden and Nursery Labourers"/>
    <s v="Agriculture, Animal and Horticulture"/>
    <s v="Labourers"/>
    <s v="Farm, Forestry and Garden Workers"/>
    <s v="15 to 34"/>
    <s v="unemployed"/>
  </r>
  <r>
    <n v="130"/>
    <s v="First Nations"/>
    <n v="8391"/>
    <s v="Metal Engineering Process Workers"/>
    <s v="Engineers and Engineering Trades"/>
    <s v="Labourers"/>
    <s v="Factory Process Workers"/>
    <s v="15 to 34"/>
    <s v="employed"/>
  </r>
  <r>
    <n v="130"/>
    <s v="First Nations"/>
    <n v="3424"/>
    <s v="Telecommunications Trades Workers"/>
    <s v="Electrical and Electronics"/>
    <s v="Technicians and Trades Workers"/>
    <s v="Electrotechnology and Telecommunications Trades Workers"/>
    <s v="15 to 34"/>
    <s v="employed"/>
  </r>
  <r>
    <n v="130"/>
    <s v="First Nations"/>
    <n v="1492"/>
    <s v="Call or Contact Centre and Customer Service Managers"/>
    <s v="Administration and Human Resources "/>
    <s v="Managers"/>
    <s v="Hospitality, Retail and Service Managers"/>
    <s v="15 to 34"/>
    <s v="unemployed"/>
  </r>
  <r>
    <n v="125"/>
    <s v="First Nations"/>
    <n v="1399"/>
    <s v="Other Specialist Managers"/>
    <e v="#N/A"/>
    <s v="Managers"/>
    <s v="Specialist Managers"/>
    <s v="15 to 34"/>
    <s v="employed"/>
  </r>
  <r>
    <n v="130"/>
    <s v="First Nations"/>
    <n v="8912"/>
    <s v="Shelf Fillers"/>
    <s v="Sales, Retail, Wholesale and Real Estate"/>
    <s v="Labourers"/>
    <s v="Other Labourers"/>
    <s v="15 to 34"/>
    <s v="unemployed"/>
  </r>
  <r>
    <n v="130"/>
    <s v="First Nations"/>
    <n v="3611"/>
    <s v="Animal Attendants and Trainers"/>
    <s v="Agriculture, Animal and Horticulture"/>
    <s v="Technicians and Trades Workers"/>
    <s v="Skilled Animal and Horticultural Workers"/>
    <s v="15 to 34"/>
    <s v="employed"/>
  </r>
  <r>
    <n v="125"/>
    <s v="First Nations"/>
    <n v="4412"/>
    <s v="Fire and Emergency Workers"/>
    <s v="Government, Defence and Protective Services"/>
    <s v="Community and Personal Service Workers"/>
    <s v="Protective Service Workers"/>
    <s v="15 to 34"/>
    <s v="employed"/>
  </r>
  <r>
    <n v="120"/>
    <s v="First Nations"/>
    <n v="8512"/>
    <s v="Food Trades Assistants"/>
    <s v="Hospitality, Food Services and Tourism"/>
    <s v="Labourers"/>
    <s v="Food Preparation Assistants"/>
    <s v="15 to 34"/>
    <s v="employed"/>
  </r>
  <r>
    <n v="125"/>
    <s v="First Nations"/>
    <n v="1391"/>
    <s v="Commissioned Officers (Management)"/>
    <s v="Government, Defence and Protective Services"/>
    <s v="Managers"/>
    <s v="Specialist Managers"/>
    <s v="15 to 34"/>
    <s v="employed"/>
  </r>
  <r>
    <n v="120"/>
    <s v="First Nations"/>
    <n v="8419"/>
    <s v="Other Farm, Forestry and Garden Workers"/>
    <e v="#N/A"/>
    <s v="Labourers"/>
    <s v="Farm, Forestry and Garden Workers"/>
    <s v="15 to 34"/>
    <s v="unemployed"/>
  </r>
  <r>
    <n v="120"/>
    <s v="First Nations"/>
    <n v="9510"/>
    <e v="#N/A"/>
    <m/>
    <m/>
    <m/>
    <s v="15 to 34"/>
    <s v="employed"/>
  </r>
  <r>
    <n v="125"/>
    <s v="First Nations"/>
    <n v="5992"/>
    <s v="Court and Legal Clerks"/>
    <s v="Legal and Insurance"/>
    <s v="Clerical and Administrative Workers"/>
    <s v="Other Clerical and Administrative Workers"/>
    <s v="15 to 34"/>
    <s v="employed"/>
  </r>
  <r>
    <n v="125"/>
    <s v="First Nations"/>
    <n v="8113"/>
    <s v="Domestic Cleaners"/>
    <s v="Personal Services"/>
    <s v="Labourers"/>
    <s v="Cleaners and Laundry Workers"/>
    <s v="15 to 34"/>
    <s v="unemployed"/>
  </r>
  <r>
    <n v="125"/>
    <s v="First Nations"/>
    <n v="4111"/>
    <s v="Ambulance Officers and Paramedics"/>
    <s v="Health and Community Services"/>
    <s v="Community and Personal Service Workers"/>
    <s v="Health and Welfare Support Workers"/>
    <s v="15 to 34"/>
    <s v="employed"/>
  </r>
  <r>
    <n v="120"/>
    <s v="First Nations"/>
    <n v="5612"/>
    <s v="Couriers and Postal Deliverers"/>
    <s v="Transport and Logistics"/>
    <s v="Clerical and Administrative Workers"/>
    <s v="Clerical and Office Support Workers"/>
    <s v="15 to 34"/>
    <s v="employed"/>
  </r>
  <r>
    <n v="120"/>
    <s v="First Nations"/>
    <n v="3511"/>
    <s v="Bakers and Pastrycooks"/>
    <s v="Hospitality, Food Services and Tourism"/>
    <s v="Technicians and Trades Workers"/>
    <s v="Food Trades Workers"/>
    <s v="15 to 34"/>
    <s v="employed"/>
  </r>
  <r>
    <n v="120"/>
    <s v="First Nations"/>
    <n v="5212"/>
    <s v="Secretaries"/>
    <s v="Administration and Human Resources "/>
    <s v="Clerical and Administrative Workers"/>
    <s v="Personal Assistants and Secretaries"/>
    <s v="15 to 34"/>
    <s v="employed"/>
  </r>
  <r>
    <n v="115"/>
    <s v="First Nations"/>
    <n v="9351"/>
    <e v="#N/A"/>
    <m/>
    <m/>
    <m/>
    <s v="15 to 34"/>
    <s v="unemployed"/>
  </r>
  <r>
    <n v="120"/>
    <s v="First Nations"/>
    <n v="9324"/>
    <e v="#N/A"/>
    <m/>
    <m/>
    <m/>
    <s v="15 to 34"/>
    <s v="employed"/>
  </r>
  <r>
    <n v="115"/>
    <s v="First Nations"/>
    <n v="5999"/>
    <s v="Other Miscellaneous Clerical and Administrative Workers"/>
    <e v="#N/A"/>
    <s v="Clerical and Administrative Workers"/>
    <s v="Other Clerical and Administrative Workers"/>
    <s v="15 to 34"/>
    <s v="employed"/>
  </r>
  <r>
    <n v="115"/>
    <s v="First Nations"/>
    <n v="2335"/>
    <s v="Industrial, Mechanical and Production Engineers"/>
    <s v="Engineers and Engineering Trades"/>
    <s v="Professionals"/>
    <s v="Design, Engineering, Science and Transport Professionals"/>
    <s v="15 to 34"/>
    <s v="employed"/>
  </r>
  <r>
    <n v="115"/>
    <s v="First Nations"/>
    <n v="7321"/>
    <s v="Delivery Drivers"/>
    <s v="Transport and Logistics"/>
    <s v="Machinery Operators and Drivers"/>
    <s v="Road and Rail Drivers"/>
    <s v="15 to 34"/>
    <s v="unemployed"/>
  </r>
  <r>
    <n v="115"/>
    <s v="First Nations"/>
    <n v="5911"/>
    <s v="Purchasing and Supply Logistics Clerks"/>
    <s v="Administration and Human Resources "/>
    <s v="Clerical and Administrative Workers"/>
    <s v="Other Clerical and Administrative Workers"/>
    <s v="15 to 34"/>
    <s v="unemployed"/>
  </r>
  <r>
    <n v="115"/>
    <s v="First Nations"/>
    <n v="3331"/>
    <s v="Glaziers"/>
    <s v="Construction, Architecture and Design"/>
    <s v="Technicians and Trades Workers"/>
    <s v="Construction Trades Workers"/>
    <s v="15 to 34"/>
    <s v="employed"/>
  </r>
  <r>
    <n v="115"/>
    <s v="First Nations"/>
    <n v="1324"/>
    <s v="Policy and Planning Managers"/>
    <s v="Executive and General Management"/>
    <s v="Managers"/>
    <s v="Specialist Managers"/>
    <s v="15 to 34"/>
    <s v="employed"/>
  </r>
  <r>
    <n v="115"/>
    <s v="First Nations"/>
    <n v="3911"/>
    <s v="Hairdressers"/>
    <s v="Personal Services"/>
    <s v="Technicians and Trades Workers"/>
    <s v="Other Technicians and Trades Workers"/>
    <s v="15 to 34"/>
    <s v="unemployed"/>
  </r>
  <r>
    <n v="115"/>
    <s v="First Nations"/>
    <n v="2613"/>
    <s v="Software and Applications Programmers"/>
    <s v="Information and Communication Technology (ICT)"/>
    <s v="Professionals"/>
    <s v="ICT Professionals"/>
    <s v="15 to 34"/>
    <s v="employed"/>
  </r>
  <r>
    <n v="115"/>
    <s v="First Nations"/>
    <n v="8311"/>
    <s v="Food and Drink Factory Workers"/>
    <s v="Manufacturing"/>
    <s v="Labourers"/>
    <s v="Factory Process Workers"/>
    <s v="15 to 34"/>
    <s v="unemployed"/>
  </r>
  <r>
    <n v="110"/>
    <s v="First Nations"/>
    <n v="8113"/>
    <s v="Domestic Cleaners"/>
    <s v="Personal Services"/>
    <s v="Labourers"/>
    <s v="Cleaners and Laundry Workers"/>
    <s v="15 to 34"/>
    <s v="employed"/>
  </r>
  <r>
    <n v="105"/>
    <s v="First Nations"/>
    <n v="5523"/>
    <s v="Insurance, Money Market and Statistical Clerks"/>
    <s v="Accounting, Banking and Financial Services"/>
    <s v="Clerical and Administrative Workers"/>
    <s v="Numerical Clerks"/>
    <s v="15 to 34"/>
    <s v="employed"/>
  </r>
  <r>
    <n v="110"/>
    <s v="First Nations"/>
    <n v="3333"/>
    <s v="Roof Tilers"/>
    <s v="Construction, Architecture and Design"/>
    <s v="Technicians and Trades Workers"/>
    <s v="Construction Trades Workers"/>
    <s v="15 to 34"/>
    <s v="employed"/>
  </r>
  <r>
    <n v="110"/>
    <s v="First Nations"/>
    <n v="3513"/>
    <s v="Chefs"/>
    <s v="Hospitality, Food Services and Tourism"/>
    <s v="Technicians and Trades Workers"/>
    <s v="Food Trades Workers"/>
    <s v="15 to 34"/>
    <s v="unemployed"/>
  </r>
  <r>
    <n v="105"/>
    <s v="First Nations"/>
    <n v="3422"/>
    <s v="Electrical Distribution Trades Workers"/>
    <s v="Electrical and Electronics"/>
    <s v="Technicians and Trades Workers"/>
    <s v="Electrotechnology and Telecommunications Trades Workers"/>
    <s v="15 to 34"/>
    <s v="employed"/>
  </r>
  <r>
    <n v="105"/>
    <s v="First Nations"/>
    <n v="3613"/>
    <s v="Veterinary Nurses"/>
    <s v="Agriculture, Animal and Horticulture"/>
    <s v="Technicians and Trades Workers"/>
    <s v="Skilled Animal and Horticultural Workers"/>
    <s v="15 to 34"/>
    <s v="employed"/>
  </r>
  <r>
    <n v="110"/>
    <s v="First Nations"/>
    <n v="2324"/>
    <s v="Graphic and Web Designers, and Illustrators"/>
    <s v="Arts and Entertainment"/>
    <s v="Professionals"/>
    <s v="Design, Engineering, Science and Transport Professionals"/>
    <s v="15 to 34"/>
    <s v="employed"/>
  </r>
  <r>
    <n v="110"/>
    <s v="First Nations"/>
    <n v="5521"/>
    <s v="Bank Workers"/>
    <s v="Accounting, Banking and Financial Services"/>
    <s v="Clerical and Administrative Workers"/>
    <s v="Numerical Clerks"/>
    <s v="15 to 34"/>
    <s v="unemployed"/>
  </r>
  <r>
    <n v="100"/>
    <s v="First Nations"/>
    <n v="3243"/>
    <s v="Vehicle Painters"/>
    <s v="Automotive"/>
    <s v="Technicians and Trades Workers"/>
    <s v="Automotive and Engineering Trades Workers"/>
    <s v="15 to 34"/>
    <s v="employed"/>
  </r>
  <r>
    <n v="100"/>
    <s v="First Nations"/>
    <n v="8413"/>
    <s v="Forestry and Logging Workers"/>
    <s v="Agriculture, Animal and Horticulture"/>
    <s v="Labourers"/>
    <s v="Farm, Forestry and Garden Workers"/>
    <s v="15 to 34"/>
    <s v="employed"/>
  </r>
  <r>
    <n v="105"/>
    <s v="First Nations"/>
    <n v="2721"/>
    <s v="Counsellors"/>
    <s v="Health and Community Services"/>
    <s v="Professionals"/>
    <s v="Legal, Social and Welfare Professionals"/>
    <s v="15 to 34"/>
    <s v="employed"/>
  </r>
  <r>
    <n v="105"/>
    <s v="First Nations"/>
    <n v="8219"/>
    <s v="Other Construction and Mining Labourers"/>
    <e v="#N/A"/>
    <s v="Labourers"/>
    <s v="Construction and Mining Labourers"/>
    <s v="15 to 34"/>
    <s v="unemployed"/>
  </r>
  <r>
    <n v="100"/>
    <s v="First Nations"/>
    <n v="8322"/>
    <s v="Product Assemblers"/>
    <s v="Manufacturing"/>
    <s v="Labourers"/>
    <s v="Factory Process Workers"/>
    <s v="15 to 34"/>
    <s v="unemployed"/>
  </r>
  <r>
    <n v="100"/>
    <s v="First Nations"/>
    <n v="3112"/>
    <s v="Medical Technicians"/>
    <s v="Health and Community Services"/>
    <s v="Technicians and Trades Workers"/>
    <s v="Engineering, ICT and Science Technicians"/>
    <s v="15 to 34"/>
    <s v="employed"/>
  </r>
  <r>
    <n v="105"/>
    <s v="First Nations"/>
    <n v="2411"/>
    <s v="Early Childhood (Pre-primary School) Teachers"/>
    <s v="Education and Training"/>
    <s v="Professionals"/>
    <s v="Education Professionals"/>
    <s v="15 to 34"/>
    <s v="employed"/>
  </r>
  <r>
    <n v="100"/>
    <s v="First Nations"/>
    <n v="3612"/>
    <s v="Shearers"/>
    <s v="Agriculture, Animal and Horticulture"/>
    <s v="Technicians and Trades Workers"/>
    <s v="Skilled Animal and Horticultural Workers"/>
    <s v="15 to 34"/>
    <s v="employed"/>
  </r>
  <r>
    <n v="100"/>
    <s v="First Nations"/>
    <n v="9621"/>
    <e v="#N/A"/>
    <m/>
    <m/>
    <m/>
    <s v="15 to 34"/>
    <s v="unemployed"/>
  </r>
  <r>
    <n v="105"/>
    <s v="First Nations"/>
    <n v="3514"/>
    <s v="Cooks"/>
    <s v="Hospitality, Food Services and Tourism"/>
    <s v="Technicians and Trades Workers"/>
    <s v="Food Trades Workers"/>
    <s v="15 to 34"/>
    <s v="unemployed"/>
  </r>
  <r>
    <n v="100"/>
    <s v="First Nations"/>
    <n v="8213"/>
    <s v="Fencers"/>
    <s v="Construction, Architecture and Design"/>
    <s v="Labourers"/>
    <s v="Construction and Mining Labourers"/>
    <s v="15 to 34"/>
    <s v="employed"/>
  </r>
  <r>
    <n v="95"/>
    <s v="First Nations"/>
    <n v="2244"/>
    <s v="Intelligence and Policy Analysts"/>
    <s v="Government, Defence and Protective Services"/>
    <s v="Professionals"/>
    <s v="Business, Human Resource and Marketing Professionals"/>
    <s v="15 to 34"/>
    <s v="employed"/>
  </r>
  <r>
    <n v="100"/>
    <s v="First Nations"/>
    <n v="6391"/>
    <s v="Models and Sales Demonstrators"/>
    <s v="Arts and Entertainment"/>
    <s v="Sales Workers"/>
    <s v="Sales Support Workers"/>
    <s v="15 to 34"/>
    <s v="employed"/>
  </r>
  <r>
    <n v="95"/>
    <s v="First Nations"/>
    <n v="1421"/>
    <s v="Retail Managers"/>
    <s v="Sales, Retail, Wholesale and Real Estate"/>
    <s v="Managers"/>
    <s v="Hospitality, Retail and Service Managers"/>
    <s v="15 to 34"/>
    <s v="unemployed"/>
  </r>
  <r>
    <n v="95"/>
    <s v="First Nations"/>
    <n v="1493"/>
    <s v="Conference and Event Organisers"/>
    <s v="Hospitality, Food Services and Tourism"/>
    <s v="Managers"/>
    <s v="Hospitality, Retail and Service Managers"/>
    <s v="15 to 34"/>
    <s v="employed"/>
  </r>
  <r>
    <n v="100"/>
    <s v="First Nations"/>
    <n v="9362"/>
    <e v="#N/A"/>
    <m/>
    <m/>
    <m/>
    <s v="15 to 34"/>
    <s v="employed"/>
  </r>
  <r>
    <n v="95"/>
    <s v="First Nations"/>
    <n v="4234"/>
    <s v="Special Care Workers"/>
    <s v="Health and Community Services"/>
    <s v="Community and Personal Service Workers"/>
    <s v="Carers and Aides"/>
    <s v="15 to 34"/>
    <s v="employed"/>
  </r>
  <r>
    <n v="90"/>
    <s v="First Nations"/>
    <n v="2531"/>
    <s v="General Practitioners and Resident Medical Officers"/>
    <s v="Health and Community Services"/>
    <s v="Professionals"/>
    <s v="Health Professionals"/>
    <s v="15 to 34"/>
    <s v="employed"/>
  </r>
  <r>
    <n v="90"/>
    <s v="First Nations"/>
    <n v="3241"/>
    <s v="Panelbeaters"/>
    <s v="Automotive"/>
    <s v="Technicians and Trades Workers"/>
    <s v="Automotive and Engineering Trades Workers"/>
    <s v="15 to 34"/>
    <s v="employed"/>
  </r>
  <r>
    <n v="95"/>
    <s v="First Nations"/>
    <n v="8217"/>
    <s v="Structural Steel Construction Workers"/>
    <s v="Construction, Architecture and Design"/>
    <s v="Labourers"/>
    <s v="Construction and Mining Labourers"/>
    <s v="15 to 34"/>
    <s v="unemployed"/>
  </r>
  <r>
    <n v="90"/>
    <s v="First Nations"/>
    <n v="3222"/>
    <s v="Sheetmetal Trades Workers"/>
    <s v="Engineers and Engineering Trades"/>
    <s v="Technicians and Trades Workers"/>
    <s v="Automotive and Engineering Trades Workers"/>
    <s v="15 to 34"/>
    <s v="employed"/>
  </r>
  <r>
    <n v="85"/>
    <s v="First Nations"/>
    <n v="5411"/>
    <s v="Call or Contact Centre Workers"/>
    <s v="Administration and Human Resources "/>
    <s v="Clerical and Administrative Workers"/>
    <s v="Inquiry Clerks and Receptionists"/>
    <s v="15 to 34"/>
    <s v="unemployed"/>
  </r>
  <r>
    <n v="90"/>
    <s v="First Nations"/>
    <n v="8212"/>
    <s v="Concreters"/>
    <s v="Construction, Architecture and Design"/>
    <s v="Labourers"/>
    <s v="Construction and Mining Labourers"/>
    <s v="15 to 34"/>
    <s v="unemployed"/>
  </r>
  <r>
    <n v="90"/>
    <s v="First Nations"/>
    <n v="3334"/>
    <s v="Wall and Floor Tilers"/>
    <s v="Construction, Architecture and Design"/>
    <s v="Technicians and Trades Workers"/>
    <s v="Construction Trades Workers"/>
    <s v="15 to 34"/>
    <s v="employed"/>
  </r>
  <r>
    <n v="85"/>
    <s v="First Nations"/>
    <n v="5991"/>
    <s v="Conveyancers and Legal Executives"/>
    <s v="Legal and Insurance"/>
    <s v="Clerical and Administrative Workers"/>
    <s v="Other Clerical and Administrative Workers"/>
    <s v="15 to 34"/>
    <s v="employed"/>
  </r>
  <r>
    <n v="85"/>
    <s v="First Nations"/>
    <n v="2525"/>
    <s v="Physiotherapists"/>
    <s v="Health and Community Services"/>
    <s v="Professionals"/>
    <s v="Health Professionals"/>
    <s v="15 to 34"/>
    <s v="employed"/>
  </r>
  <r>
    <n v="85"/>
    <s v="First Nations"/>
    <n v="7313"/>
    <s v="Train and Tram Drivers"/>
    <s v="Transport and Logistics"/>
    <s v="Machinery Operators and Drivers"/>
    <s v="Road and Rail Drivers"/>
    <s v="15 to 34"/>
    <s v="employed"/>
  </r>
  <r>
    <n v="80"/>
    <s v="First Nations"/>
    <n v="3321"/>
    <s v="Floor Finishers"/>
    <s v="Construction, Architecture and Design"/>
    <s v="Technicians and Trades Workers"/>
    <s v="Construction Trades Workers"/>
    <s v="15 to 34"/>
    <s v="employed"/>
  </r>
  <r>
    <n v="80"/>
    <s v="First Nations"/>
    <n v="2492"/>
    <s v="Private Tutors and Teachers"/>
    <s v="Education and Training"/>
    <s v="Professionals"/>
    <s v="Education Professionals"/>
    <s v="15 to 34"/>
    <s v="employed"/>
  </r>
  <r>
    <n v="80"/>
    <s v="First Nations"/>
    <n v="2253"/>
    <s v="Public Relations Professionals"/>
    <s v="Advertising, Media and Public Relations"/>
    <s v="Professionals"/>
    <s v="Business, Human Resource and Marketing Professionals"/>
    <s v="15 to 34"/>
    <s v="employed"/>
  </r>
  <r>
    <n v="85"/>
    <s v="First Nations"/>
    <n v="2242"/>
    <s v="Archivists, Curators and Records Managers"/>
    <s v="Administration and Human Resources "/>
    <s v="Professionals"/>
    <s v="Business, Human Resource and Marketing Professionals"/>
    <s v="15 to 34"/>
    <s v="employed"/>
  </r>
  <r>
    <n v="80"/>
    <s v="First Nations"/>
    <n v="7122"/>
    <s v="Drillers, Miners and Shot Firers"/>
    <s v="Mining and Energy"/>
    <s v="Machinery Operators and Drivers"/>
    <s v="Machine and Stationary Plant Operators"/>
    <s v="15 to 34"/>
    <s v="unemployed"/>
  </r>
  <r>
    <n v="80"/>
    <s v="First Nations"/>
    <n v="2725"/>
    <s v="Social Workers"/>
    <s v="Health and Community Services"/>
    <s v="Professionals"/>
    <s v="Legal, Social and Welfare Professionals"/>
    <s v="15 to 34"/>
    <s v="unemployed"/>
  </r>
  <r>
    <n v="75"/>
    <s v="First Nations"/>
    <n v="8111"/>
    <s v="Car Detailers"/>
    <s v="Automotive"/>
    <s v="Labourers"/>
    <s v="Cleaners and Laundry Workers"/>
    <s v="15 to 34"/>
    <s v="unemployed"/>
  </r>
  <r>
    <n v="80"/>
    <s v="First Nations"/>
    <n v="1334"/>
    <s v="Manufacturers"/>
    <s v="Manufacturing"/>
    <s v="Managers"/>
    <s v="Specialist Managers"/>
    <s v="15 to 34"/>
    <s v="employed"/>
  </r>
  <r>
    <n v="75"/>
    <s v="First Nations"/>
    <n v="3992"/>
    <s v="Chemical, Gas, Petroleum and Power Generation Plant Operators"/>
    <s v="Mining and Energy"/>
    <s v="Technicians and Trades Workers"/>
    <s v="Other Technicians and Trades Workers"/>
    <s v="15 to 34"/>
    <s v="employed"/>
  </r>
  <r>
    <n v="75"/>
    <s v="First Nations"/>
    <n v="8394"/>
    <s v="Timber and Wood Process Workers"/>
    <s v="Manufacturing"/>
    <s v="Labourers"/>
    <s v="Factory Process Workers"/>
    <s v="15 to 34"/>
    <s v="unemployed"/>
  </r>
  <r>
    <n v="75"/>
    <s v="First Nations"/>
    <n v="9331"/>
    <e v="#N/A"/>
    <m/>
    <m/>
    <m/>
    <s v="15 to 34"/>
    <s v="unemployed"/>
  </r>
  <r>
    <n v="75"/>
    <s v="First Nations"/>
    <n v="4517"/>
    <s v="Travel Attendants"/>
    <s v="Hospitality, Food Services and Tourism"/>
    <s v="Community and Personal Service Workers"/>
    <s v="Sports and Personal Service Workers"/>
    <s v="15 to 34"/>
    <s v="employed"/>
  </r>
  <r>
    <n v="75"/>
    <s v="First Nations"/>
    <n v="6394"/>
    <s v="Ticket Salespersons"/>
    <s v="Sales, Retail, Wholesale and Real Estate"/>
    <s v="Sales Workers"/>
    <s v="Sales Support Workers"/>
    <s v="15 to 34"/>
    <s v="employed"/>
  </r>
  <r>
    <n v="75"/>
    <s v="First Nations"/>
    <n v="2541"/>
    <s v="Midwives"/>
    <s v="Health and Community Services"/>
    <s v="Professionals"/>
    <s v="Health Professionals"/>
    <s v="15 to 34"/>
    <s v="employed"/>
  </r>
  <r>
    <n v="75"/>
    <s v="First Nations"/>
    <n v="5912"/>
    <s v="Transport and Despatch Clerks"/>
    <s v="Administration and Human Resources "/>
    <s v="Clerical and Administrative Workers"/>
    <s v="Other Clerical and Administrative Workers"/>
    <s v="15 to 34"/>
    <s v="employed"/>
  </r>
  <r>
    <n v="75"/>
    <s v="First Nations"/>
    <n v="5995"/>
    <s v="Inspectors and Regulatory Officers"/>
    <s v="Administration and Human Resources "/>
    <s v="Clerical and Administrative Workers"/>
    <s v="Other Clerical and Administrative Workers"/>
    <s v="15 to 34"/>
    <s v="employed"/>
  </r>
  <r>
    <n v="75"/>
    <s v="First Nations"/>
    <n v="4232"/>
    <s v="Dental Assistants"/>
    <s v="Health and Community Services"/>
    <s v="Community and Personal Service Workers"/>
    <s v="Carers and Aides"/>
    <s v="15 to 34"/>
    <s v="unemployed"/>
  </r>
  <r>
    <n v="75"/>
    <s v="First Nations"/>
    <n v="4516"/>
    <s v="Tourism and Travel Advisers"/>
    <s v="Hospitality, Food Services and Tourism"/>
    <s v="Community and Personal Service Workers"/>
    <s v="Sports and Personal Service Workers"/>
    <s v="15 to 34"/>
    <s v="employed"/>
  </r>
  <r>
    <n v="70"/>
    <s v="First Nations"/>
    <n v="2491"/>
    <s v="Education Advisers and Reviewers"/>
    <s v="Education and Training"/>
    <s v="Professionals"/>
    <s v="Education Professionals"/>
    <s v="15 to 34"/>
    <s v="employed"/>
  </r>
  <r>
    <n v="75"/>
    <s v="First Nations"/>
    <n v="8214"/>
    <s v="Insulation and Home Improvement Installers"/>
    <s v="Construction, Architecture and Design"/>
    <s v="Labourers"/>
    <s v="Construction and Mining Labourers"/>
    <s v="15 to 34"/>
    <s v="employed"/>
  </r>
  <r>
    <n v="70"/>
    <s v="First Nations"/>
    <n v="3995"/>
    <s v="Performing Arts Technicians"/>
    <s v="Arts and Entertainment"/>
    <s v="Technicians and Trades Workers"/>
    <s v="Other Technicians and Trades Workers"/>
    <s v="15 to 34"/>
    <s v="employed"/>
  </r>
  <r>
    <n v="70"/>
    <s v="First Nations"/>
    <n v="2412"/>
    <s v="Primary School Teachers"/>
    <s v="Education and Training"/>
    <s v="Professionals"/>
    <s v="Education Professionals"/>
    <s v="15 to 34"/>
    <s v="unemployed"/>
  </r>
  <r>
    <n v="75"/>
    <s v="First Nations"/>
    <n v="3223"/>
    <s v="Structural Steel and Welding Trades Workers"/>
    <s v="Engineers and Engineering Trades"/>
    <s v="Technicians and Trades Workers"/>
    <s v="Automotive and Engineering Trades Workers"/>
    <s v="15 to 34"/>
    <s v="unemployed"/>
  </r>
  <r>
    <n v="75"/>
    <s v="First Nations"/>
    <n v="4518"/>
    <s v="Other Personal Service Workers"/>
    <e v="#N/A"/>
    <s v="Community and Personal Service Workers"/>
    <s v="Sports and Personal Service Workers"/>
    <s v="15 to 34"/>
    <s v="employed"/>
  </r>
  <r>
    <n v="70"/>
    <s v="First Nations"/>
    <n v="8215"/>
    <s v="Paving and Surfacing Labourers"/>
    <s v="Construction, Architecture and Design"/>
    <s v="Labourers"/>
    <s v="Construction and Mining Labourers"/>
    <s v="15 to 34"/>
    <s v="unemployed"/>
  </r>
  <r>
    <n v="70"/>
    <s v="First Nations"/>
    <n v="1213"/>
    <s v="Livestock Farmers"/>
    <s v="Agriculture, Animal and Horticulture"/>
    <s v="Managers"/>
    <s v="Farmers and Farm Managers"/>
    <s v="15 to 34"/>
    <s v="employed"/>
  </r>
  <r>
    <n v="70"/>
    <s v="First Nations"/>
    <n v="3211"/>
    <s v="Automotive Electricians"/>
    <s v="Automotive"/>
    <s v="Technicians and Trades Workers"/>
    <s v="Automotive and Engineering Trades Workers"/>
    <s v="15 to 34"/>
    <s v="employed"/>
  </r>
  <r>
    <n v="70"/>
    <s v="First Nations"/>
    <n v="2419"/>
    <e v="#N/A"/>
    <m/>
    <m/>
    <m/>
    <s v="15 to 34"/>
    <s v="employed"/>
  </r>
  <r>
    <n v="70"/>
    <s v="First Nations"/>
    <n v="7112"/>
    <s v="Industrial Spraypainters"/>
    <s v="Manufacturing"/>
    <s v="Machinery Operators and Drivers"/>
    <s v="Machine and Stationary Plant Operators"/>
    <s v="15 to 34"/>
    <s v="employed"/>
  </r>
  <r>
    <n v="70"/>
    <s v="First Nations"/>
    <n v="2249"/>
    <s v="Other Information and Organisation Professionals"/>
    <e v="#N/A"/>
    <s v="Professionals"/>
    <s v="Business, Human Resource and Marketing Professionals"/>
    <s v="15 to 34"/>
    <s v="employed"/>
  </r>
  <r>
    <n v="70"/>
    <s v="First Nations"/>
    <n v="7211"/>
    <s v="Agricultural, Forestry and Horticultural Plant Operators"/>
    <s v="Agriculture, Animal and Horticulture"/>
    <s v="Machinery Operators and Drivers"/>
    <s v="Mobile Plant Operators"/>
    <s v="15 to 34"/>
    <s v="unemployed"/>
  </r>
  <r>
    <n v="65"/>
    <s v="First Nations"/>
    <n v="1499"/>
    <s v="Other Hospitality, Retail and Service Managers"/>
    <e v="#N/A"/>
    <s v="Managers"/>
    <s v="Hospitality, Retail and Service Managers"/>
    <s v="15 to 34"/>
    <s v="employed"/>
  </r>
  <r>
    <n v="65"/>
    <s v="First Nations"/>
    <n v="2341"/>
    <s v="Agricultural and Forestry Scientists"/>
    <s v="Agriculture, Animal and Horticulture"/>
    <s v="Professionals"/>
    <s v="Design, Engineering, Science and Transport Professionals"/>
    <s v="15 to 34"/>
    <s v="employed"/>
  </r>
  <r>
    <n v="70"/>
    <s v="First Nations"/>
    <n v="2312"/>
    <s v="Marine Transport Professionals"/>
    <s v="Transport and Logistics"/>
    <s v="Professionals"/>
    <s v="Design, Engineering, Science and Transport Professionals"/>
    <s v="15 to 34"/>
    <s v="employed"/>
  </r>
  <r>
    <n v="70"/>
    <s v="First Nations"/>
    <n v="4514"/>
    <s v="Gallery, Museum and Tour Guides"/>
    <s v="Hospitality, Food Services and Tourism"/>
    <s v="Community and Personal Service Workers"/>
    <s v="Sports and Personal Service Workers"/>
    <s v="15 to 34"/>
    <s v="employed"/>
  </r>
  <r>
    <n v="65"/>
    <s v="First Nations"/>
    <n v="3129"/>
    <s v="Other Building and Engineering Technicians"/>
    <s v="Construction, Architecture and Design"/>
    <s v="Technicians and Trades Workers"/>
    <s v="Engineering, ICT and Science Technicians"/>
    <s v="15 to 34"/>
    <s v="employed"/>
  </r>
  <r>
    <n v="65"/>
    <s v="First Nations"/>
    <n v="5994"/>
    <s v="Human Resource Clerks"/>
    <s v="Administration and Human Resources "/>
    <s v="Clerical and Administrative Workers"/>
    <s v="Other Clerical and Administrative Workers"/>
    <s v="15 to 34"/>
    <s v="employed"/>
  </r>
  <r>
    <n v="65"/>
    <s v="First Nations"/>
    <n v="2519"/>
    <s v="Other Health Diagnostic and Promotion Professionals"/>
    <s v="Health and Community Services"/>
    <s v="Professionals"/>
    <s v="Health Professionals"/>
    <s v="15 to 34"/>
    <s v="employed"/>
  </r>
  <r>
    <n v="70"/>
    <s v="First Nations"/>
    <n v="2254"/>
    <s v="Technical Sales Representatives"/>
    <s v="Sales, Retail, Wholesale and Real Estate"/>
    <s v="Professionals"/>
    <s v="Business, Human Resource and Marketing Professionals"/>
    <s v="15 to 34"/>
    <s v="employed"/>
  </r>
  <r>
    <n v="70"/>
    <s v="First Nations"/>
    <n v="6392"/>
    <s v="Retail and Wool Buyers"/>
    <s v="Agriculture, Animal and Horticulture"/>
    <s v="Sales Workers"/>
    <s v="Sales Support Workers"/>
    <s v="15 to 34"/>
    <s v="employed"/>
  </r>
  <r>
    <n v="65"/>
    <s v="First Nations"/>
    <n v="1344"/>
    <s v="Other Education Managers"/>
    <e v="#N/A"/>
    <s v="Managers"/>
    <s v="Specialist Managers"/>
    <s v="15 to 34"/>
    <s v="employed"/>
  </r>
  <r>
    <n v="65"/>
    <s v="First Nations"/>
    <n v="7119"/>
    <s v="Other Machine Operators"/>
    <e v="#N/A"/>
    <s v="Machinery Operators and Drivers"/>
    <s v="Machine and Stationary Plant Operators"/>
    <s v="15 to 34"/>
    <s v="unemployed"/>
  </r>
  <r>
    <n v="65"/>
    <s v="First Nations"/>
    <n v="7213"/>
    <s v="Forklift Drivers"/>
    <s v="Transport and Logistics"/>
    <s v="Machinery Operators and Drivers"/>
    <s v="Mobile Plant Operators"/>
    <s v="15 to 34"/>
    <s v="unemployed"/>
  </r>
  <r>
    <n v="65"/>
    <s v="First Nations"/>
    <n v="3231"/>
    <s v="Aircraft Maintenance Engineers"/>
    <s v="Engineers and Engineering Trades"/>
    <s v="Technicians and Trades Workers"/>
    <s v="Automotive and Engineering Trades Workers"/>
    <s v="15 to 34"/>
    <s v="employed"/>
  </r>
  <r>
    <n v="60"/>
    <s v="First Nations"/>
    <n v="2539"/>
    <s v="Other Medical Practitioners"/>
    <s v="Health and Community Services"/>
    <s v="Professionals"/>
    <s v="Health Professionals"/>
    <s v="15 to 34"/>
    <s v="employed"/>
  </r>
  <r>
    <n v="60"/>
    <s v="First Nations"/>
    <n v="2621"/>
    <s v="Database and Systems Administrators, and ICT Security Specialists"/>
    <s v="Information and Communication Technology (ICT)"/>
    <s v="Professionals"/>
    <s v="ICT Professionals"/>
    <s v="15 to 34"/>
    <s v="employed"/>
  </r>
  <r>
    <n v="60"/>
    <s v="First Nations"/>
    <n v="8416"/>
    <s v="Mixed Crop and Livestock Farm Workers"/>
    <s v="Agriculture, Animal and Horticulture"/>
    <s v="Labourers"/>
    <s v="Farm, Forestry and Garden Workers"/>
    <s v="15 to 34"/>
    <s v="employed"/>
  </r>
  <r>
    <n v="60"/>
    <s v="First Nations"/>
    <n v="2247"/>
    <s v="Management and Organisation Analysts"/>
    <s v="Administration and Human Resources "/>
    <s v="Professionals"/>
    <s v="Business, Human Resource and Marketing Professionals"/>
    <s v="15 to 34"/>
    <s v="employed"/>
  </r>
  <r>
    <n v="65"/>
    <s v="First Nations"/>
    <n v="2121"/>
    <s v="Artistic Directors, and Media Producers and Presenters"/>
    <s v="Advertising, Media and Public Relations"/>
    <s v="Professionals"/>
    <s v="Arts and Media Professionals"/>
    <s v="15 to 34"/>
    <s v="employed"/>
  </r>
  <r>
    <n v="65"/>
    <s v="First Nations"/>
    <n v="2726"/>
    <s v="Welfare, Recreation and Community Arts Workers"/>
    <s v="Health and Community Services"/>
    <s v="Professionals"/>
    <s v="Legal, Social and Welfare Professionals"/>
    <s v="15 to 34"/>
    <s v="employed"/>
  </r>
  <r>
    <n v="60"/>
    <s v="First Nations"/>
    <n v="3312"/>
    <s v="Carpenters and Joiners"/>
    <s v="Construction, Architecture and Design"/>
    <s v="Technicians and Trades Workers"/>
    <s v="Construction Trades Workers"/>
    <s v="15 to 34"/>
    <s v="unemployed"/>
  </r>
  <r>
    <n v="60"/>
    <s v="First Nations"/>
    <n v="8312"/>
    <s v="Meat Boners and Slicers, and Slaughterers"/>
    <s v="Manufacturing"/>
    <s v="Labourers"/>
    <s v="Factory Process Workers"/>
    <s v="15 to 34"/>
    <s v="unemployed"/>
  </r>
  <r>
    <n v="60"/>
    <s v="First Nations"/>
    <n v="9712"/>
    <e v="#N/A"/>
    <m/>
    <m/>
    <m/>
    <s v="15 to 34"/>
    <s v="employed"/>
  </r>
  <r>
    <n v="60"/>
    <s v="First Nations"/>
    <n v="3212"/>
    <s v="Motor Mechanics"/>
    <s v="Automotive"/>
    <s v="Technicians and Trades Workers"/>
    <s v="Automotive and Engineering Trades Workers"/>
    <s v="15 to 34"/>
    <s v="unemployed"/>
  </r>
  <r>
    <n v="60"/>
    <s v="First Nations"/>
    <n v="2415"/>
    <s v="Special Education Teachers"/>
    <s v="Education and Training"/>
    <s v="Professionals"/>
    <s v="Education Professionals"/>
    <s v="15 to 34"/>
    <s v="employed"/>
  </r>
  <r>
    <n v="60"/>
    <s v="First Nations"/>
    <n v="2231"/>
    <s v="Human Resource Professionals"/>
    <s v="Administration and Human Resources "/>
    <s v="Professionals"/>
    <s v="Business, Human Resource and Marketing Professionals"/>
    <s v="15 to 34"/>
    <s v="unemployed"/>
  </r>
  <r>
    <n v="60"/>
    <s v="First Nations"/>
    <n v="5321"/>
    <s v="Keyboard Operators"/>
    <s v="Administration and Human Resources "/>
    <s v="Clerical and Administrative Workers"/>
    <s v="General Clerical Workers"/>
    <s v="15 to 34"/>
    <s v="employed"/>
  </r>
  <r>
    <n v="55"/>
    <s v="First Nations"/>
    <n v="4511"/>
    <s v="Beauty Therapists"/>
    <s v="Personal Services"/>
    <s v="Community and Personal Service Workers"/>
    <s v="Sports and Personal Service Workers"/>
    <s v="15 to 34"/>
    <s v="unemployed"/>
  </r>
  <r>
    <n v="60"/>
    <s v="First Nations"/>
    <n v="9431"/>
    <e v="#N/A"/>
    <m/>
    <m/>
    <m/>
    <s v="15 to 34"/>
    <s v="employed"/>
  </r>
  <r>
    <n v="60"/>
    <s v="First Nations"/>
    <n v="9321"/>
    <e v="#N/A"/>
    <m/>
    <m/>
    <m/>
    <s v="15 to 34"/>
    <s v="unemployed"/>
  </r>
  <r>
    <n v="55"/>
    <s v="First Nations"/>
    <n v="2524"/>
    <s v="Occupational Therapists"/>
    <s v="Health and Community Services"/>
    <s v="Professionals"/>
    <s v="Health Professionals"/>
    <s v="15 to 34"/>
    <s v="employed"/>
  </r>
  <r>
    <n v="60"/>
    <s v="First Nations"/>
    <n v="5619"/>
    <s v="Other Clerical and Office Support Workers"/>
    <e v="#N/A"/>
    <s v="Clerical and Administrative Workers"/>
    <s v="Clerical and Office Support Workers"/>
    <s v="15 to 34"/>
    <s v="unemployed"/>
  </r>
  <r>
    <n v="60"/>
    <s v="First Nations"/>
    <n v="7212"/>
    <s v="Earthmoving Plant Operators"/>
    <s v="Construction, Architecture and Design"/>
    <s v="Machinery Operators and Drivers"/>
    <s v="Mobile Plant Operators"/>
    <s v="15 to 34"/>
    <s v="unemployed"/>
  </r>
  <r>
    <n v="55"/>
    <s v="First Nations"/>
    <n v="1351"/>
    <s v="ICT Managers"/>
    <s v="Information and Communication Technology (ICT)"/>
    <s v="Managers"/>
    <s v="Specialist Managers"/>
    <s v="15 to 34"/>
    <s v="employed"/>
  </r>
  <r>
    <n v="60"/>
    <s v="First Nations"/>
    <n v="3623"/>
    <s v="Greenkeepers"/>
    <s v="Sports and Recreation"/>
    <s v="Technicians and Trades Workers"/>
    <s v="Skilled Animal and Horticultural Workers"/>
    <s v="15 to 34"/>
    <s v="unemployed"/>
  </r>
  <r>
    <n v="55"/>
    <s v="First Nations"/>
    <n v="9313"/>
    <e v="#N/A"/>
    <m/>
    <m/>
    <m/>
    <s v="15 to 34"/>
    <s v="employed"/>
  </r>
  <r>
    <n v="60"/>
    <s v="First Nations"/>
    <n v="5122"/>
    <s v="Practice Managers"/>
    <s v="Health and Community Services"/>
    <s v="Clerical and Administrative Workers"/>
    <s v="Office Managers and Program Administrators"/>
    <s v="15 to 34"/>
    <s v="employed"/>
  </r>
  <r>
    <n v="60"/>
    <s v="First Nations"/>
    <n v="1411"/>
    <s v="Cafe and Restaurant Managers"/>
    <s v="Hospitality, Food Services and Tourism"/>
    <s v="Managers"/>
    <s v="Hospitality, Retail and Service Managers"/>
    <s v="15 to 34"/>
    <s v="unemployed"/>
  </r>
  <r>
    <n v="55"/>
    <s v="First Nations"/>
    <n v="8411"/>
    <s v="Aquaculture Workers"/>
    <s v="Agriculture, Animal and Horticulture"/>
    <s v="Labourers"/>
    <s v="Farm, Forestry and Garden Workers"/>
    <s v="15 to 34"/>
    <s v="employed"/>
  </r>
  <r>
    <n v="55"/>
    <s v="First Nations"/>
    <n v="2515"/>
    <s v="Pharmacists"/>
    <s v="Health and Community Services"/>
    <s v="Professionals"/>
    <s v="Health Professionals"/>
    <s v="15 to 34"/>
    <s v="employed"/>
  </r>
  <r>
    <n v="55"/>
    <s v="First Nations"/>
    <n v="9391"/>
    <e v="#N/A"/>
    <m/>
    <m/>
    <m/>
    <s v="15 to 34"/>
    <s v="unemployed"/>
  </r>
  <r>
    <n v="55"/>
    <s v="First Nations"/>
    <n v="8994"/>
    <s v="Motor Vehicle Parts and Accessories Fitters"/>
    <s v="Automotive"/>
    <s v="Labourers"/>
    <s v="Other Labourers"/>
    <s v="15 to 34"/>
    <s v="unemployed"/>
  </r>
  <r>
    <n v="50"/>
    <s v="First Nations"/>
    <n v="8391"/>
    <s v="Metal Engineering Process Workers"/>
    <s v="Engineers and Engineering Trades"/>
    <s v="Labourers"/>
    <s v="Factory Process Workers"/>
    <s v="15 to 34"/>
    <s v="unemployed"/>
  </r>
  <r>
    <n v="55"/>
    <s v="First Nations"/>
    <n v="8115"/>
    <s v="Laundry Workers"/>
    <s v="Personal Services"/>
    <s v="Labourers"/>
    <s v="Cleaners and Laundry Workers"/>
    <s v="15 to 34"/>
    <s v="employed"/>
  </r>
  <r>
    <n v="50"/>
    <s v="First Nations"/>
    <n v="2632"/>
    <s v="ICT Support and Test Engineers"/>
    <s v="Information and Communication Technology (ICT)"/>
    <s v="Professionals"/>
    <s v="ICT Professionals"/>
    <s v="15 to 34"/>
    <s v="employed"/>
  </r>
  <r>
    <n v="50"/>
    <s v="First Nations"/>
    <n v="6216"/>
    <s v="Service Station Attendants"/>
    <s v="Sales, Retail, Wholesale and Real Estate"/>
    <s v="Sales Workers"/>
    <s v="Sales Assistants and Salespersons"/>
    <s v="15 to 34"/>
    <s v="employed"/>
  </r>
  <r>
    <n v="55"/>
    <s v="First Nations"/>
    <n v="7121"/>
    <s v="Crane, Hoist and Lift Operators"/>
    <s v="Construction, Architecture and Design"/>
    <s v="Machinery Operators and Drivers"/>
    <s v="Machine and Stationary Plant Operators"/>
    <s v="15 to 34"/>
    <s v="employed"/>
  </r>
  <r>
    <n v="55"/>
    <s v="First Nations"/>
    <n v="0"/>
    <e v="#N/A"/>
    <m/>
    <m/>
    <m/>
    <s v="15 to 34"/>
    <s v="unemployed"/>
  </r>
  <r>
    <n v="55"/>
    <s v="First Nations"/>
    <n v="1494"/>
    <s v="Transport Services Managers"/>
    <s v="Transport and Logistics"/>
    <s v="Managers"/>
    <s v="Hospitality, Retail and Service Managers"/>
    <s v="15 to 34"/>
    <s v="employed"/>
  </r>
  <r>
    <n v="50"/>
    <s v="First Nations"/>
    <n v="8911"/>
    <s v="Freight and Furniture Handlers"/>
    <s v="Transport and Logistics"/>
    <s v="Labourers"/>
    <s v="Other Labourers"/>
    <s v="15 to 34"/>
    <s v="unemployed"/>
  </r>
  <r>
    <n v="50"/>
    <s v="First Nations"/>
    <n v="3122"/>
    <s v="Civil Engineering Draftspersons and Technicians"/>
    <s v="Construction, Architecture and Design"/>
    <s v="Technicians and Trades Workers"/>
    <s v="Engineering, ICT and Science Technicians"/>
    <s v="15 to 34"/>
    <s v="employed"/>
  </r>
  <r>
    <n v="50"/>
    <s v="First Nations"/>
    <n v="1112"/>
    <s v="General Managers"/>
    <s v="Executive and General Management"/>
    <s v="Managers"/>
    <s v="Chief Executives, General Managers and Legislators"/>
    <s v="15 to 34"/>
    <s v="unemployed"/>
  </r>
  <r>
    <n v="45"/>
    <s v="First Nations"/>
    <n v="2233"/>
    <s v="Training and Development Professionals"/>
    <s v="Administration and Human Resources "/>
    <s v="Professionals"/>
    <s v="Business, Human Resource and Marketing Professionals"/>
    <s v="15 to 34"/>
    <s v="employed"/>
  </r>
  <r>
    <n v="45"/>
    <s v="First Nations"/>
    <n v="2512"/>
    <s v="Medical Imaging Professionals"/>
    <s v="Health and Community Services"/>
    <s v="Professionals"/>
    <s v="Health Professionals"/>
    <s v="15 to 34"/>
    <s v="employed"/>
  </r>
  <r>
    <n v="45"/>
    <s v="First Nations"/>
    <n v="8992"/>
    <s v="Deck and Fishing Hands"/>
    <s v="Agriculture, Animal and Horticulture"/>
    <s v="Labourers"/>
    <s v="Other Labourers"/>
    <s v="15 to 34"/>
    <s v="unemployed"/>
  </r>
  <r>
    <n v="45"/>
    <s v="First Nations"/>
    <n v="8993"/>
    <s v="Handypersons"/>
    <s v="Construction, Architecture and Design"/>
    <s v="Labourers"/>
    <s v="Other Labourers"/>
    <s v="15 to 34"/>
    <s v="employed"/>
  </r>
  <r>
    <n v="45"/>
    <s v="First Nations"/>
    <n v="6213"/>
    <s v="Motor Vehicle and Vehicle Parts Salespersons"/>
    <s v="Automotive"/>
    <s v="Sales Workers"/>
    <s v="Sales Assistants and Salespersons"/>
    <s v="15 to 34"/>
    <s v="employed"/>
  </r>
  <r>
    <n v="45"/>
    <s v="First Nations"/>
    <n v="6393"/>
    <s v="Telemarketers"/>
    <s v="Sales, Retail, Wholesale and Real Estate"/>
    <s v="Sales Workers"/>
    <s v="Sales Support Workers"/>
    <s v="15 to 34"/>
    <s v="employed"/>
  </r>
  <r>
    <n v="50"/>
    <s v="First Nations"/>
    <n v="5614"/>
    <s v="Mail Sorters"/>
    <s v="Administration and Human Resources "/>
    <s v="Clerical and Administrative Workers"/>
    <s v="Clerical and Office Support Workers"/>
    <s v="15 to 34"/>
    <s v="employed"/>
  </r>
  <r>
    <n v="50"/>
    <s v="First Nations"/>
    <n v="1341"/>
    <s v="Child Care Centre Managers"/>
    <s v="Health and Community Services"/>
    <s v="Managers"/>
    <s v="Specialist Managers"/>
    <s v="15 to 34"/>
    <s v="employed"/>
  </r>
  <r>
    <n v="50"/>
    <s v="First Nations"/>
    <n v="1336"/>
    <s v="Supply, Distribution and Procurement Managers"/>
    <s v="Transport and Logistics"/>
    <s v="Managers"/>
    <s v="Specialist Managers"/>
    <s v="15 to 34"/>
    <s v="employed"/>
  </r>
  <r>
    <n v="45"/>
    <s v="First Nations"/>
    <n v="9510"/>
    <e v="#N/A"/>
    <m/>
    <m/>
    <m/>
    <s v="15 to 34"/>
    <s v="unemployed"/>
  </r>
  <r>
    <n v="45"/>
    <s v="First Nations"/>
    <n v="1212"/>
    <s v="Crop Farmers"/>
    <s v="Agriculture, Animal and Horticulture"/>
    <s v="Managers"/>
    <s v="Farmers and Farm Managers"/>
    <s v="15 to 34"/>
    <s v="employed"/>
  </r>
  <r>
    <n v="45"/>
    <s v="First Nations"/>
    <n v="8216"/>
    <s v="Railway Track Workers"/>
    <s v="Transport and Logistics"/>
    <s v="Labourers"/>
    <s v="Construction and Mining Labourers"/>
    <s v="15 to 34"/>
    <s v="unemployed"/>
  </r>
  <r>
    <n v="50"/>
    <s v="First Nations"/>
    <n v="1323"/>
    <s v="Human Resource Managers"/>
    <s v="Administration and Human Resources "/>
    <s v="Managers"/>
    <s v="Specialist Managers"/>
    <s v="15 to 34"/>
    <s v="employed"/>
  </r>
  <r>
    <n v="50"/>
    <s v="First Nations"/>
    <n v="2124"/>
    <s v="Journalists and Other Writers"/>
    <s v="Advertising, Media and Public Relations"/>
    <s v="Professionals"/>
    <s v="Arts and Media Professionals"/>
    <s v="15 to 34"/>
    <s v="employed"/>
  </r>
  <r>
    <n v="50"/>
    <s v="First Nations"/>
    <n v="4114"/>
    <s v="Enrolled and Mothercraft Nurses"/>
    <s v="Health and Community Services"/>
    <s v="Community and Personal Service Workers"/>
    <s v="Health and Welfare Support Workers"/>
    <s v="15 to 34"/>
    <s v="unemployed"/>
  </r>
  <r>
    <n v="50"/>
    <s v="First Nations"/>
    <n v="5512"/>
    <s v="Bookkeepers"/>
    <s v="Accounting, Banking and Financial Services"/>
    <s v="Clerical and Administrative Workers"/>
    <s v="Numerical Clerks"/>
    <s v="15 to 34"/>
    <s v="employed"/>
  </r>
  <r>
    <n v="45"/>
    <s v="First Nations"/>
    <n v="7111"/>
    <s v="Clay, Concrete, Glass and Stone Processing Machine Operators"/>
    <s v="Manufacturing"/>
    <s v="Machinery Operators and Drivers"/>
    <s v="Machine and Stationary Plant Operators"/>
    <s v="15 to 34"/>
    <s v="employed"/>
  </r>
  <r>
    <n v="45"/>
    <s v="First Nations"/>
    <n v="6214"/>
    <s v="Pharmacy Sales Assistants"/>
    <s v="Health and Community Services"/>
    <s v="Sales Workers"/>
    <s v="Sales Assistants and Salespersons"/>
    <s v="15 to 34"/>
    <s v="unemployed"/>
  </r>
  <r>
    <n v="45"/>
    <s v="First Nations"/>
    <n v="3322"/>
    <s v="Painting Trades Workers"/>
    <s v="Construction, Architecture and Design"/>
    <s v="Technicians and Trades Workers"/>
    <s v="Construction Trades Workers"/>
    <s v="15 to 34"/>
    <s v="unemployed"/>
  </r>
  <r>
    <n v="45"/>
    <s v="First Nations"/>
    <n v="5511"/>
    <s v="Accounting Clerks"/>
    <s v="Accounting, Banking and Financial Services"/>
    <s v="Clerical and Administrative Workers"/>
    <s v="Numerical Clerks"/>
    <s v="15 to 34"/>
    <s v="unemployed"/>
  </r>
  <r>
    <n v="45"/>
    <s v="First Nations"/>
    <n v="7115"/>
    <s v="Plastics and Rubber Production Machine Operators"/>
    <s v="Manufacturing"/>
    <s v="Machinery Operators and Drivers"/>
    <s v="Machine and Stationary Plant Operators"/>
    <s v="15 to 34"/>
    <s v="employed"/>
  </r>
  <r>
    <n v="45"/>
    <s v="First Nations"/>
    <n v="2513"/>
    <s v="Occupational and Environmental Health Professionals"/>
    <s v="Health and Community Services"/>
    <s v="Professionals"/>
    <s v="Health Professionals"/>
    <s v="15 to 34"/>
    <s v="employed"/>
  </r>
  <r>
    <n v="45"/>
    <s v="First Nations"/>
    <n v="2212"/>
    <s v="Auditors, Company Secretaries and Corporate Treasurers"/>
    <s v="Accounting, Banking and Financial Services"/>
    <s v="Professionals"/>
    <s v="Business, Human Resource and Marketing Professionals"/>
    <s v="15 to 34"/>
    <s v="employed"/>
  </r>
  <r>
    <n v="40"/>
    <s v="First Nations"/>
    <n v="6112"/>
    <s v="Insurance Agents"/>
    <s v="Legal and Insurance"/>
    <s v="Sales Workers"/>
    <s v="Sales Representatives and Agents"/>
    <s v="15 to 34"/>
    <s v="employed"/>
  </r>
  <r>
    <n v="40"/>
    <s v="First Nations"/>
    <n v="0"/>
    <e v="#N/A"/>
    <m/>
    <m/>
    <m/>
    <s v="15 to 34"/>
    <s v="employed"/>
  </r>
  <r>
    <n v="45"/>
    <s v="First Nations"/>
    <n v="2724"/>
    <s v="Social Professionals"/>
    <s v="Health and Community Services"/>
    <s v="Professionals"/>
    <s v="Legal, Social and Welfare Professionals"/>
    <s v="15 to 34"/>
    <s v="employed"/>
  </r>
  <r>
    <n v="40"/>
    <s v="First Nations"/>
    <n v="1211"/>
    <s v="Aquaculture Farmers"/>
    <s v="Agriculture, Animal and Horticulture"/>
    <s v="Managers"/>
    <s v="Farmers and Farm Managers"/>
    <s v="15 to 34"/>
    <s v="employed"/>
  </r>
  <r>
    <n v="45"/>
    <s v="First Nations"/>
    <n v="2123"/>
    <s v="Film, Television, Radio and Stage Directors"/>
    <s v="Advertising, Media and Public Relations"/>
    <s v="Professionals"/>
    <s v="Arts and Media Professionals"/>
    <s v="15 to 34"/>
    <s v="employed"/>
  </r>
  <r>
    <n v="45"/>
    <s v="First Nations"/>
    <n v="3125"/>
    <s v="Mechanical Engineering Draftspersons and Technicians"/>
    <s v="Engineers and Engineering Trades"/>
    <s v="Technicians and Trades Workers"/>
    <s v="Engineering, ICT and Science Technicians"/>
    <s v="15 to 34"/>
    <s v="employed"/>
  </r>
  <r>
    <n v="45"/>
    <s v="First Nations"/>
    <n v="2221"/>
    <s v="Financial Brokers"/>
    <s v="Accounting, Banking and Financial Services"/>
    <s v="Professionals"/>
    <s v="Business, Human Resource and Marketing Professionals"/>
    <s v="15 to 34"/>
    <s v="employed"/>
  </r>
  <r>
    <n v="40"/>
    <s v="First Nations"/>
    <n v="2339"/>
    <s v="Other Engineering Professionals"/>
    <s v="Engineers and Engineering Trades"/>
    <s v="Professionals"/>
    <s v="Design, Engineering, Science and Transport Professionals"/>
    <s v="15 to 34"/>
    <s v="employed"/>
  </r>
  <r>
    <n v="45"/>
    <s v="First Nations"/>
    <n v="4313"/>
    <s v="Gaming Workers"/>
    <s v="Hospitality, Food Services and Tourism"/>
    <s v="Community and Personal Service Workers"/>
    <s v="Hospitality Workers"/>
    <s v="15 to 34"/>
    <s v="employed"/>
  </r>
  <r>
    <n v="45"/>
    <s v="First Nations"/>
    <n v="4411"/>
    <s v="Defence Force Members - Other Ranks"/>
    <e v="#N/A"/>
    <s v="Community and Personal Service Workers"/>
    <s v="Protective Service Workers"/>
    <s v="15 to 34"/>
    <s v="unemployed"/>
  </r>
  <r>
    <n v="45"/>
    <s v="First Nations"/>
    <n v="3341"/>
    <s v="Plumbers"/>
    <s v="Construction, Architecture and Design"/>
    <s v="Technicians and Trades Workers"/>
    <s v="Construction Trades Workers"/>
    <s v="15 to 34"/>
    <s v="unemployed"/>
  </r>
  <r>
    <n v="40"/>
    <s v="First Nations"/>
    <n v="9431"/>
    <e v="#N/A"/>
    <m/>
    <m/>
    <m/>
    <s v="15 to 34"/>
    <s v="unemployed"/>
  </r>
  <r>
    <n v="40"/>
    <s v="First Nations"/>
    <n v="2322"/>
    <s v="Surveyors and Spatial Scientists"/>
    <s v="Construction, Architecture and Design"/>
    <s v="Professionals"/>
    <s v="Design, Engineering, Science and Transport Professionals"/>
    <s v="15 to 34"/>
    <s v="employed"/>
  </r>
  <r>
    <n v="40"/>
    <s v="First Nations"/>
    <n v="5310"/>
    <e v="#N/A"/>
    <m/>
    <m/>
    <m/>
    <s v="15 to 34"/>
    <s v="unemployed"/>
  </r>
  <r>
    <n v="45"/>
    <s v="First Nations"/>
    <n v="9223"/>
    <e v="#N/A"/>
    <m/>
    <m/>
    <m/>
    <s v="15 to 34"/>
    <s v="employed"/>
  </r>
  <r>
    <n v="40"/>
    <s v="First Nations"/>
    <n v="2413"/>
    <s v="Middle School Teachers"/>
    <s v="Education and Training"/>
    <s v="Professionals"/>
    <s v="Education Professionals"/>
    <s v="15 to 34"/>
    <s v="employed"/>
  </r>
  <r>
    <n v="40"/>
    <s v="First Nations"/>
    <n v="1342"/>
    <s v="Health and Welfare Services Managers"/>
    <s v="Health and Community Services"/>
    <s v="Managers"/>
    <s v="Specialist Managers"/>
    <s v="15 to 34"/>
    <s v="unemployed"/>
  </r>
  <r>
    <n v="40"/>
    <s v="First Nations"/>
    <n v="2723"/>
    <s v="Psychologists"/>
    <s v="Health and Community Services"/>
    <s v="Professionals"/>
    <s v="Legal, Social and Welfare Professionals"/>
    <s v="15 to 34"/>
    <s v="employed"/>
  </r>
  <r>
    <n v="40"/>
    <s v="First Nations"/>
    <n v="1413"/>
    <s v="Hotel and Motel Managers"/>
    <s v="Hospitality, Food Services and Tourism"/>
    <s v="Managers"/>
    <s v="Hospitality, Retail and Service Managers"/>
    <s v="15 to 34"/>
    <s v="employed"/>
  </r>
  <r>
    <n v="40"/>
    <s v="First Nations"/>
    <n v="3332"/>
    <s v="Plasterers"/>
    <s v="Construction, Architecture and Design"/>
    <s v="Technicians and Trades Workers"/>
    <s v="Construction Trades Workers"/>
    <s v="15 to 34"/>
    <s v="unemployed"/>
  </r>
  <r>
    <n v="40"/>
    <s v="First Nations"/>
    <n v="3611"/>
    <s v="Animal Attendants and Trainers"/>
    <s v="Agriculture, Animal and Horticulture"/>
    <s v="Technicians and Trades Workers"/>
    <s v="Skilled Animal and Horticultural Workers"/>
    <s v="15 to 34"/>
    <s v="unemployed"/>
  </r>
  <r>
    <n v="40"/>
    <s v="First Nations"/>
    <n v="2422"/>
    <s v="Vocational Education Teachers"/>
    <s v="Education and Training"/>
    <s v="Professionals"/>
    <s v="Education Professionals"/>
    <s v="15 to 34"/>
    <s v="employed"/>
  </r>
  <r>
    <n v="40"/>
    <s v="First Nations"/>
    <n v="2631"/>
    <s v="Computer Network Professionals"/>
    <s v="Information and Communication Technology (ICT)"/>
    <s v="Professionals"/>
    <s v="ICT Professionals"/>
    <s v="15 to 34"/>
    <s v="employed"/>
  </r>
  <r>
    <n v="40"/>
    <s v="First Nations"/>
    <n v="8512"/>
    <s v="Food Trades Assistants"/>
    <s v="Hospitality, Food Services and Tourism"/>
    <s v="Labourers"/>
    <s v="Food Preparation Assistants"/>
    <s v="15 to 34"/>
    <s v="unemployed"/>
  </r>
  <r>
    <n v="40"/>
    <s v="First Nations"/>
    <n v="8413"/>
    <s v="Forestry and Logging Workers"/>
    <s v="Agriculture, Animal and Horticulture"/>
    <s v="Labourers"/>
    <s v="Farm, Forestry and Garden Workers"/>
    <s v="15 to 34"/>
    <s v="unemployed"/>
  </r>
  <r>
    <n v="35"/>
    <s v="First Nations"/>
    <n v="2111"/>
    <s v="Actors, Dancers and Other Entertainers"/>
    <s v="Arts and Entertainment"/>
    <s v="Professionals"/>
    <s v="Arts and Media Professionals"/>
    <s v="15 to 34"/>
    <s v="unemployed"/>
  </r>
  <r>
    <n v="35"/>
    <s v="First Nations"/>
    <n v="9224"/>
    <e v="#N/A"/>
    <m/>
    <m/>
    <m/>
    <s v="15 to 34"/>
    <s v="employed"/>
  </r>
  <r>
    <n v="40"/>
    <s v="First Nations"/>
    <n v="7113"/>
    <s v="Paper and Wood Processing Machine Operators"/>
    <s v="Manufacturing"/>
    <s v="Machinery Operators and Drivers"/>
    <s v="Machine and Stationary Plant Operators"/>
    <s v="15 to 34"/>
    <s v="employed"/>
  </r>
  <r>
    <n v="40"/>
    <s v="First Nations"/>
    <n v="2527"/>
    <s v="Audiologists and Speech Pathologists \ Therapists"/>
    <s v="Health and Community Services"/>
    <s v="Professionals"/>
    <s v="Health Professionals"/>
    <s v="15 to 34"/>
    <s v="employed"/>
  </r>
  <r>
    <n v="40"/>
    <s v="First Nations"/>
    <n v="9451"/>
    <e v="#N/A"/>
    <m/>
    <m/>
    <m/>
    <s v="15 to 34"/>
    <s v="employed"/>
  </r>
  <r>
    <n v="40"/>
    <s v="First Nations"/>
    <n v="2333"/>
    <s v="Electrical Engineers"/>
    <s v="Electrical and Electronics"/>
    <s v="Professionals"/>
    <s v="Design, Engineering, Science and Transport Professionals"/>
    <s v="15 to 34"/>
    <s v="employed"/>
  </r>
  <r>
    <n v="35"/>
    <s v="First Nations"/>
    <n v="5513"/>
    <s v="Payroll Clerks"/>
    <s v="Accounting, Banking and Financial Services"/>
    <s v="Clerical and Administrative Workers"/>
    <s v="Numerical Clerks"/>
    <s v="15 to 34"/>
    <s v="employed"/>
  </r>
  <r>
    <n v="35"/>
    <s v="First Nations"/>
    <n v="3624"/>
    <s v="Nurserypersons"/>
    <s v="Agriculture, Animal and Horticulture"/>
    <s v="Technicians and Trades Workers"/>
    <s v="Skilled Animal and Horticultural Workers"/>
    <s v="15 to 34"/>
    <s v="employed"/>
  </r>
  <r>
    <n v="35"/>
    <s v="First Nations"/>
    <n v="8213"/>
    <s v="Fencers"/>
    <s v="Construction, Architecture and Design"/>
    <s v="Labourers"/>
    <s v="Construction and Mining Labourers"/>
    <s v="15 to 34"/>
    <s v="unemployed"/>
  </r>
  <r>
    <n v="35"/>
    <s v="First Nations"/>
    <n v="6391"/>
    <s v="Models and Sales Demonstrators"/>
    <s v="Arts and Entertainment"/>
    <s v="Sales Workers"/>
    <s v="Sales Support Workers"/>
    <s v="15 to 34"/>
    <s v="unemployed"/>
  </r>
  <r>
    <n v="35"/>
    <s v="First Nations"/>
    <n v="9420"/>
    <e v="#N/A"/>
    <m/>
    <m/>
    <m/>
    <s v="15 to 34"/>
    <s v="employed"/>
  </r>
  <r>
    <n v="35"/>
    <s v="First Nations"/>
    <n v="4523"/>
    <s v="Sports Coaches, Instructors and Officials"/>
    <s v="Sports and Recreation"/>
    <s v="Community and Personal Service Workers"/>
    <s v="Sports and Personal Service Workers"/>
    <s v="15 to 34"/>
    <s v="unemployed"/>
  </r>
  <r>
    <n v="35"/>
    <s v="First Nations"/>
    <n v="9410"/>
    <e v="#N/A"/>
    <m/>
    <m/>
    <m/>
    <s v="15 to 34"/>
    <s v="employed"/>
  </r>
  <r>
    <n v="35"/>
    <s v="First Nations"/>
    <n v="9361"/>
    <e v="#N/A"/>
    <m/>
    <m/>
    <m/>
    <s v="15 to 34"/>
    <s v="employed"/>
  </r>
  <r>
    <n v="35"/>
    <s v="First Nations"/>
    <n v="9811"/>
    <e v="#N/A"/>
    <m/>
    <m/>
    <m/>
    <s v="15 to 34"/>
    <s v="unemployed"/>
  </r>
  <r>
    <n v="30"/>
    <s v="First Nations"/>
    <n v="6215"/>
    <s v="Retail Supervisors"/>
    <s v="Sales, Retail, Wholesale and Real Estate"/>
    <s v="Sales Workers"/>
    <s v="Sales Assistants and Salespersons"/>
    <s v="15 to 34"/>
    <s v="unemployed"/>
  </r>
  <r>
    <n v="35"/>
    <s v="First Nations"/>
    <n v="6212"/>
    <s v="ICT Sales Assistants"/>
    <s v="Information and Communication Technology (ICT)"/>
    <s v="Sales Workers"/>
    <s v="Sales Assistants and Salespersons"/>
    <s v="15 to 34"/>
    <s v="employed"/>
  </r>
  <r>
    <n v="35"/>
    <s v="First Nations"/>
    <n v="9399"/>
    <e v="#N/A"/>
    <m/>
    <m/>
    <m/>
    <s v="15 to 34"/>
    <s v="employed"/>
  </r>
  <r>
    <n v="30"/>
    <s v="First Nations"/>
    <n v="2321"/>
    <s v="Architects and Landscape Architects"/>
    <s v="Construction, Architecture and Design"/>
    <s v="Professionals"/>
    <s v="Design, Engineering, Science and Transport Professionals"/>
    <s v="15 to 34"/>
    <s v="employed"/>
  </r>
  <r>
    <n v="30"/>
    <s v="First Nations"/>
    <n v="8392"/>
    <s v="Plastics and Rubber Factory Workers"/>
    <s v="Manufacturing"/>
    <s v="Labourers"/>
    <s v="Factory Process Workers"/>
    <s v="15 to 34"/>
    <s v="employed"/>
  </r>
  <r>
    <n v="30"/>
    <s v="First Nations"/>
    <n v="3131"/>
    <s v="ICT Support Technicians"/>
    <s v="Information and Communication Technology (ICT)"/>
    <s v="Technicians and Trades Workers"/>
    <s v="Engineering, ICT and Science Technicians"/>
    <s v="15 to 34"/>
    <s v="unemployed"/>
  </r>
  <r>
    <n v="30"/>
    <s v="First Nations"/>
    <n v="7312"/>
    <s v="Bus and Coach Drivers"/>
    <s v="Transport and Logistics"/>
    <s v="Machinery Operators and Drivers"/>
    <s v="Road and Rail Drivers"/>
    <s v="15 to 34"/>
    <s v="employed"/>
  </r>
  <r>
    <n v="35"/>
    <s v="First Nations"/>
    <n v="6200"/>
    <e v="#N/A"/>
    <m/>
    <m/>
    <m/>
    <s v="15 to 34"/>
    <s v="unemployed"/>
  </r>
  <r>
    <n v="35"/>
    <s v="First Nations"/>
    <n v="6216"/>
    <s v="Service Station Attendants"/>
    <s v="Sales, Retail, Wholesale and Real Estate"/>
    <s v="Sales Workers"/>
    <s v="Sales Assistants and Salespersons"/>
    <s v="15 to 34"/>
    <s v="unemployed"/>
  </r>
  <r>
    <n v="30"/>
    <s v="First Nations"/>
    <n v="2311"/>
    <s v="Air Transport Professionals"/>
    <s v="Transport and Logistics"/>
    <s v="Professionals"/>
    <s v="Design, Engineering, Science and Transport Professionals"/>
    <s v="15 to 34"/>
    <s v="employed"/>
  </r>
  <r>
    <n v="35"/>
    <s v="First Nations"/>
    <n v="3233"/>
    <s v="Precision Metal Trades Workers"/>
    <s v="Engineers and Engineering Trades"/>
    <s v="Technicians and Trades Workers"/>
    <s v="Automotive and Engineering Trades Workers"/>
    <s v="15 to 34"/>
    <s v="employed"/>
  </r>
  <r>
    <n v="35"/>
    <s v="First Nations"/>
    <n v="3999"/>
    <s v="Other Miscellaneous Technicians and Trades Workers"/>
    <e v="#N/A"/>
    <s v="Technicians and Trades Workers"/>
    <s v="Other Technicians and Trades Workers"/>
    <s v="15 to 34"/>
    <s v="unemployed"/>
  </r>
  <r>
    <n v="35"/>
    <s v="First Nations"/>
    <n v="1491"/>
    <s v="Amusement, Fitness and Sports Centre Managers"/>
    <s v="Sports and Recreation"/>
    <s v="Managers"/>
    <s v="Hospitality, Retail and Service Managers"/>
    <s v="15 to 34"/>
    <s v="employed"/>
  </r>
  <r>
    <n v="35"/>
    <s v="First Nations"/>
    <n v="2341"/>
    <s v="Agricultural and Forestry Scientists"/>
    <s v="Agriculture, Animal and Horticulture"/>
    <s v="Professionals"/>
    <s v="Design, Engineering, Science and Transport Professionals"/>
    <s v="15 to 34"/>
    <s v="unemployed"/>
  </r>
  <r>
    <n v="35"/>
    <s v="First Nations"/>
    <n v="5522"/>
    <s v="Credit and Loans Officers"/>
    <s v="Accounting, Banking and Financial Services"/>
    <s v="Clerical and Administrative Workers"/>
    <s v="Numerical Clerks"/>
    <s v="15 to 34"/>
    <s v="employed"/>
  </r>
  <r>
    <n v="30"/>
    <s v="First Nations"/>
    <n v="2344"/>
    <s v="Geologists, Geophysicists and Hydrogeologists"/>
    <s v="Mining and Energy"/>
    <s v="Professionals"/>
    <s v="Design, Engineering, Science and Transport Professionals"/>
    <s v="15 to 34"/>
    <s v="employed"/>
  </r>
  <r>
    <n v="30"/>
    <s v="First Nations"/>
    <n v="5997"/>
    <s v="Library Assistants"/>
    <s v="Education and Training"/>
    <s v="Clerical and Administrative Workers"/>
    <s v="Other Clerical and Administrative Workers"/>
    <s v="15 to 34"/>
    <s v="employed"/>
  </r>
  <r>
    <n v="30"/>
    <s v="First Nations"/>
    <n v="3113"/>
    <s v="Primary Products Inspectors"/>
    <s v="Agriculture, Animal and Horticulture"/>
    <s v="Technicians and Trades Workers"/>
    <s v="Engineering, ICT and Science Technicians"/>
    <s v="15 to 34"/>
    <s v="employed"/>
  </r>
  <r>
    <n v="30"/>
    <s v="First Nations"/>
    <n v="2252"/>
    <s v="ICT Sales Professionals"/>
    <s v="Information and Communication Technology (ICT)"/>
    <s v="Professionals"/>
    <s v="Business, Human Resource and Marketing Professionals"/>
    <s v="15 to 34"/>
    <s v="employed"/>
  </r>
  <r>
    <n v="30"/>
    <s v="First Nations"/>
    <n v="4234"/>
    <s v="Special Care Workers"/>
    <s v="Health and Community Services"/>
    <s v="Community and Personal Service Workers"/>
    <s v="Carers and Aides"/>
    <s v="15 to 34"/>
    <s v="unemployed"/>
  </r>
  <r>
    <n v="30"/>
    <s v="First Nations"/>
    <n v="7129"/>
    <s v="Other Stationary Plant Operators"/>
    <e v="#N/A"/>
    <s v="Machinery Operators and Drivers"/>
    <s v="Machine and Stationary Plant Operators"/>
    <s v="15 to 34"/>
    <s v="unemployed"/>
  </r>
  <r>
    <n v="30"/>
    <s v="First Nations"/>
    <n v="4314"/>
    <s v="Hotel Service Managers"/>
    <s v="Hospitality, Food Services and Tourism"/>
    <s v="Community and Personal Service Workers"/>
    <s v="Hospitality Workers"/>
    <s v="15 to 34"/>
    <s v="employed"/>
  </r>
  <r>
    <n v="30"/>
    <s v="First Nations"/>
    <n v="2326"/>
    <s v="Urban and Regional Planners"/>
    <s v="Construction, Architecture and Design"/>
    <s v="Professionals"/>
    <s v="Design, Engineering, Science and Transport Professionals"/>
    <s v="15 to 34"/>
    <s v="employed"/>
  </r>
  <r>
    <n v="30"/>
    <s v="First Nations"/>
    <n v="4524"/>
    <s v="Sportspersons"/>
    <s v="Sports and Recreation"/>
    <s v="Community and Personal Service Workers"/>
    <s v="Sports and Personal Service Workers"/>
    <s v="15 to 34"/>
    <s v="unemployed"/>
  </r>
  <r>
    <n v="25"/>
    <s v="First Nations"/>
    <n v="3311"/>
    <s v="Bricklayers and Stonemasons"/>
    <s v="Construction, Architecture and Design"/>
    <s v="Technicians and Trades Workers"/>
    <s v="Construction Trades Workers"/>
    <s v="15 to 34"/>
    <s v="unemployed"/>
  </r>
  <r>
    <n v="30"/>
    <s v="First Nations"/>
    <n v="9452"/>
    <e v="#N/A"/>
    <m/>
    <m/>
    <m/>
    <s v="15 to 34"/>
    <s v="employed"/>
  </r>
  <r>
    <n v="30"/>
    <s v="First Nations"/>
    <n v="3512"/>
    <s v="Butchers and Smallgoods Makers"/>
    <s v="Hospitality, Food Services and Tourism"/>
    <s v="Technicians and Trades Workers"/>
    <s v="Food Trades Workers"/>
    <s v="15 to 34"/>
    <s v="unemployed"/>
  </r>
  <r>
    <n v="30"/>
    <s v="First Nations"/>
    <n v="1111"/>
    <s v="Chief Executives and Managing Directors"/>
    <s v="Executive and General Management"/>
    <s v="Managers"/>
    <s v="Chief Executives, General Managers and Legislators"/>
    <s v="15 to 34"/>
    <s v="unemployed"/>
  </r>
  <r>
    <n v="25"/>
    <s v="First Nations"/>
    <n v="9550"/>
    <e v="#N/A"/>
    <m/>
    <m/>
    <m/>
    <s v="15 to 34"/>
    <s v="employed"/>
  </r>
  <r>
    <n v="25"/>
    <s v="First Nations"/>
    <n v="2411"/>
    <s v="Early Childhood (Pre-primary School) Teachers"/>
    <s v="Education and Training"/>
    <s v="Professionals"/>
    <s v="Education Professionals"/>
    <s v="15 to 34"/>
    <s v="unemployed"/>
  </r>
  <r>
    <n v="25"/>
    <s v="First Nations"/>
    <n v="8996"/>
    <s v="Recycling and Rubbish Collectors"/>
    <s v="Transport and Logistics"/>
    <s v="Labourers"/>
    <s v="Other Labourers"/>
    <s v="15 to 34"/>
    <s v="employed"/>
  </r>
  <r>
    <n v="25"/>
    <s v="First Nations"/>
    <n v="9333"/>
    <e v="#N/A"/>
    <m/>
    <m/>
    <m/>
    <s v="15 to 34"/>
    <s v="unemployed"/>
  </r>
  <r>
    <n v="25"/>
    <s v="First Nations"/>
    <n v="9225"/>
    <e v="#N/A"/>
    <m/>
    <m/>
    <m/>
    <s v="15 to 34"/>
    <s v="employed"/>
  </r>
  <r>
    <n v="25"/>
    <s v="First Nations"/>
    <n v="2349"/>
    <s v="Other Natural and Physical Science Professionals"/>
    <s v="Science"/>
    <s v="Professionals"/>
    <s v="Design, Engineering, Science and Transport Professionals"/>
    <s v="15 to 34"/>
    <s v="employed"/>
  </r>
  <r>
    <n v="25"/>
    <s v="First Nations"/>
    <n v="3121"/>
    <s v="Architectural, Building and Surveying Technicians"/>
    <s v="Construction, Architecture and Design"/>
    <s v="Technicians and Trades Workers"/>
    <s v="Engineering, ICT and Science Technicians"/>
    <s v="15 to 34"/>
    <s v="unemployed"/>
  </r>
  <r>
    <n v="30"/>
    <s v="First Nations"/>
    <n v="1311"/>
    <s v="Advertising, Public Relations and Sales Managers"/>
    <s v="Advertising, Media and Public Relations"/>
    <s v="Managers"/>
    <s v="Specialist Managers"/>
    <s v="15 to 34"/>
    <s v="unemployed"/>
  </r>
  <r>
    <n v="30"/>
    <s v="First Nations"/>
    <n v="9341"/>
    <e v="#N/A"/>
    <m/>
    <m/>
    <m/>
    <s v="15 to 34"/>
    <s v="unemployed"/>
  </r>
  <r>
    <n v="30"/>
    <s v="First Nations"/>
    <n v="9311"/>
    <e v="#N/A"/>
    <m/>
    <m/>
    <m/>
    <s v="15 to 34"/>
    <s v="employed"/>
  </r>
  <r>
    <n v="25"/>
    <s v="First Nations"/>
    <n v="6121"/>
    <s v="Real Estate Sales Agents"/>
    <s v="Sales, Retail, Wholesale and Real Estate"/>
    <s v="Sales Workers"/>
    <s v="Sales Representatives and Agents"/>
    <s v="15 to 34"/>
    <s v="unemployed"/>
  </r>
  <r>
    <n v="30"/>
    <s v="First Nations"/>
    <n v="5612"/>
    <s v="Couriers and Postal Deliverers"/>
    <s v="Transport and Logistics"/>
    <s v="Clerical and Administrative Workers"/>
    <s v="Clerical and Office Support Workers"/>
    <s v="15 to 34"/>
    <s v="unemployed"/>
  </r>
  <r>
    <n v="30"/>
    <s v="First Nations"/>
    <n v="2113"/>
    <s v="Photographers"/>
    <s v="Arts and Entertainment"/>
    <s v="Professionals"/>
    <s v="Arts and Media Professionals"/>
    <s v="15 to 34"/>
    <s v="employed"/>
  </r>
  <r>
    <n v="30"/>
    <s v="First Nations"/>
    <n v="2336"/>
    <s v="Mining Engineers"/>
    <s v="Engineers and Engineering Trades"/>
    <s v="Professionals"/>
    <s v="Design, Engineering, Science and Transport Professionals"/>
    <s v="15 to 34"/>
    <s v="employed"/>
  </r>
  <r>
    <n v="30"/>
    <s v="First Nations"/>
    <n v="6393"/>
    <s v="Telemarketers"/>
    <s v="Sales, Retail, Wholesale and Real Estate"/>
    <s v="Sales Workers"/>
    <s v="Sales Support Workers"/>
    <s v="15 to 34"/>
    <s v="unemployed"/>
  </r>
  <r>
    <n v="25"/>
    <s v="First Nations"/>
    <n v="9811"/>
    <e v="#N/A"/>
    <m/>
    <m/>
    <m/>
    <s v="15 to 34"/>
    <s v="employed"/>
  </r>
  <r>
    <n v="25"/>
    <s v="First Nations"/>
    <n v="1335"/>
    <s v="Production Managers"/>
    <s v="Manufacturing"/>
    <s v="Managers"/>
    <s v="Specialist Managers"/>
    <s v="15 to 34"/>
    <s v="employed"/>
  </r>
  <r>
    <n v="30"/>
    <s v="First Nations"/>
    <n v="8115"/>
    <s v="Laundry Workers"/>
    <s v="Personal Services"/>
    <s v="Labourers"/>
    <s v="Cleaners and Laundry Workers"/>
    <s v="15 to 34"/>
    <s v="unemployed"/>
  </r>
  <r>
    <n v="30"/>
    <s v="First Nations"/>
    <n v="3242"/>
    <s v="Vehicle Body Builders and Trimmers"/>
    <s v="Automotive"/>
    <s v="Technicians and Trades Workers"/>
    <s v="Automotive and Engineering Trades Workers"/>
    <s v="15 to 34"/>
    <s v="employed"/>
  </r>
  <r>
    <n v="25"/>
    <s v="First Nations"/>
    <n v="9420"/>
    <e v="#N/A"/>
    <m/>
    <m/>
    <m/>
    <s v="15 to 34"/>
    <s v="unemployed"/>
  </r>
  <r>
    <n v="25"/>
    <s v="First Nations"/>
    <n v="9530"/>
    <e v="#N/A"/>
    <m/>
    <m/>
    <m/>
    <s v="15 to 34"/>
    <s v="employed"/>
  </r>
  <r>
    <n v="25"/>
    <s v="First Nations"/>
    <n v="5999"/>
    <s v="Other Miscellaneous Clerical and Administrative Workers"/>
    <e v="#N/A"/>
    <s v="Clerical and Administrative Workers"/>
    <s v="Other Clerical and Administrative Workers"/>
    <s v="15 to 34"/>
    <s v="unemployed"/>
  </r>
  <r>
    <n v="25"/>
    <s v="First Nations"/>
    <n v="5993"/>
    <s v="Debt Collectors"/>
    <s v="Accounting, Banking and Financial Services"/>
    <s v="Clerical and Administrative Workers"/>
    <s v="Other Clerical and Administrative Workers"/>
    <s v="15 to 34"/>
    <s v="employed"/>
  </r>
  <r>
    <n v="20"/>
    <s v="First Nations"/>
    <n v="4112"/>
    <s v="Dental Hygienists, Technicians and Therapists"/>
    <s v="Health and Community Services"/>
    <s v="Community and Personal Service Workers"/>
    <s v="Health and Welfare Support Workers"/>
    <s v="15 to 34"/>
    <s v="employed"/>
  </r>
  <r>
    <n v="25"/>
    <s v="First Nations"/>
    <n v="9334"/>
    <e v="#N/A"/>
    <m/>
    <m/>
    <m/>
    <s v="15 to 34"/>
    <s v="unemployed"/>
  </r>
  <r>
    <n v="20"/>
    <s v="First Nations"/>
    <n v="5321"/>
    <s v="Keyboard Operators"/>
    <s v="Administration and Human Resources "/>
    <s v="Clerical and Administrative Workers"/>
    <s v="General Clerical Workers"/>
    <s v="15 to 34"/>
    <s v="unemployed"/>
  </r>
  <r>
    <n v="20"/>
    <s v="First Nations"/>
    <n v="2342"/>
    <s v="Chemists, and Food and Wine Scientists"/>
    <s v="Science"/>
    <s v="Professionals"/>
    <s v="Design, Engineering, Science and Transport Professionals"/>
    <s v="15 to 34"/>
    <s v="employed"/>
  </r>
  <r>
    <n v="25"/>
    <s v="First Nations"/>
    <n v="8411"/>
    <s v="Aquaculture Workers"/>
    <s v="Agriculture, Animal and Horticulture"/>
    <s v="Labourers"/>
    <s v="Farm, Forestry and Garden Workers"/>
    <s v="15 to 34"/>
    <s v="unemployed"/>
  </r>
  <r>
    <n v="20"/>
    <s v="First Nations"/>
    <n v="4518"/>
    <s v="Other Personal Service Workers"/>
    <e v="#N/A"/>
    <s v="Community and Personal Service Workers"/>
    <s v="Sports and Personal Service Workers"/>
    <s v="15 to 34"/>
    <s v="unemployed"/>
  </r>
  <r>
    <n v="25"/>
    <s v="First Nations"/>
    <n v="1344"/>
    <s v="Other Education Managers"/>
    <e v="#N/A"/>
    <s v="Managers"/>
    <s v="Specialist Managers"/>
    <s v="15 to 34"/>
    <s v="unemployed"/>
  </r>
  <r>
    <n v="20"/>
    <s v="First Nations"/>
    <n v="2611"/>
    <s v="ICT Business and Systems Analysts"/>
    <s v="Information and Communication Technology (ICT)"/>
    <s v="Professionals"/>
    <s v="ICT Professionals"/>
    <s v="15 to 34"/>
    <s v="employed"/>
  </r>
  <r>
    <n v="20"/>
    <s v="First Nations"/>
    <n v="9362"/>
    <e v="#N/A"/>
    <m/>
    <m/>
    <m/>
    <s v="15 to 34"/>
    <s v="unemployed"/>
  </r>
  <r>
    <n v="20"/>
    <s v="First Nations"/>
    <n v="3123"/>
    <s v="Electrical Engineering Draftspersons and Technicians"/>
    <s v="Electrical and Electronics"/>
    <s v="Technicians and Trades Workers"/>
    <s v="Engineering, ICT and Science Technicians"/>
    <s v="15 to 34"/>
    <s v="employed"/>
  </r>
  <r>
    <n v="20"/>
    <s v="First Nations"/>
    <n v="2347"/>
    <s v="Veterinarians"/>
    <s v="Agriculture, Animal and Horticulture"/>
    <s v="Professionals"/>
    <s v="Design, Engineering, Science and Transport Professionals"/>
    <s v="15 to 34"/>
    <s v="employed"/>
  </r>
  <r>
    <n v="25"/>
    <s v="First Nations"/>
    <n v="6392"/>
    <s v="Retail and Wool Buyers"/>
    <s v="Agriculture, Animal and Horticulture"/>
    <s v="Sales Workers"/>
    <s v="Sales Support Workers"/>
    <s v="15 to 34"/>
    <s v="unemployed"/>
  </r>
  <r>
    <n v="20"/>
    <s v="First Nations"/>
    <n v="9332"/>
    <e v="#N/A"/>
    <m/>
    <m/>
    <m/>
    <s v="15 to 34"/>
    <s v="unemployed"/>
  </r>
  <r>
    <n v="25"/>
    <s v="First Nations"/>
    <n v="7219"/>
    <s v="Other Mobile Plant Operators"/>
    <e v="#N/A"/>
    <s v="Machinery Operators and Drivers"/>
    <s v="Mobile Plant Operators"/>
    <s v="15 to 34"/>
    <s v="unemployed"/>
  </r>
  <r>
    <n v="25"/>
    <s v="First Nations"/>
    <n v="2346"/>
    <s v="Medical Laboratory Scientists"/>
    <s v="Health and Community Services"/>
    <s v="Professionals"/>
    <s v="Design, Engineering, Science and Transport Professionals"/>
    <s v="15 to 34"/>
    <s v="employed"/>
  </r>
  <r>
    <n v="20"/>
    <s v="First Nations"/>
    <n v="5412"/>
    <s v="Information Officers"/>
    <s v="Administration and Human Resources "/>
    <s v="Clerical and Administrative Workers"/>
    <s v="Inquiry Clerks and Receptionists"/>
    <s v="15 to 34"/>
    <s v="employed"/>
  </r>
  <r>
    <n v="20"/>
    <s v="First Nations"/>
    <n v="8393"/>
    <s v="Product Quality Controllers"/>
    <s v="Manufacturing"/>
    <s v="Labourers"/>
    <s v="Factory Process Workers"/>
    <s v="15 to 34"/>
    <s v="employed"/>
  </r>
  <r>
    <n v="25"/>
    <s v="First Nations"/>
    <n v="1113"/>
    <s v="Legislators"/>
    <e v="#N/A"/>
    <s v="Managers"/>
    <s v="Chief Executives, General Managers and Legislators"/>
    <s v="15 to 34"/>
    <s v="employed"/>
  </r>
  <r>
    <n v="25"/>
    <s v="First Nations"/>
    <n v="8214"/>
    <s v="Insulation and Home Improvement Installers"/>
    <s v="Construction, Architecture and Design"/>
    <s v="Labourers"/>
    <s v="Construction and Mining Labourers"/>
    <s v="15 to 34"/>
    <s v="unemployed"/>
  </r>
  <r>
    <n v="20"/>
    <s v="First Nations"/>
    <n v="2323"/>
    <s v="Fashion, Industrial and Jewellery Designers"/>
    <s v="Arts and Entertainment"/>
    <s v="Professionals"/>
    <s v="Design, Engineering, Science and Transport Professionals"/>
    <s v="15 to 34"/>
    <s v="employed"/>
  </r>
  <r>
    <n v="20"/>
    <s v="First Nations"/>
    <n v="3112"/>
    <s v="Medical Technicians"/>
    <s v="Health and Community Services"/>
    <s v="Technicians and Trades Workers"/>
    <s v="Engineering, ICT and Science Technicians"/>
    <s v="15 to 34"/>
    <s v="unemployed"/>
  </r>
  <r>
    <n v="20"/>
    <s v="First Nations"/>
    <n v="3111"/>
    <s v="Agricultural Technicians"/>
    <s v="Agriculture, Animal and Horticulture"/>
    <s v="Technicians and Trades Workers"/>
    <s v="Engineering, ICT and Science Technicians"/>
    <s v="15 to 34"/>
    <s v="employed"/>
  </r>
  <r>
    <n v="20"/>
    <s v="First Nations"/>
    <n v="9899"/>
    <e v="#N/A"/>
    <m/>
    <m/>
    <m/>
    <s v="15 to 34"/>
    <s v="employed"/>
  </r>
  <r>
    <n v="25"/>
    <s v="First Nations"/>
    <n v="9233"/>
    <e v="#N/A"/>
    <m/>
    <m/>
    <m/>
    <s v="15 to 34"/>
    <s v="employed"/>
  </r>
  <r>
    <n v="20"/>
    <s v="First Nations"/>
    <n v="4522"/>
    <s v="Outdoor Adventure Guides"/>
    <s v="Hospitality, Food Services and Tourism"/>
    <s v="Community and Personal Service Workers"/>
    <s v="Sports and Personal Service Workers"/>
    <s v="15 to 34"/>
    <s v="employed"/>
  </r>
  <r>
    <n v="20"/>
    <s v="First Nations"/>
    <n v="5614"/>
    <s v="Mail Sorters"/>
    <s v="Administration and Human Resources "/>
    <s v="Clerical and Administrative Workers"/>
    <s v="Clerical and Office Support Workers"/>
    <s v="15 to 34"/>
    <s v="unemployed"/>
  </r>
  <r>
    <n v="20"/>
    <s v="First Nations"/>
    <n v="2112"/>
    <s v="Music Professionals"/>
    <s v="Arts and Entertainment"/>
    <s v="Professionals"/>
    <s v="Arts and Media Professionals"/>
    <s v="15 to 34"/>
    <s v="employed"/>
  </r>
  <r>
    <n v="20"/>
    <s v="First Nations"/>
    <n v="3333"/>
    <s v="Roof Tilers"/>
    <s v="Construction, Architecture and Design"/>
    <s v="Technicians and Trades Workers"/>
    <s v="Construction Trades Workers"/>
    <s v="15 to 34"/>
    <s v="unemployed"/>
  </r>
  <r>
    <n v="20"/>
    <s v="First Nations"/>
    <n v="4521"/>
    <s v="Fitness Instructors"/>
    <s v="Personal Services"/>
    <s v="Community and Personal Service Workers"/>
    <s v="Sports and Personal Service Workers"/>
    <s v="15 to 34"/>
    <s v="unemployed"/>
  </r>
  <r>
    <n v="20"/>
    <s v="First Nations"/>
    <n v="2246"/>
    <s v="Librarians"/>
    <s v="Education and Training"/>
    <s v="Professionals"/>
    <s v="Business, Human Resource and Marketing Professionals"/>
    <s v="15 to 34"/>
    <s v="employed"/>
  </r>
  <r>
    <n v="20"/>
    <s v="First Nations"/>
    <n v="9323"/>
    <e v="#N/A"/>
    <m/>
    <m/>
    <m/>
    <s v="15 to 34"/>
    <s v="unemployed"/>
  </r>
  <r>
    <n v="20"/>
    <s v="First Nations"/>
    <n v="3232"/>
    <s v="Metal Fitters and Machinists"/>
    <s v="Engineers and Engineering Trades"/>
    <s v="Technicians and Trades Workers"/>
    <s v="Automotive and Engineering Trades Workers"/>
    <s v="15 to 34"/>
    <s v="unemployed"/>
  </r>
  <r>
    <n v="20"/>
    <s v="First Nations"/>
    <n v="3991"/>
    <s v="Boat Builders and Shipwrights"/>
    <s v="Manufacturing"/>
    <s v="Technicians and Trades Workers"/>
    <s v="Other Technicians and Trades Workers"/>
    <s v="15 to 34"/>
    <s v="employed"/>
  </r>
  <r>
    <n v="20"/>
    <s v="First Nations"/>
    <n v="2523"/>
    <s v="Dental Practitioners"/>
    <s v="Health and Community Services"/>
    <s v="Professionals"/>
    <s v="Health Professionals"/>
    <s v="15 to 34"/>
    <s v="employed"/>
  </r>
  <r>
    <n v="20"/>
    <s v="First Nations"/>
    <n v="2345"/>
    <s v="Life Scientists"/>
    <s v="Science"/>
    <s v="Professionals"/>
    <s v="Design, Engineering, Science and Transport Professionals"/>
    <s v="15 to 34"/>
    <s v="employed"/>
  </r>
  <r>
    <n v="20"/>
    <s v="First Nations"/>
    <n v="3996"/>
    <s v="Signwriters"/>
    <s v="Advertising, Media and Public Relations"/>
    <s v="Technicians and Trades Workers"/>
    <s v="Other Technicians and Trades Workers"/>
    <s v="15 to 34"/>
    <s v="employed"/>
  </r>
  <r>
    <n v="20"/>
    <s v="First Nations"/>
    <n v="5610"/>
    <s v="Clerical and Office Support Workers nfd"/>
    <e v="#N/A"/>
    <s v="Clerical and Administrative Workers"/>
    <s v="Clerical and Office Support Workers"/>
    <s v="15 to 34"/>
    <s v="unemployed"/>
  </r>
  <r>
    <n v="20"/>
    <s v="First Nations"/>
    <n v="3511"/>
    <s v="Bakers and Pastrycooks"/>
    <s v="Hospitality, Food Services and Tourism"/>
    <s v="Technicians and Trades Workers"/>
    <s v="Food Trades Workers"/>
    <s v="15 to 34"/>
    <s v="unemployed"/>
  </r>
  <r>
    <n v="20"/>
    <s v="First Nations"/>
    <n v="3411"/>
    <s v="Electricians"/>
    <s v="Construction, Architecture and Design"/>
    <s v="Technicians and Trades Workers"/>
    <s v="Electrotechnology and Telecommunications Trades Workers"/>
    <s v="15 to 34"/>
    <s v="unemployed"/>
  </r>
  <r>
    <n v="15"/>
    <s v="First Nations"/>
    <n v="5615"/>
    <s v="Survey Interviewers"/>
    <s v="Administration and Human Resources "/>
    <s v="Clerical and Administrative Workers"/>
    <s v="Clerical and Office Support Workers"/>
    <s v="15 to 34"/>
    <s v="employed"/>
  </r>
  <r>
    <n v="15"/>
    <s v="First Nations"/>
    <n v="2249"/>
    <s v="Other Information and Organisation Professionals"/>
    <e v="#N/A"/>
    <s v="Professionals"/>
    <s v="Business, Human Resource and Marketing Professionals"/>
    <s v="15 to 34"/>
    <s v="unemployed"/>
  </r>
  <r>
    <n v="20"/>
    <s v="First Nations"/>
    <n v="5212"/>
    <s v="Secretaries"/>
    <s v="Administration and Human Resources "/>
    <s v="Clerical and Administrative Workers"/>
    <s v="Personal Assistants and Secretaries"/>
    <s v="15 to 34"/>
    <s v="unemployed"/>
  </r>
  <r>
    <n v="20"/>
    <s v="First Nations"/>
    <n v="2712"/>
    <s v="Judicial and Other Legal Professionals"/>
    <e v="#N/A"/>
    <s v="Professionals"/>
    <s v="Legal, Social and Welfare Professionals"/>
    <s v="15 to 34"/>
    <s v="employed"/>
  </r>
  <r>
    <n v="20"/>
    <s v="First Nations"/>
    <n v="1334"/>
    <s v="Manufacturers"/>
    <s v="Manufacturing"/>
    <s v="Managers"/>
    <s v="Specialist Managers"/>
    <s v="15 to 34"/>
    <s v="unemployed"/>
  </r>
  <r>
    <n v="20"/>
    <s v="First Nations"/>
    <n v="3114"/>
    <s v="Science Technicians"/>
    <s v="Science"/>
    <s v="Technicians and Trades Workers"/>
    <s v="Engineering, ICT and Science Technicians"/>
    <s v="15 to 34"/>
    <s v="unemployed"/>
  </r>
  <r>
    <n v="15"/>
    <s v="First Nations"/>
    <n v="2223"/>
    <s v="Financial Investment Advisers and Managers"/>
    <s v="Accounting, Banking and Financial Services"/>
    <s v="Professionals"/>
    <s v="Business, Human Resource and Marketing Professionals"/>
    <s v="15 to 34"/>
    <s v="employed"/>
  </r>
  <r>
    <n v="20"/>
    <s v="First Nations"/>
    <n v="9741"/>
    <e v="#N/A"/>
    <m/>
    <m/>
    <m/>
    <s v="15 to 34"/>
    <s v="employed"/>
  </r>
  <r>
    <n v="20"/>
    <s v="First Nations"/>
    <n v="9841"/>
    <e v="#N/A"/>
    <m/>
    <m/>
    <m/>
    <s v="15 to 34"/>
    <s v="employed"/>
  </r>
  <r>
    <n v="20"/>
    <s v="First Nations"/>
    <n v="9322"/>
    <e v="#N/A"/>
    <m/>
    <m/>
    <m/>
    <s v="15 to 34"/>
    <s v="unemployed"/>
  </r>
  <r>
    <n v="20"/>
    <s v="First Nations"/>
    <n v="3941"/>
    <s v="Cabinetmakers"/>
    <s v="Construction, Architecture and Design"/>
    <s v="Technicians and Trades Workers"/>
    <s v="Other Technicians and Trades Workers"/>
    <s v="15 to 34"/>
    <s v="unemployed"/>
  </r>
  <r>
    <n v="20"/>
    <s v="First Nations"/>
    <n v="6200"/>
    <e v="#N/A"/>
    <m/>
    <m/>
    <m/>
    <s v="15 to 34"/>
    <s v="employed"/>
  </r>
  <r>
    <n v="20"/>
    <s v="First Nations"/>
    <n v="2612"/>
    <s v="Multimedia Specialists and Web Developers"/>
    <s v="Information and Communication Technology (ICT)"/>
    <s v="Professionals"/>
    <s v="ICT Professionals"/>
    <s v="15 to 34"/>
    <s v="employed"/>
  </r>
  <r>
    <n v="20"/>
    <s v="First Nations"/>
    <n v="2331"/>
    <s v="Chemical and Materials Engineers"/>
    <s v="Engineers and Engineering Trades"/>
    <s v="Professionals"/>
    <s v="Design, Engineering, Science and Transport Professionals"/>
    <s v="15 to 34"/>
    <s v="employed"/>
  </r>
  <r>
    <n v="15"/>
    <s v="First Nations"/>
    <n v="2511"/>
    <s v="Nutrition Professionals"/>
    <s v="Health and Community Services"/>
    <s v="Professionals"/>
    <s v="Health Professionals"/>
    <s v="15 to 34"/>
    <s v="employed"/>
  </r>
  <r>
    <n v="15"/>
    <s v="First Nations"/>
    <n v="5912"/>
    <s v="Transport and Despatch Clerks"/>
    <s v="Administration and Human Resources "/>
    <s v="Clerical and Administrative Workers"/>
    <s v="Other Clerical and Administrative Workers"/>
    <s v="15 to 34"/>
    <s v="unemployed"/>
  </r>
  <r>
    <n v="20"/>
    <s v="First Nations"/>
    <n v="1213"/>
    <s v="Livestock Farmers"/>
    <s v="Agriculture, Animal and Horticulture"/>
    <s v="Managers"/>
    <s v="Farmers and Farm Managers"/>
    <s v="15 to 34"/>
    <s v="unemployed"/>
  </r>
  <r>
    <n v="15"/>
    <s v="First Nations"/>
    <n v="3993"/>
    <s v="Gallery, Library and Museum Technicians"/>
    <s v="Arts and Entertainment"/>
    <s v="Technicians and Trades Workers"/>
    <s v="Other Technicians and Trades Workers"/>
    <s v="15 to 34"/>
    <s v="employed"/>
  </r>
  <r>
    <n v="20"/>
    <s v="First Nations"/>
    <n v="9712"/>
    <e v="#N/A"/>
    <m/>
    <m/>
    <m/>
    <s v="15 to 34"/>
    <s v="unemployed"/>
  </r>
  <r>
    <n v="15"/>
    <s v="First Nations"/>
    <n v="9394"/>
    <e v="#N/A"/>
    <m/>
    <m/>
    <m/>
    <s v="15 to 34"/>
    <s v="employed"/>
  </r>
  <r>
    <n v="15"/>
    <s v="First Nations"/>
    <n v="2114"/>
    <s v="Visual Arts and Crafts Professionals"/>
    <s v="Arts and Entertainment"/>
    <s v="Professionals"/>
    <s v="Arts and Media Professionals"/>
    <s v="15 to 34"/>
    <s v="employed"/>
  </r>
  <r>
    <n v="15"/>
    <s v="First Nations"/>
    <n v="3126"/>
    <s v="Safety Inspectors"/>
    <s v="Construction, Architecture and Design"/>
    <s v="Technicians and Trades Workers"/>
    <s v="Engineering, ICT and Science Technicians"/>
    <s v="15 to 34"/>
    <s v="employed"/>
  </r>
  <r>
    <n v="15"/>
    <s v="First Nations"/>
    <n v="1399"/>
    <s v="Other Specialist Managers"/>
    <e v="#N/A"/>
    <s v="Managers"/>
    <s v="Specialist Managers"/>
    <s v="15 to 34"/>
    <s v="unemployed"/>
  </r>
  <r>
    <n v="15"/>
    <s v="First Nations"/>
    <n v="2726"/>
    <s v="Welfare, Recreation and Community Arts Workers"/>
    <s v="Health and Community Services"/>
    <s v="Professionals"/>
    <s v="Legal, Social and Welfare Professionals"/>
    <s v="15 to 34"/>
    <s v="unemployed"/>
  </r>
  <r>
    <n v="15"/>
    <s v="First Nations"/>
    <n v="3132"/>
    <s v="Telecommunications Technical Specialists"/>
    <s v="Electrical and Electronics"/>
    <s v="Technicians and Trades Workers"/>
    <s v="Engineering, ICT and Science Technicians"/>
    <s v="15 to 34"/>
    <s v="employed"/>
  </r>
  <r>
    <n v="20"/>
    <s v="First Nations"/>
    <n v="5211"/>
    <s v="Personal Assistants"/>
    <s v="Administration and Human Resources "/>
    <s v="Clerical and Administrative Workers"/>
    <s v="Personal Assistants and Secretaries"/>
    <s v="15 to 34"/>
    <s v="unemployed"/>
  </r>
  <r>
    <n v="15"/>
    <s v="First Nations"/>
    <n v="8993"/>
    <s v="Handypersons"/>
    <s v="Construction, Architecture and Design"/>
    <s v="Labourers"/>
    <s v="Other Labourers"/>
    <s v="15 to 34"/>
    <s v="unemployed"/>
  </r>
  <r>
    <n v="20"/>
    <s v="First Nations"/>
    <n v="1332"/>
    <s v="Engineering Managers"/>
    <s v="Engineers and Engineering Trades"/>
    <s v="Managers"/>
    <s v="Specialist Managers"/>
    <s v="15 to 34"/>
    <s v="employed"/>
  </r>
  <r>
    <n v="15"/>
    <s v="First Nations"/>
    <n v="7123"/>
    <s v="Engineering Production Workers"/>
    <s v="Engineers and Engineering Trades"/>
    <s v="Machinery Operators and Drivers"/>
    <s v="Machine and Stationary Plant Operators"/>
    <s v="15 to 34"/>
    <s v="employed"/>
  </r>
  <r>
    <n v="20"/>
    <s v="First Nations"/>
    <n v="6212"/>
    <s v="ICT Sales Assistants"/>
    <s v="Information and Communication Technology (ICT)"/>
    <s v="Sales Workers"/>
    <s v="Sales Assistants and Salespersons"/>
    <s v="15 to 34"/>
    <s v="unemployed"/>
  </r>
  <r>
    <n v="15"/>
    <s v="First Nations"/>
    <n v="4514"/>
    <s v="Gallery, Museum and Tour Guides"/>
    <s v="Hospitality, Food Services and Tourism"/>
    <s v="Community and Personal Service Workers"/>
    <s v="Sports and Personal Service Workers"/>
    <s v="15 to 34"/>
    <s v="unemployed"/>
  </r>
  <r>
    <n v="20"/>
    <s v="First Nations"/>
    <n v="2422"/>
    <s v="Vocational Education Teachers"/>
    <s v="Education and Training"/>
    <s v="Professionals"/>
    <s v="Education Professionals"/>
    <s v="15 to 34"/>
    <s v="unemployed"/>
  </r>
  <r>
    <n v="20"/>
    <s v="First Nations"/>
    <n v="1331"/>
    <s v="Construction Managers"/>
    <s v="Construction, Architecture and Design"/>
    <s v="Managers"/>
    <s v="Specialist Managers"/>
    <s v="15 to 34"/>
    <s v="unemployed"/>
  </r>
  <r>
    <n v="20"/>
    <s v="First Nations"/>
    <n v="1321"/>
    <s v="Corporate Services Managers"/>
    <s v="Administration and Human Resources "/>
    <s v="Managers"/>
    <s v="Specialist Managers"/>
    <s v="15 to 34"/>
    <s v="employed"/>
  </r>
  <r>
    <n v="15"/>
    <s v="First Nations"/>
    <n v="6394"/>
    <s v="Ticket Salespersons"/>
    <s v="Sales, Retail, Wholesale and Real Estate"/>
    <s v="Sales Workers"/>
    <s v="Sales Support Workers"/>
    <s v="15 to 34"/>
    <s v="unemployed"/>
  </r>
  <r>
    <n v="20"/>
    <s v="First Nations"/>
    <n v="1322"/>
    <s v="Finance Managers"/>
    <s v="Accounting, Banking and Financial Services"/>
    <s v="Managers"/>
    <s v="Specialist Managers"/>
    <s v="15 to 34"/>
    <s v="unemployed"/>
  </r>
  <r>
    <n v="15"/>
    <s v="First Nations"/>
    <n v="3621"/>
    <s v="Florists"/>
    <s v="Sales, Retail, Wholesale and Real Estate"/>
    <s v="Technicians and Trades Workers"/>
    <s v="Skilled Animal and Horticultural Workers"/>
    <s v="15 to 34"/>
    <s v="employed"/>
  </r>
  <r>
    <n v="20"/>
    <s v="First Nations"/>
    <n v="2711"/>
    <s v="Barristers"/>
    <s v="Legal and Insurance"/>
    <s v="Professionals"/>
    <s v="Legal, Social and Welfare Professionals"/>
    <s v="15 to 34"/>
    <s v="employed"/>
  </r>
  <r>
    <n v="15"/>
    <s v="First Nations"/>
    <n v="7311"/>
    <s v="Automobile Drivers"/>
    <s v="Automotive"/>
    <s v="Machinery Operators and Drivers"/>
    <s v="Road and Rail Drivers"/>
    <s v="15 to 34"/>
    <s v="employed"/>
  </r>
  <r>
    <n v="15"/>
    <s v="First Nations"/>
    <n v="2251"/>
    <s v="Advertising and Marketing Professionals"/>
    <s v="Advertising, Media and Public Relations"/>
    <s v="Professionals"/>
    <s v="Business, Human Resource and Marketing Professionals"/>
    <s v="15 to 34"/>
    <s v="unemployed"/>
  </r>
  <r>
    <n v="15"/>
    <s v="First Nations"/>
    <n v="1214"/>
    <s v="Mixed Crop and Livestock Farmers"/>
    <e v="#N/A"/>
    <s v="Managers"/>
    <s v="Farmers and Farm Managers"/>
    <s v="15 to 34"/>
    <s v="employed"/>
  </r>
  <r>
    <n v="15"/>
    <s v="First Nations"/>
    <n v="9841"/>
    <e v="#N/A"/>
    <m/>
    <m/>
    <m/>
    <s v="15 to 34"/>
    <s v="unemployed"/>
  </r>
  <r>
    <n v="15"/>
    <s v="First Nations"/>
    <n v="3243"/>
    <s v="Vehicle Painters"/>
    <s v="Automotive"/>
    <s v="Technicians and Trades Workers"/>
    <s v="Automotive and Engineering Trades Workers"/>
    <s v="15 to 34"/>
    <s v="unemployed"/>
  </r>
  <r>
    <n v="15"/>
    <s v="First Nations"/>
    <n v="7312"/>
    <s v="Bus and Coach Drivers"/>
    <s v="Transport and Logistics"/>
    <s v="Machinery Operators and Drivers"/>
    <s v="Road and Rail Drivers"/>
    <s v="15 to 34"/>
    <s v="unemployed"/>
  </r>
  <r>
    <n v="15"/>
    <s v="First Nations"/>
    <n v="3613"/>
    <s v="Veterinary Nurses"/>
    <s v="Agriculture, Animal and Horticulture"/>
    <s v="Technicians and Trades Workers"/>
    <s v="Skilled Animal and Horticultural Workers"/>
    <s v="15 to 34"/>
    <s v="unemployed"/>
  </r>
  <r>
    <n v="15"/>
    <s v="First Nations"/>
    <n v="9313"/>
    <e v="#N/A"/>
    <m/>
    <m/>
    <m/>
    <s v="15 to 34"/>
    <s v="unemployed"/>
  </r>
  <r>
    <n v="15"/>
    <s v="First Nations"/>
    <n v="9261"/>
    <e v="#N/A"/>
    <m/>
    <m/>
    <m/>
    <s v="15 to 34"/>
    <s v="employed"/>
  </r>
  <r>
    <n v="15"/>
    <s v="First Nations"/>
    <n v="1493"/>
    <s v="Conference and Event Organisers"/>
    <s v="Hospitality, Food Services and Tourism"/>
    <s v="Managers"/>
    <s v="Hospitality, Retail and Service Managers"/>
    <s v="15 to 34"/>
    <s v="unemployed"/>
  </r>
  <r>
    <n v="15"/>
    <s v="First Nations"/>
    <n v="9234"/>
    <e v="#N/A"/>
    <m/>
    <m/>
    <m/>
    <s v="15 to 34"/>
    <s v="employed"/>
  </r>
  <r>
    <n v="15"/>
    <s v="First Nations"/>
    <n v="3331"/>
    <s v="Glaziers"/>
    <s v="Construction, Architecture and Design"/>
    <s v="Technicians and Trades Workers"/>
    <s v="Construction Trades Workers"/>
    <s v="15 to 34"/>
    <s v="unemployed"/>
  </r>
  <r>
    <n v="15"/>
    <s v="First Nations"/>
    <n v="3942"/>
    <s v="Wood Machinists and Other Wood Trades Workers"/>
    <s v="Manufacturing"/>
    <s v="Technicians and Trades Workers"/>
    <s v="Other Technicians and Trades Workers"/>
    <s v="15 to 34"/>
    <s v="employed"/>
  </r>
  <r>
    <n v="10"/>
    <s v="First Nations"/>
    <n v="3424"/>
    <s v="Telecommunications Trades Workers"/>
    <s v="Electrical and Electronics"/>
    <s v="Technicians and Trades Workers"/>
    <s v="Electrotechnology and Telecommunications Trades Workers"/>
    <s v="15 to 34"/>
    <s v="unemployed"/>
  </r>
  <r>
    <n v="10"/>
    <s v="First Nations"/>
    <n v="3612"/>
    <s v="Shearers"/>
    <s v="Agriculture, Animal and Horticulture"/>
    <s v="Technicians and Trades Workers"/>
    <s v="Skilled Animal and Horticultural Workers"/>
    <s v="15 to 34"/>
    <s v="unemployed"/>
  </r>
  <r>
    <n v="15"/>
    <s v="First Nations"/>
    <n v="9342"/>
    <e v="#N/A"/>
    <m/>
    <m/>
    <m/>
    <s v="15 to 34"/>
    <s v="unemployed"/>
  </r>
  <r>
    <n v="15"/>
    <s v="First Nations"/>
    <n v="2419"/>
    <e v="#N/A"/>
    <m/>
    <m/>
    <m/>
    <s v="15 to 34"/>
    <s v="unemployed"/>
  </r>
  <r>
    <n v="10"/>
    <s v="First Nations"/>
    <n v="2492"/>
    <s v="Private Tutors and Teachers"/>
    <s v="Education and Training"/>
    <s v="Professionals"/>
    <s v="Education Professionals"/>
    <s v="15 to 34"/>
    <s v="unemployed"/>
  </r>
  <r>
    <n v="15"/>
    <s v="First Nations"/>
    <n v="2325"/>
    <s v="Interior Designers"/>
    <s v="Construction, Architecture and Design"/>
    <s v="Professionals"/>
    <s v="Design, Engineering, Science and Transport Professionals"/>
    <s v="15 to 34"/>
    <s v="employed"/>
  </r>
  <r>
    <n v="15"/>
    <s v="First Nations"/>
    <n v="2415"/>
    <s v="Special Education Teachers"/>
    <s v="Education and Training"/>
    <s v="Professionals"/>
    <s v="Education Professionals"/>
    <s v="15 to 34"/>
    <s v="unemployed"/>
  </r>
  <r>
    <n v="10"/>
    <s v="First Nations"/>
    <n v="2414"/>
    <s v="Secondary School Teachers"/>
    <s v="Education and Training"/>
    <s v="Professionals"/>
    <s v="Education Professionals"/>
    <s v="15 to 34"/>
    <s v="unemployed"/>
  </r>
  <r>
    <n v="15"/>
    <s v="First Nations"/>
    <n v="3222"/>
    <s v="Sheetmetal Trades Workers"/>
    <s v="Engineers and Engineering Trades"/>
    <s v="Technicians and Trades Workers"/>
    <s v="Automotive and Engineering Trades Workers"/>
    <s v="15 to 34"/>
    <s v="unemployed"/>
  </r>
  <r>
    <n v="10"/>
    <s v="First Nations"/>
    <n v="2519"/>
    <s v="Other Health Diagnostic and Promotion Professionals"/>
    <s v="Health and Community Services"/>
    <s v="Professionals"/>
    <s v="Health Professionals"/>
    <s v="15 to 34"/>
    <s v="unemployed"/>
  </r>
  <r>
    <n v="15"/>
    <s v="First Nations"/>
    <n v="1324"/>
    <s v="Policy and Planning Managers"/>
    <s v="Executive and General Management"/>
    <s v="Managers"/>
    <s v="Specialist Managers"/>
    <s v="15 to 34"/>
    <s v="unemployed"/>
  </r>
  <r>
    <n v="10"/>
    <s v="First Nations"/>
    <n v="2324"/>
    <s v="Graphic and Web Designers, and Illustrators"/>
    <s v="Arts and Entertainment"/>
    <s v="Professionals"/>
    <s v="Design, Engineering, Science and Transport Professionals"/>
    <s v="15 to 34"/>
    <s v="unemployed"/>
  </r>
  <r>
    <n v="15"/>
    <s v="First Nations"/>
    <n v="5992"/>
    <s v="Court and Legal Clerks"/>
    <s v="Legal and Insurance"/>
    <s v="Clerical and Administrative Workers"/>
    <s v="Other Clerical and Administrative Workers"/>
    <s v="15 to 34"/>
    <s v="unemployed"/>
  </r>
  <r>
    <n v="15"/>
    <s v="First Nations"/>
    <n v="8991"/>
    <s v="Caretakers"/>
    <s v="Personal Services"/>
    <s v="Labourers"/>
    <s v="Other Labourers"/>
    <s v="15 to 34"/>
    <s v="employed"/>
  </r>
  <r>
    <n v="15"/>
    <s v="First Nations"/>
    <n v="5994"/>
    <s v="Human Resource Clerks"/>
    <s v="Administration and Human Resources "/>
    <s v="Clerical and Administrative Workers"/>
    <s v="Other Clerical and Administrative Workers"/>
    <s v="15 to 34"/>
    <s v="unemployed"/>
  </r>
  <r>
    <n v="15"/>
    <s v="First Nations"/>
    <n v="3241"/>
    <s v="Panelbeaters"/>
    <s v="Automotive"/>
    <s v="Technicians and Trades Workers"/>
    <s v="Automotive and Engineering Trades Workers"/>
    <s v="15 to 34"/>
    <s v="unemployed"/>
  </r>
  <r>
    <n v="10"/>
    <s v="First Nations"/>
    <n v="4116"/>
    <s v="Massage Therapists"/>
    <s v="Health and Community Services"/>
    <s v="Community and Personal Service Workers"/>
    <s v="Health and Welfare Support Workers"/>
    <s v="15 to 34"/>
    <s v="employed"/>
  </r>
  <r>
    <n v="10"/>
    <s v="First Nations"/>
    <n v="5997"/>
    <s v="Library Assistants"/>
    <s v="Education and Training"/>
    <s v="Clerical and Administrative Workers"/>
    <s v="Other Clerical and Administrative Workers"/>
    <s v="15 to 34"/>
    <s v="unemployed"/>
  </r>
  <r>
    <n v="15"/>
    <s v="First Nations"/>
    <n v="8200"/>
    <e v="#N/A"/>
    <m/>
    <m/>
    <m/>
    <s v="15 to 34"/>
    <s v="unemployed"/>
  </r>
  <r>
    <n v="10"/>
    <s v="First Nations"/>
    <n v="6217"/>
    <s v="Street Vendors and Related Salespersons"/>
    <s v="Sales, Retail, Wholesale and Real Estate"/>
    <s v="Sales Workers"/>
    <s v="Sales Assistants and Salespersons"/>
    <s v="15 to 34"/>
    <s v="employed"/>
  </r>
  <r>
    <n v="10"/>
    <s v="First Nations"/>
    <n v="6111"/>
    <s v="Auctioneers, and Stock and Station Agents"/>
    <s v="Agriculture, Animal and Horticulture"/>
    <s v="Sales Workers"/>
    <s v="Sales Representatives and Agents"/>
    <s v="15 to 34"/>
    <s v="employed"/>
  </r>
  <r>
    <n v="10"/>
    <s v="First Nations"/>
    <n v="7112"/>
    <s v="Industrial Spraypainters"/>
    <s v="Manufacturing"/>
    <s v="Machinery Operators and Drivers"/>
    <s v="Machine and Stationary Plant Operators"/>
    <s v="15 to 34"/>
    <s v="unemployed"/>
  </r>
  <r>
    <n v="15"/>
    <s v="First Nations"/>
    <n v="2114"/>
    <s v="Visual Arts and Crafts Professionals"/>
    <s v="Arts and Entertainment"/>
    <s v="Professionals"/>
    <s v="Arts and Media Professionals"/>
    <s v="15 to 34"/>
    <s v="unemployed"/>
  </r>
  <r>
    <n v="15"/>
    <s v="First Nations"/>
    <n v="2721"/>
    <s v="Counsellors"/>
    <s v="Health and Community Services"/>
    <s v="Professionals"/>
    <s v="Legal, Social and Welfare Professionals"/>
    <s v="15 to 34"/>
    <s v="unemployed"/>
  </r>
  <r>
    <n v="15"/>
    <s v="First Nations"/>
    <n v="4517"/>
    <s v="Travel Attendants"/>
    <s v="Hospitality, Food Services and Tourism"/>
    <s v="Community and Personal Service Workers"/>
    <s v="Sports and Personal Service Workers"/>
    <s v="15 to 34"/>
    <s v="unemployed"/>
  </r>
  <r>
    <n v="10"/>
    <s v="First Nations"/>
    <n v="9530"/>
    <e v="#N/A"/>
    <m/>
    <m/>
    <m/>
    <s v="15 to 34"/>
    <s v="unemployed"/>
  </r>
  <r>
    <n v="10"/>
    <s v="First Nations"/>
    <n v="1212"/>
    <s v="Crop Farmers"/>
    <s v="Agriculture, Animal and Horticulture"/>
    <s v="Managers"/>
    <s v="Farmers and Farm Managers"/>
    <s v="15 to 34"/>
    <s v="unemployed"/>
  </r>
  <r>
    <n v="15"/>
    <s v="First Nations"/>
    <n v="2322"/>
    <s v="Surveyors and Spatial Scientists"/>
    <s v="Construction, Architecture and Design"/>
    <s v="Professionals"/>
    <s v="Design, Engineering, Science and Transport Professionals"/>
    <s v="15 to 34"/>
    <s v="unemployed"/>
  </r>
  <r>
    <n v="15"/>
    <s v="First Nations"/>
    <n v="8997"/>
    <s v="Vending Machine Attendants"/>
    <s v="Sales, Retail, Wholesale and Real Estate"/>
    <s v="Labourers"/>
    <s v="Other Labourers"/>
    <s v="15 to 34"/>
    <s v="employed"/>
  </r>
  <r>
    <n v="10"/>
    <s v="First Nations"/>
    <n v="9410"/>
    <e v="#N/A"/>
    <m/>
    <m/>
    <m/>
    <s v="15 to 34"/>
    <s v="unemployed"/>
  </r>
  <r>
    <n v="15"/>
    <s v="First Nations"/>
    <n v="9611"/>
    <e v="#N/A"/>
    <m/>
    <m/>
    <m/>
    <s v="15 to 34"/>
    <s v="employed"/>
  </r>
  <r>
    <n v="10"/>
    <s v="First Nations"/>
    <n v="2242"/>
    <s v="Archivists, Curators and Records Managers"/>
    <s v="Administration and Human Resources "/>
    <s v="Professionals"/>
    <s v="Business, Human Resource and Marketing Professionals"/>
    <s v="15 to 34"/>
    <s v="unemployed"/>
  </r>
  <r>
    <n v="10"/>
    <s v="First Nations"/>
    <n v="2334"/>
    <s v="Electronics Engineers"/>
    <s v="Electrical and Electronics"/>
    <s v="Professionals"/>
    <s v="Design, Engineering, Science and Transport Professionals"/>
    <s v="15 to 34"/>
    <s v="employed"/>
  </r>
  <r>
    <n v="10"/>
    <s v="First Nations"/>
    <n v="3423"/>
    <s v="Electronics Trades Workers"/>
    <s v="Electrical and Electronics"/>
    <s v="Technicians and Trades Workers"/>
    <s v="Electrotechnology and Telecommunications Trades Workers"/>
    <s v="15 to 34"/>
    <s v="unemployed"/>
  </r>
  <r>
    <n v="15"/>
    <s v="First Nations"/>
    <n v="4513"/>
    <s v="Funeral Workers"/>
    <s v="Personal Services"/>
    <s v="Community and Personal Service Workers"/>
    <s v="Sports and Personal Service Workers"/>
    <s v="15 to 34"/>
    <s v="employed"/>
  </r>
  <r>
    <n v="15"/>
    <s v="First Nations"/>
    <n v="1113"/>
    <s v="Legislators"/>
    <e v="#N/A"/>
    <s v="Managers"/>
    <s v="Chief Executives, General Managers and Legislators"/>
    <s v="15 to 34"/>
    <s v="unemployed"/>
  </r>
  <r>
    <n v="15"/>
    <s v="First Nations"/>
    <n v="2121"/>
    <s v="Artistic Directors, and Media Producers and Presenters"/>
    <s v="Advertising, Media and Public Relations"/>
    <s v="Professionals"/>
    <s v="Arts and Media Professionals"/>
    <s v="15 to 34"/>
    <s v="unemployed"/>
  </r>
  <r>
    <n v="10"/>
    <s v="First Nations"/>
    <n v="9612"/>
    <e v="#N/A"/>
    <m/>
    <m/>
    <m/>
    <s v="15 to 34"/>
    <s v="employed"/>
  </r>
  <r>
    <n v="15"/>
    <s v="First Nations"/>
    <n v="8416"/>
    <s v="Mixed Crop and Livestock Farm Workers"/>
    <s v="Agriculture, Animal and Horticulture"/>
    <s v="Labourers"/>
    <s v="Farm, Forestry and Garden Workers"/>
    <s v="15 to 34"/>
    <s v="unemployed"/>
  </r>
  <r>
    <n v="10"/>
    <s v="First Nations"/>
    <n v="5616"/>
    <s v="Switchboard Operators"/>
    <s v="Administration and Human Resources "/>
    <s v="Clerical and Administrative Workers"/>
    <s v="Clerical and Office Support Workers"/>
    <s v="15 to 34"/>
    <s v="employed"/>
  </r>
  <r>
    <n v="10"/>
    <s v="First Nations"/>
    <n v="9223"/>
    <e v="#N/A"/>
    <m/>
    <m/>
    <m/>
    <s v="15 to 34"/>
    <s v="unemployed"/>
  </r>
  <r>
    <n v="10"/>
    <s v="First Nations"/>
    <n v="9452"/>
    <e v="#N/A"/>
    <m/>
    <m/>
    <m/>
    <s v="15 to 34"/>
    <s v="unemployed"/>
  </r>
  <r>
    <n v="15"/>
    <s v="First Nations"/>
    <n v="2722"/>
    <s v="Ministers of Religion"/>
    <s v="Health and Community Services"/>
    <s v="Professionals"/>
    <s v="Legal, Social and Welfare Professionals"/>
    <s v="15 to 34"/>
    <s v="employed"/>
  </r>
  <r>
    <n v="10"/>
    <s v="First Nations"/>
    <n v="9599"/>
    <e v="#N/A"/>
    <m/>
    <m/>
    <m/>
    <s v="15 to 34"/>
    <s v="employed"/>
  </r>
  <r>
    <n v="10"/>
    <s v="First Nations"/>
    <n v="1414"/>
    <s v="Licensed Club Managers"/>
    <s v="Hospitality, Food Services and Tourism"/>
    <s v="Managers"/>
    <s v="Hospitality, Retail and Service Managers"/>
    <s v="15 to 34"/>
    <s v="employed"/>
  </r>
  <r>
    <n v="15"/>
    <s v="First Nations"/>
    <n v="1325"/>
    <s v="Research and Development Managers"/>
    <s v="Executive and General Management"/>
    <s v="Managers"/>
    <s v="Specialist Managers"/>
    <s v="15 to 34"/>
    <s v="employed"/>
  </r>
  <r>
    <n v="786820"/>
    <s v="Non-Indigenous"/>
    <s v="null"/>
    <s v="No valid occupation details"/>
    <s v="No valid occupation details"/>
    <s v="No valid occupation details"/>
    <s v="No valid occupation details"/>
    <s v="35 to 64"/>
    <s v="employed"/>
  </r>
  <r>
    <n v="304360"/>
    <s v="Non-Indigenous"/>
    <s v="null"/>
    <s v="No previously reported employment history"/>
    <s v="No previously reported employment history"/>
    <s v="No previously reported employment history"/>
    <s v="No previously reported employment history"/>
    <s v="35 to 64"/>
    <s v="unemployed"/>
  </r>
  <r>
    <n v="160345"/>
    <s v="Non-Indigenous"/>
    <n v="2544"/>
    <s v="Registered Nurses"/>
    <s v="Health and Community Services"/>
    <s v="Professionals"/>
    <s v="Health Professionals"/>
    <s v="35 to 64"/>
    <s v="employed"/>
  </r>
  <r>
    <n v="160320"/>
    <s v="Non-Indigenous"/>
    <n v="1112"/>
    <s v="General Managers"/>
    <s v="Executive and General Management"/>
    <s v="Managers"/>
    <s v="Chief Executives, General Managers and Legislators"/>
    <s v="35 to 64"/>
    <s v="employed"/>
  </r>
  <r>
    <n v="152455"/>
    <s v="Non-Indigenous"/>
    <n v="5311"/>
    <s v="General Clerks"/>
    <s v="Administration and Human Resources "/>
    <s v="Clerical and Administrative Workers"/>
    <s v="General Clerical Workers"/>
    <s v="35 to 64"/>
    <s v="employed"/>
  </r>
  <r>
    <n v="130030"/>
    <s v="Non-Indigenous"/>
    <n v="1111"/>
    <s v="Chief Executives and Managing Directors"/>
    <s v="Executive and General Management"/>
    <s v="Managers"/>
    <s v="Chief Executives, General Managers and Legislators"/>
    <s v="35 to 64"/>
    <s v="employed"/>
  </r>
  <r>
    <n v="125335"/>
    <s v="Non-Indigenous"/>
    <n v="5121"/>
    <s v="Office Managers"/>
    <s v="Administration and Human Resources "/>
    <s v="Clerical and Administrative Workers"/>
    <s v="Office Managers and Program Administrators"/>
    <s v="35 to 64"/>
    <s v="employed"/>
  </r>
  <r>
    <n v="109355"/>
    <s v="Non-Indigenous"/>
    <n v="1311"/>
    <s v="Advertising, Public Relations and Sales Managers"/>
    <s v="Advertising, Media and Public Relations"/>
    <s v="Managers"/>
    <s v="Specialist Managers"/>
    <s v="35 to 64"/>
    <s v="employed"/>
  </r>
  <r>
    <n v="97950"/>
    <s v="Non-Indigenous"/>
    <n v="2412"/>
    <s v="Primary School Teachers"/>
    <s v="Education and Training"/>
    <s v="Professionals"/>
    <s v="Education Professionals"/>
    <s v="35 to 64"/>
    <s v="employed"/>
  </r>
  <r>
    <n v="92335"/>
    <s v="Non-Indigenous"/>
    <n v="5111"/>
    <s v="Contract, Program and Project Administrators"/>
    <s v="Administration and Human Resources "/>
    <s v="Clerical and Administrative Workers"/>
    <s v="Office Managers and Program Administrators"/>
    <s v="35 to 64"/>
    <s v="employed"/>
  </r>
  <r>
    <n v="88750"/>
    <s v="Non-Indigenous"/>
    <n v="2414"/>
    <s v="Secondary School Teachers"/>
    <s v="Education and Training"/>
    <s v="Professionals"/>
    <s v="Education Professionals"/>
    <s v="35 to 64"/>
    <s v="employed"/>
  </r>
  <r>
    <n v="88515"/>
    <s v="Non-Indigenous"/>
    <n v="6211"/>
    <s v="Sales Assistants (General)"/>
    <s v="Sales, Retail, Wholesale and Real Estate"/>
    <s v="Sales Workers"/>
    <s v="Sales Assistants and Salespersons"/>
    <s v="35 to 64"/>
    <s v="employed"/>
  </r>
  <r>
    <n v="88410"/>
    <s v="Non-Indigenous"/>
    <n v="2211"/>
    <s v="Accountants"/>
    <s v="Accounting, Banking and Financial Services"/>
    <s v="Professionals"/>
    <s v="Business, Human Resource and Marketing Professionals"/>
    <s v="35 to 64"/>
    <s v="employed"/>
  </r>
  <r>
    <n v="81735"/>
    <s v="Non-Indigenous"/>
    <n v="7331"/>
    <s v="Truck Drivers"/>
    <s v="Transport and Logistics"/>
    <s v="Machinery Operators and Drivers"/>
    <s v="Road and Rail Drivers"/>
    <s v="35 to 64"/>
    <s v="employed"/>
  </r>
  <r>
    <n v="75335"/>
    <s v="Non-Indigenous"/>
    <n v="4231"/>
    <s v="Aged and Disabled Carers"/>
    <s v="Health and Community Services"/>
    <s v="Community and Personal Service Workers"/>
    <s v="Carers and Aides"/>
    <s v="35 to 64"/>
    <s v="employed"/>
  </r>
  <r>
    <n v="72030"/>
    <s v="Non-Indigenous"/>
    <n v="6113"/>
    <s v="Sales Representatives"/>
    <s v="Sales, Retail, Wholesale and Real Estate"/>
    <s v="Sales Workers"/>
    <s v="Sales Representatives and Agents"/>
    <s v="35 to 64"/>
    <s v="employed"/>
  </r>
  <r>
    <n v="57170"/>
    <s v="Non-Indigenous"/>
    <n v="4211"/>
    <s v="Child Carers"/>
    <s v="Health and Community Services"/>
    <s v="Community and Personal Service Workers"/>
    <s v="Carers and Aides"/>
    <s v="35 to 64"/>
    <s v="employed"/>
  </r>
  <r>
    <n v="55290"/>
    <s v="Non-Indigenous"/>
    <n v="7411"/>
    <s v="Storepersons"/>
    <s v="Sales, Retail, Wholesale and Real Estate"/>
    <s v="Machinery Operators and Drivers"/>
    <s v="Storepersons"/>
    <s v="35 to 64"/>
    <s v="employed"/>
  </r>
  <r>
    <n v="53790"/>
    <s v="Non-Indigenous"/>
    <n v="1421"/>
    <s v="Retail Managers"/>
    <s v="Sales, Retail, Wholesale and Real Estate"/>
    <s v="Managers"/>
    <s v="Hospitality, Retail and Service Managers"/>
    <s v="35 to 64"/>
    <s v="employed"/>
  </r>
  <r>
    <n v="53435"/>
    <s v="Non-Indigenous"/>
    <n v="3411"/>
    <s v="Electricians"/>
    <s v="Construction, Architecture and Design"/>
    <s v="Technicians and Trades Workers"/>
    <s v="Electrotechnology and Telecommunications Trades Workers"/>
    <s v="35 to 64"/>
    <s v="employed"/>
  </r>
  <r>
    <n v="53225"/>
    <s v="Non-Indigenous"/>
    <n v="4221"/>
    <s v="Education Aides"/>
    <s v="Education and Training"/>
    <s v="Community and Personal Service Workers"/>
    <s v="Carers and Aides"/>
    <s v="35 to 64"/>
    <s v="employed"/>
  </r>
  <r>
    <n v="53175"/>
    <s v="Non-Indigenous"/>
    <n v="4117"/>
    <s v="Welfare Support Workers"/>
    <s v="Health and Community Services"/>
    <s v="Community and Personal Service Workers"/>
    <s v="Health and Welfare Support Workers"/>
    <s v="35 to 64"/>
    <s v="employed"/>
  </r>
  <r>
    <n v="49690"/>
    <s v="Non-Indigenous"/>
    <n v="1492"/>
    <s v="Call or Contact Centre and Customer Service Managers"/>
    <s v="Administration and Human Resources "/>
    <s v="Managers"/>
    <s v="Hospitality, Retail and Service Managers"/>
    <s v="35 to 64"/>
    <s v="employed"/>
  </r>
  <r>
    <n v="49380"/>
    <s v="Non-Indigenous"/>
    <n v="2613"/>
    <s v="Software and Applications Programmers"/>
    <s v="Information and Communication Technology (ICT)"/>
    <s v="Professionals"/>
    <s v="ICT Professionals"/>
    <s v="35 to 64"/>
    <s v="employed"/>
  </r>
  <r>
    <n v="49255"/>
    <s v="Non-Indigenous"/>
    <n v="8112"/>
    <s v="Commercial Cleaners"/>
    <s v="Personal Services"/>
    <s v="Labourers"/>
    <s v="Cleaners and Laundry Workers"/>
    <s v="35 to 64"/>
    <s v="employed"/>
  </r>
  <r>
    <n v="49150"/>
    <s v="Non-Indigenous"/>
    <n v="5511"/>
    <s v="Accounting Clerks"/>
    <s v="Accounting, Banking and Financial Services"/>
    <s v="Clerical and Administrative Workers"/>
    <s v="Numerical Clerks"/>
    <s v="35 to 64"/>
    <s v="employed"/>
  </r>
  <r>
    <n v="46150"/>
    <s v="Non-Indigenous"/>
    <n v="1351"/>
    <s v="ICT Managers"/>
    <s v="Information and Communication Technology (ICT)"/>
    <s v="Managers"/>
    <s v="Specialist Managers"/>
    <s v="35 to 64"/>
    <s v="employed"/>
  </r>
  <r>
    <n v="45385"/>
    <s v="Non-Indigenous"/>
    <n v="5421"/>
    <s v="Receptionists"/>
    <s v="Administration and Human Resources "/>
    <s v="Clerical and Administrative Workers"/>
    <s v="Inquiry Clerks and Receptionists"/>
    <s v="35 to 64"/>
    <s v="employed"/>
  </r>
  <r>
    <n v="45235"/>
    <s v="Non-Indigenous"/>
    <n v="1331"/>
    <s v="Construction Managers"/>
    <s v="Construction, Architecture and Design"/>
    <s v="Managers"/>
    <s v="Specialist Managers"/>
    <s v="35 to 64"/>
    <s v="employed"/>
  </r>
  <r>
    <n v="43175"/>
    <s v="Non-Indigenous"/>
    <n v="8999"/>
    <s v="Other Miscellaneous Labourers"/>
    <e v="#N/A"/>
    <s v="Labourers"/>
    <s v="Other Labourers"/>
    <s v="35 to 64"/>
    <s v="employed"/>
  </r>
  <r>
    <n v="43055"/>
    <s v="Non-Indigenous"/>
    <n v="3212"/>
    <s v="Motor Mechanics"/>
    <s v="Automotive"/>
    <s v="Technicians and Trades Workers"/>
    <s v="Automotive and Engineering Trades Workers"/>
    <s v="35 to 64"/>
    <s v="employed"/>
  </r>
  <r>
    <n v="43050"/>
    <s v="Non-Indigenous"/>
    <n v="9990"/>
    <e v="#N/A"/>
    <m/>
    <m/>
    <m/>
    <s v="35 to 64"/>
    <s v="employed"/>
  </r>
  <r>
    <n v="41185"/>
    <s v="Non-Indigenous"/>
    <n v="3513"/>
    <s v="Chefs"/>
    <s v="Hospitality, Food Services and Tourism"/>
    <s v="Technicians and Trades Workers"/>
    <s v="Food Trades Workers"/>
    <s v="35 to 64"/>
    <s v="employed"/>
  </r>
  <r>
    <n v="40085"/>
    <s v="Non-Indigenous"/>
    <n v="5911"/>
    <s v="Purchasing and Supply Logistics Clerks"/>
    <s v="Administration and Human Resources "/>
    <s v="Clerical and Administrative Workers"/>
    <s v="Other Clerical and Administrative Workers"/>
    <s v="35 to 64"/>
    <s v="employed"/>
  </r>
  <r>
    <n v="37925"/>
    <s v="Non-Indigenous"/>
    <n v="4233"/>
    <s v="Nursing Support and Personal Care Workers"/>
    <s v="Health and Community Services"/>
    <s v="Community and Personal Service Workers"/>
    <s v="Carers and Aides"/>
    <s v="35 to 64"/>
    <s v="employed"/>
  </r>
  <r>
    <n v="37635"/>
    <s v="Non-Indigenous"/>
    <n v="4413"/>
    <s v="Police"/>
    <s v="Government, Defence and Protective Services"/>
    <s v="Community and Personal Service Workers"/>
    <s v="Protective Service Workers"/>
    <s v="35 to 64"/>
    <s v="employed"/>
  </r>
  <r>
    <n v="36970"/>
    <s v="Non-Indigenous"/>
    <n v="3312"/>
    <s v="Carpenters and Joiners"/>
    <s v="Construction, Architecture and Design"/>
    <s v="Technicians and Trades Workers"/>
    <s v="Construction Trades Workers"/>
    <s v="35 to 64"/>
    <s v="employed"/>
  </r>
  <r>
    <n v="36815"/>
    <s v="Non-Indigenous"/>
    <n v="1322"/>
    <s v="Finance Managers"/>
    <s v="Accounting, Banking and Financial Services"/>
    <s v="Managers"/>
    <s v="Specialist Managers"/>
    <s v="35 to 64"/>
    <s v="employed"/>
  </r>
  <r>
    <n v="35540"/>
    <s v="Non-Indigenous"/>
    <n v="6121"/>
    <s v="Real Estate Sales Agents"/>
    <s v="Sales, Retail, Wholesale and Real Estate"/>
    <s v="Sales Workers"/>
    <s v="Sales Representatives and Agents"/>
    <s v="35 to 64"/>
    <s v="employed"/>
  </r>
  <r>
    <n v="35475"/>
    <s v="Non-Indigenous"/>
    <n v="5122"/>
    <s v="Practice Managers"/>
    <s v="Health and Community Services"/>
    <s v="Clerical and Administrative Workers"/>
    <s v="Office Managers and Program Administrators"/>
    <s v="35 to 64"/>
    <s v="employed"/>
  </r>
  <r>
    <n v="34660"/>
    <s v="Non-Indigenous"/>
    <n v="2421"/>
    <s v="University Lecturers and Tutors"/>
    <s v="Education and Training"/>
    <s v="Professionals"/>
    <s v="Education Professionals"/>
    <s v="35 to 64"/>
    <s v="employed"/>
  </r>
  <r>
    <n v="33055"/>
    <s v="Non-Indigenous"/>
    <n v="3232"/>
    <s v="Metal Fitters and Machinists"/>
    <s v="Engineers and Engineering Trades"/>
    <s v="Technicians and Trades Workers"/>
    <s v="Automotive and Engineering Trades Workers"/>
    <s v="35 to 64"/>
    <s v="employed"/>
  </r>
  <r>
    <n v="32640"/>
    <s v="Non-Indigenous"/>
    <n v="3223"/>
    <s v="Structural Steel and Welding Trades Workers"/>
    <s v="Engineers and Engineering Trades"/>
    <s v="Technicians and Trades Workers"/>
    <s v="Automotive and Engineering Trades Workers"/>
    <s v="35 to 64"/>
    <s v="employed"/>
  </r>
  <r>
    <n v="32300"/>
    <s v="Non-Indigenous"/>
    <n v="2713"/>
    <s v="Solicitors"/>
    <s v="Legal and Insurance"/>
    <s v="Professionals"/>
    <s v="Legal, Social and Welfare Professionals"/>
    <s v="35 to 64"/>
    <s v="employed"/>
  </r>
  <r>
    <n v="31880"/>
    <s v="Non-Indigenous"/>
    <n v="5521"/>
    <s v="Bank Workers"/>
    <s v="Accounting, Banking and Financial Services"/>
    <s v="Clerical and Administrative Workers"/>
    <s v="Numerical Clerks"/>
    <s v="35 to 64"/>
    <s v="employed"/>
  </r>
  <r>
    <n v="29940"/>
    <s v="Non-Indigenous"/>
    <n v="1324"/>
    <s v="Policy and Planning Managers"/>
    <s v="Executive and General Management"/>
    <s v="Managers"/>
    <s v="Specialist Managers"/>
    <s v="35 to 64"/>
    <s v="employed"/>
  </r>
  <r>
    <n v="27625"/>
    <s v="Non-Indigenous"/>
    <n v="6311"/>
    <s v="Checkout Operators and Office Cashiers"/>
    <s v="Sales, Retail, Wholesale and Real Estate"/>
    <s v="Sales Workers"/>
    <s v="Sales Support Workers"/>
    <s v="35 to 64"/>
    <s v="employed"/>
  </r>
  <r>
    <n v="27590"/>
    <s v="Non-Indigenous"/>
    <n v="3121"/>
    <s v="Architectural, Building and Surveying Technicians"/>
    <s v="Construction, Architecture and Design"/>
    <s v="Technicians and Trades Workers"/>
    <s v="Engineering, ICT and Science Technicians"/>
    <s v="35 to 64"/>
    <s v="employed"/>
  </r>
  <r>
    <n v="27030"/>
    <s v="Non-Indigenous"/>
    <n v="2247"/>
    <s v="Management and Organisation Analysts"/>
    <s v="Administration and Human Resources "/>
    <s v="Professionals"/>
    <s v="Business, Human Resource and Marketing Professionals"/>
    <s v="35 to 64"/>
    <s v="employed"/>
  </r>
  <r>
    <n v="25985"/>
    <s v="Non-Indigenous"/>
    <n v="4422"/>
    <s v="Security Officers and Guards"/>
    <s v="Government, Defence and Protective Services"/>
    <s v="Community and Personal Service Workers"/>
    <s v="Protective Service Workers"/>
    <s v="35 to 64"/>
    <s v="employed"/>
  </r>
  <r>
    <n v="25825"/>
    <s v="Non-Indigenous"/>
    <n v="2231"/>
    <s v="Human Resource Professionals"/>
    <s v="Administration and Human Resources "/>
    <s v="Professionals"/>
    <s v="Business, Human Resource and Marketing Professionals"/>
    <s v="35 to 64"/>
    <s v="employed"/>
  </r>
  <r>
    <n v="25785"/>
    <s v="Non-Indigenous"/>
    <n v="1342"/>
    <s v="Health and Welfare Services Managers"/>
    <s v="Health and Community Services"/>
    <s v="Managers"/>
    <s v="Specialist Managers"/>
    <s v="35 to 64"/>
    <s v="employed"/>
  </r>
  <r>
    <n v="25520"/>
    <s v="Non-Indigenous"/>
    <n v="8211"/>
    <s v="Building and Plumbing Labourers"/>
    <s v="Construction, Architecture and Design"/>
    <s v="Labourers"/>
    <s v="Construction and Mining Labourers"/>
    <s v="35 to 64"/>
    <s v="employed"/>
  </r>
  <r>
    <n v="25395"/>
    <s v="Non-Indigenous"/>
    <n v="7122"/>
    <s v="Drillers, Miners and Shot Firers"/>
    <s v="Mining and Energy"/>
    <s v="Machinery Operators and Drivers"/>
    <s v="Machine and Stationary Plant Operators"/>
    <s v="35 to 64"/>
    <s v="employed"/>
  </r>
  <r>
    <n v="25000"/>
    <s v="Non-Indigenous"/>
    <n v="5211"/>
    <s v="Personal Assistants"/>
    <s v="Administration and Human Resources "/>
    <s v="Clerical and Administrative Workers"/>
    <s v="Personal Assistants and Secretaries"/>
    <s v="35 to 64"/>
    <s v="employed"/>
  </r>
  <r>
    <n v="24870"/>
    <s v="Non-Indigenous"/>
    <n v="2419"/>
    <e v="#N/A"/>
    <m/>
    <m/>
    <m/>
    <s v="35 to 64"/>
    <s v="employed"/>
  </r>
  <r>
    <n v="23950"/>
    <s v="Non-Indigenous"/>
    <n v="2725"/>
    <s v="Social Workers"/>
    <s v="Health and Community Services"/>
    <s v="Professionals"/>
    <s v="Legal, Social and Welfare Professionals"/>
    <s v="35 to 64"/>
    <s v="employed"/>
  </r>
  <r>
    <n v="23955"/>
    <s v="Non-Indigenous"/>
    <n v="8399"/>
    <s v="Other Factory Process Workers"/>
    <e v="#N/A"/>
    <s v="Labourers"/>
    <s v="Factory Process Workers"/>
    <s v="35 to 64"/>
    <s v="employed"/>
  </r>
  <r>
    <n v="23945"/>
    <s v="Non-Indigenous"/>
    <n v="3341"/>
    <s v="Plumbers"/>
    <s v="Construction, Architecture and Design"/>
    <s v="Technicians and Trades Workers"/>
    <s v="Construction Trades Workers"/>
    <s v="35 to 64"/>
    <s v="employed"/>
  </r>
  <r>
    <n v="23915"/>
    <s v="Non-Indigenous"/>
    <n v="8513"/>
    <s v="Kitchenhands"/>
    <s v="Hospitality, Food Services and Tourism"/>
    <s v="Labourers"/>
    <s v="Food Preparation Assistants"/>
    <s v="35 to 64"/>
    <s v="employed"/>
  </r>
  <r>
    <n v="23915"/>
    <s v="Non-Indigenous"/>
    <n v="2332"/>
    <s v="Civil Engineering Professionals"/>
    <s v="Construction, Architecture and Design"/>
    <s v="Professionals"/>
    <s v="Design, Engineering, Science and Transport Professionals"/>
    <s v="35 to 64"/>
    <s v="employed"/>
  </r>
  <r>
    <n v="23635"/>
    <s v="Non-Indigenous"/>
    <n v="5512"/>
    <s v="Bookkeepers"/>
    <s v="Accounting, Banking and Financial Services"/>
    <s v="Clerical and Administrative Workers"/>
    <s v="Numerical Clerks"/>
    <s v="35 to 64"/>
    <s v="employed"/>
  </r>
  <r>
    <n v="23435"/>
    <s v="Non-Indigenous"/>
    <n v="1411"/>
    <s v="Cafe and Restaurant Managers"/>
    <s v="Hospitality, Food Services and Tourism"/>
    <s v="Managers"/>
    <s v="Hospitality, Retail and Service Managers"/>
    <s v="35 to 64"/>
    <s v="employed"/>
  </r>
  <r>
    <n v="23190"/>
    <s v="Non-Indigenous"/>
    <n v="2251"/>
    <s v="Advertising and Marketing Professionals"/>
    <s v="Advertising, Media and Public Relations"/>
    <s v="Professionals"/>
    <s v="Business, Human Resource and Marketing Professionals"/>
    <s v="35 to 64"/>
    <s v="employed"/>
  </r>
  <r>
    <n v="22995"/>
    <s v="Non-Indigenous"/>
    <n v="7212"/>
    <s v="Earthmoving Plant Operators"/>
    <s v="Construction, Architecture and Design"/>
    <s v="Machinery Operators and Drivers"/>
    <s v="Mobile Plant Operators"/>
    <s v="35 to 64"/>
    <s v="employed"/>
  </r>
  <r>
    <n v="21980"/>
    <s v="Non-Indigenous"/>
    <n v="1499"/>
    <s v="Other Hospitality, Retail and Service Managers"/>
    <e v="#N/A"/>
    <s v="Managers"/>
    <s v="Hospitality, Retail and Service Managers"/>
    <s v="35 to 64"/>
    <s v="employed"/>
  </r>
  <r>
    <n v="20955"/>
    <s v="Non-Indigenous"/>
    <n v="2335"/>
    <s v="Industrial, Mechanical and Production Engineers"/>
    <s v="Engineers and Engineering Trades"/>
    <s v="Professionals"/>
    <s v="Design, Engineering, Science and Transport Professionals"/>
    <s v="35 to 64"/>
    <s v="employed"/>
  </r>
  <r>
    <n v="20610"/>
    <s v="Non-Indigenous"/>
    <n v="6219"/>
    <s v="Other Sales Assistants and Salespersons"/>
    <e v="#N/A"/>
    <s v="Sales Workers"/>
    <s v="Sales Assistants and Salespersons"/>
    <s v="35 to 64"/>
    <s v="employed"/>
  </r>
  <r>
    <n v="19610"/>
    <s v="Non-Indigenous"/>
    <n v="7312"/>
    <s v="Bus and Coach Drivers"/>
    <s v="Transport and Logistics"/>
    <s v="Machinery Operators and Drivers"/>
    <s v="Road and Rail Drivers"/>
    <s v="35 to 64"/>
    <s v="employed"/>
  </r>
  <r>
    <n v="19570"/>
    <s v="Non-Indigenous"/>
    <n v="3622"/>
    <s v="Gardeners"/>
    <s v="Agriculture, Animal and Horticulture"/>
    <s v="Technicians and Trades Workers"/>
    <s v="Skilled Animal and Horticultural Workers"/>
    <s v="35 to 64"/>
    <s v="employed"/>
  </r>
  <r>
    <n v="19420"/>
    <s v="Non-Indigenous"/>
    <n v="5212"/>
    <s v="Secretaries"/>
    <s v="Administration and Human Resources "/>
    <s v="Clerical and Administrative Workers"/>
    <s v="Personal Assistants and Secretaries"/>
    <s v="35 to 64"/>
    <s v="employed"/>
  </r>
  <r>
    <n v="18965"/>
    <s v="Non-Indigenous"/>
    <n v="1323"/>
    <s v="Human Resource Managers"/>
    <s v="Administration and Human Resources "/>
    <s v="Managers"/>
    <s v="Specialist Managers"/>
    <s v="35 to 64"/>
    <s v="employed"/>
  </r>
  <r>
    <n v="18790"/>
    <s v="Non-Indigenous"/>
    <n v="7119"/>
    <s v="Other Machine Operators"/>
    <e v="#N/A"/>
    <s v="Machinery Operators and Drivers"/>
    <s v="Machine and Stationary Plant Operators"/>
    <s v="35 to 64"/>
    <s v="employed"/>
  </r>
  <r>
    <n v="18720"/>
    <s v="Non-Indigenous"/>
    <n v="1399"/>
    <s v="Other Specialist Managers"/>
    <e v="#N/A"/>
    <s v="Managers"/>
    <s v="Specialist Managers"/>
    <s v="35 to 64"/>
    <s v="employed"/>
  </r>
  <r>
    <n v="18525"/>
    <s v="Non-Indigenous"/>
    <n v="8311"/>
    <s v="Food and Drink Factory Workers"/>
    <s v="Manufacturing"/>
    <s v="Labourers"/>
    <s v="Factory Process Workers"/>
    <s v="35 to 64"/>
    <s v="employed"/>
  </r>
  <r>
    <n v="18295"/>
    <s v="Non-Indigenous"/>
    <n v="2621"/>
    <s v="Database and Systems Administrators, and ICT Security Specialists"/>
    <s v="Information and Communication Technology (ICT)"/>
    <s v="Professionals"/>
    <s v="ICT Professionals"/>
    <s v="35 to 64"/>
    <s v="employed"/>
  </r>
  <r>
    <n v="18275"/>
    <s v="Non-Indigenous"/>
    <n v="5310"/>
    <e v="#N/A"/>
    <m/>
    <m/>
    <m/>
    <s v="35 to 64"/>
    <s v="employed"/>
  </r>
  <r>
    <n v="18160"/>
    <s v="Non-Indigenous"/>
    <n v="7321"/>
    <s v="Delivery Drivers"/>
    <s v="Transport and Logistics"/>
    <s v="Machinery Operators and Drivers"/>
    <s v="Road and Rail Drivers"/>
    <s v="35 to 64"/>
    <s v="employed"/>
  </r>
  <r>
    <n v="17850"/>
    <s v="Non-Indigenous"/>
    <n v="4315"/>
    <s v="Waiters"/>
    <s v="Hospitality, Food Services and Tourism"/>
    <s v="Community and Personal Service Workers"/>
    <s v="Hospitality Workers"/>
    <s v="35 to 64"/>
    <s v="employed"/>
  </r>
  <r>
    <n v="17805"/>
    <s v="Non-Indigenous"/>
    <n v="2324"/>
    <s v="Graphic and Web Designers, and Illustrators"/>
    <s v="Arts and Entertainment"/>
    <s v="Professionals"/>
    <s v="Design, Engineering, Science and Transport Professionals"/>
    <s v="35 to 64"/>
    <s v="employed"/>
  </r>
  <r>
    <n v="17030"/>
    <s v="Non-Indigenous"/>
    <n v="2254"/>
    <s v="Technical Sales Representatives"/>
    <s v="Sales, Retail, Wholesale and Real Estate"/>
    <s v="Professionals"/>
    <s v="Business, Human Resource and Marketing Professionals"/>
    <s v="35 to 64"/>
    <s v="employed"/>
  </r>
  <r>
    <n v="16840"/>
    <s v="Non-Indigenous"/>
    <n v="1332"/>
    <s v="Engineering Managers"/>
    <s v="Engineers and Engineering Trades"/>
    <s v="Managers"/>
    <s v="Specialist Managers"/>
    <s v="35 to 64"/>
    <s v="employed"/>
  </r>
  <r>
    <n v="16685"/>
    <s v="Non-Indigenous"/>
    <n v="2611"/>
    <s v="ICT Business and Systems Analysts"/>
    <s v="Information and Communication Technology (ICT)"/>
    <s v="Professionals"/>
    <s v="ICT Professionals"/>
    <s v="35 to 64"/>
    <s v="employed"/>
  </r>
  <r>
    <n v="16665"/>
    <s v="Non-Indigenous"/>
    <n v="2631"/>
    <s v="Computer Network Professionals"/>
    <s v="Information and Communication Technology (ICT)"/>
    <s v="Professionals"/>
    <s v="ICT Professionals"/>
    <s v="35 to 64"/>
    <s v="employed"/>
  </r>
  <r>
    <n v="16515"/>
    <s v="Non-Indigenous"/>
    <n v="8321"/>
    <s v="Packers"/>
    <s v="Manufacturing"/>
    <s v="Labourers"/>
    <s v="Factory Process Workers"/>
    <s v="35 to 64"/>
    <s v="employed"/>
  </r>
  <r>
    <n v="16480"/>
    <s v="Non-Indigenous"/>
    <n v="2531"/>
    <s v="General Practitioners and Resident Medical Officers"/>
    <s v="Health and Community Services"/>
    <s v="Professionals"/>
    <s v="Health Professionals"/>
    <s v="35 to 64"/>
    <s v="employed"/>
  </r>
  <r>
    <n v="15920"/>
    <s v="Non-Indigenous"/>
    <n v="5999"/>
    <s v="Other Miscellaneous Clerical and Administrative Workers"/>
    <e v="#N/A"/>
    <s v="Clerical and Administrative Workers"/>
    <s v="Other Clerical and Administrative Workers"/>
    <s v="35 to 64"/>
    <s v="employed"/>
  </r>
  <r>
    <n v="15740"/>
    <s v="Non-Indigenous"/>
    <n v="8116"/>
    <s v="Other Cleaners"/>
    <e v="#N/A"/>
    <s v="Labourers"/>
    <s v="Cleaners and Laundry Workers"/>
    <s v="35 to 64"/>
    <s v="employed"/>
  </r>
  <r>
    <n v="15550"/>
    <s v="Non-Indigenous"/>
    <n v="7213"/>
    <s v="Forklift Drivers"/>
    <s v="Transport and Logistics"/>
    <s v="Machinery Operators and Drivers"/>
    <s v="Mobile Plant Operators"/>
    <s v="35 to 64"/>
    <s v="employed"/>
  </r>
  <r>
    <n v="15420"/>
    <s v="Non-Indigenous"/>
    <n v="2343"/>
    <s v="Environmental Scientists"/>
    <s v="Science"/>
    <s v="Professionals"/>
    <s v="Design, Engineering, Science and Transport Professionals"/>
    <s v="35 to 64"/>
    <s v="employed"/>
  </r>
  <r>
    <n v="15180"/>
    <s v="Non-Indigenous"/>
    <n v="2339"/>
    <s v="Other Engineering Professionals"/>
    <s v="Engineers and Engineering Trades"/>
    <s v="Professionals"/>
    <s v="Design, Engineering, Science and Transport Professionals"/>
    <s v="35 to 64"/>
    <s v="employed"/>
  </r>
  <r>
    <n v="15140"/>
    <s v="Non-Indigenous"/>
    <n v="3112"/>
    <s v="Medical Technicians"/>
    <s v="Health and Community Services"/>
    <s v="Technicians and Trades Workers"/>
    <s v="Engineering, ICT and Science Technicians"/>
    <s v="35 to 64"/>
    <s v="employed"/>
  </r>
  <r>
    <n v="15055"/>
    <s v="Non-Indigenous"/>
    <n v="2422"/>
    <s v="Vocational Education Teachers"/>
    <s v="Education and Training"/>
    <s v="Professionals"/>
    <s v="Education Professionals"/>
    <s v="35 to 64"/>
    <s v="employed"/>
  </r>
  <r>
    <n v="15000"/>
    <s v="Non-Indigenous"/>
    <n v="2539"/>
    <s v="Other Medical Practitioners"/>
    <s v="Health and Community Services"/>
    <s v="Professionals"/>
    <s v="Health Professionals"/>
    <s v="35 to 64"/>
    <s v="employed"/>
  </r>
  <r>
    <n v="14925"/>
    <s v="Non-Indigenous"/>
    <n v="3129"/>
    <s v="Other Building and Engineering Technicians"/>
    <s v="Construction, Architecture and Design"/>
    <s v="Technicians and Trades Workers"/>
    <s v="Engineering, ICT and Science Technicians"/>
    <s v="35 to 64"/>
    <s v="employed"/>
  </r>
  <r>
    <n v="14675"/>
    <s v="Non-Indigenous"/>
    <n v="4311"/>
    <s v="Bar Attendants and Baristas"/>
    <s v="Hospitality, Food Services and Tourism"/>
    <s v="Community and Personal Service Workers"/>
    <s v="Hospitality Workers"/>
    <s v="35 to 64"/>
    <s v="employed"/>
  </r>
  <r>
    <n v="13925"/>
    <s v="Non-Indigenous"/>
    <n v="5411"/>
    <s v="Call or Contact Centre Workers"/>
    <s v="Administration and Human Resources "/>
    <s v="Clerical and Administrative Workers"/>
    <s v="Inquiry Clerks and Receptionists"/>
    <s v="35 to 64"/>
    <s v="employed"/>
  </r>
  <r>
    <n v="13895"/>
    <s v="Non-Indigenous"/>
    <n v="9224"/>
    <e v="#N/A"/>
    <m/>
    <m/>
    <m/>
    <s v="35 to 64"/>
    <s v="employed"/>
  </r>
  <r>
    <n v="13790"/>
    <s v="Non-Indigenous"/>
    <n v="5612"/>
    <s v="Couriers and Postal Deliverers"/>
    <s v="Transport and Logistics"/>
    <s v="Clerical and Administrative Workers"/>
    <s v="Clerical and Office Support Workers"/>
    <s v="35 to 64"/>
    <s v="employed"/>
  </r>
  <r>
    <n v="13665"/>
    <s v="Non-Indigenous"/>
    <n v="1494"/>
    <s v="Transport Services Managers"/>
    <s v="Transport and Logistics"/>
    <s v="Managers"/>
    <s v="Hospitality, Retail and Service Managers"/>
    <s v="35 to 64"/>
    <s v="employed"/>
  </r>
  <r>
    <n v="13645"/>
    <s v="Non-Indigenous"/>
    <n v="2723"/>
    <s v="Psychologists"/>
    <s v="Health and Community Services"/>
    <s v="Professionals"/>
    <s v="Legal, Social and Welfare Professionals"/>
    <s v="35 to 64"/>
    <s v="employed"/>
  </r>
  <r>
    <n v="13600"/>
    <s v="Non-Indigenous"/>
    <n v="8322"/>
    <s v="Product Assemblers"/>
    <s v="Manufacturing"/>
    <s v="Labourers"/>
    <s v="Factory Process Workers"/>
    <s v="35 to 64"/>
    <s v="employed"/>
  </r>
  <r>
    <n v="13535"/>
    <s v="Non-Indigenous"/>
    <n v="3999"/>
    <s v="Other Miscellaneous Technicians and Trades Workers"/>
    <e v="#N/A"/>
    <s v="Technicians and Trades Workers"/>
    <s v="Other Technicians and Trades Workers"/>
    <s v="35 to 64"/>
    <s v="employed"/>
  </r>
  <r>
    <n v="13510"/>
    <s v="Non-Indigenous"/>
    <n v="5523"/>
    <s v="Insurance, Money Market and Statistical Clerks"/>
    <s v="Accounting, Banking and Financial Services"/>
    <s v="Clerical and Administrative Workers"/>
    <s v="Numerical Clerks"/>
    <s v="35 to 64"/>
    <s v="employed"/>
  </r>
  <r>
    <n v="13425"/>
    <s v="Non-Indigenous"/>
    <n v="3514"/>
    <s v="Cooks"/>
    <s v="Hospitality, Food Services and Tourism"/>
    <s v="Technicians and Trades Workers"/>
    <s v="Food Trades Workers"/>
    <s v="35 to 64"/>
    <s v="employed"/>
  </r>
  <r>
    <n v="13385"/>
    <s v="Non-Indigenous"/>
    <n v="2411"/>
    <s v="Early Childhood (Pre-primary School) Teachers"/>
    <s v="Education and Training"/>
    <s v="Professionals"/>
    <s v="Education Professionals"/>
    <s v="35 to 64"/>
    <s v="employed"/>
  </r>
  <r>
    <n v="13375"/>
    <s v="Non-Indigenous"/>
    <n v="6211"/>
    <s v="Sales Assistants (General)"/>
    <s v="Sales, Retail, Wholesale and Real Estate"/>
    <s v="Sales Workers"/>
    <s v="Sales Assistants and Salespersons"/>
    <s v="35 to 64"/>
    <s v="unemployed"/>
  </r>
  <r>
    <n v="13265"/>
    <s v="Non-Indigenous"/>
    <n v="8217"/>
    <s v="Structural Steel Construction Workers"/>
    <s v="Construction, Architecture and Design"/>
    <s v="Labourers"/>
    <s v="Construction and Mining Labourers"/>
    <s v="35 to 64"/>
    <s v="employed"/>
  </r>
  <r>
    <n v="13255"/>
    <s v="Non-Indigenous"/>
    <n v="3423"/>
    <s v="Electronics Trades Workers"/>
    <s v="Electrical and Electronics"/>
    <s v="Technicians and Trades Workers"/>
    <s v="Electrotechnology and Telecommunications Trades Workers"/>
    <s v="35 to 64"/>
    <s v="employed"/>
  </r>
  <r>
    <n v="13185"/>
    <s v="Non-Indigenous"/>
    <n v="2333"/>
    <s v="Electrical Engineers"/>
    <s v="Electrical and Electronics"/>
    <s v="Professionals"/>
    <s v="Design, Engineering, Science and Transport Professionals"/>
    <s v="35 to 64"/>
    <s v="employed"/>
  </r>
  <r>
    <n v="12965"/>
    <s v="Non-Indigenous"/>
    <n v="2223"/>
    <s v="Financial Investment Advisers and Managers"/>
    <s v="Accounting, Banking and Financial Services"/>
    <s v="Professionals"/>
    <s v="Business, Human Resource and Marketing Professionals"/>
    <s v="35 to 64"/>
    <s v="employed"/>
  </r>
  <r>
    <n v="12900"/>
    <s v="Non-Indigenous"/>
    <n v="8112"/>
    <s v="Commercial Cleaners"/>
    <s v="Personal Services"/>
    <s v="Labourers"/>
    <s v="Cleaners and Laundry Workers"/>
    <s v="35 to 64"/>
    <s v="unemployed"/>
  </r>
  <r>
    <n v="12850"/>
    <s v="Non-Indigenous"/>
    <n v="3911"/>
    <s v="Hairdressers"/>
    <s v="Personal Services"/>
    <s v="Technicians and Trades Workers"/>
    <s v="Other Technicians and Trades Workers"/>
    <s v="35 to 64"/>
    <s v="employed"/>
  </r>
  <r>
    <n v="12680"/>
    <s v="Non-Indigenous"/>
    <n v="1336"/>
    <s v="Supply, Distribution and Procurement Managers"/>
    <s v="Transport and Logistics"/>
    <s v="Managers"/>
    <s v="Specialist Managers"/>
    <s v="35 to 64"/>
    <s v="employed"/>
  </r>
  <r>
    <n v="12315"/>
    <s v="Non-Indigenous"/>
    <n v="3131"/>
    <s v="ICT Support Technicians"/>
    <s v="Information and Communication Technology (ICT)"/>
    <s v="Technicians and Trades Workers"/>
    <s v="Engineering, ICT and Science Technicians"/>
    <s v="35 to 64"/>
    <s v="employed"/>
  </r>
  <r>
    <n v="12220"/>
    <s v="Non-Indigenous"/>
    <n v="4231"/>
    <s v="Aged and Disabled Carers"/>
    <s v="Health and Community Services"/>
    <s v="Community and Personal Service Workers"/>
    <s v="Carers and Aides"/>
    <s v="35 to 64"/>
    <s v="unemployed"/>
  </r>
  <r>
    <n v="11785"/>
    <s v="Non-Indigenous"/>
    <n v="4421"/>
    <s v="Prison Officers"/>
    <s v="Government, Defence and Protective Services"/>
    <s v="Community and Personal Service Workers"/>
    <s v="Protective Service Workers"/>
    <s v="35 to 64"/>
    <s v="employed"/>
  </r>
  <r>
    <n v="11770"/>
    <s v="Non-Indigenous"/>
    <n v="4412"/>
    <s v="Fire and Emergency Workers"/>
    <s v="Government, Defence and Protective Services"/>
    <s v="Community and Personal Service Workers"/>
    <s v="Protective Service Workers"/>
    <s v="35 to 64"/>
    <s v="employed"/>
  </r>
  <r>
    <n v="11635"/>
    <s v="Non-Indigenous"/>
    <n v="2321"/>
    <s v="Architects and Landscape Architects"/>
    <s v="Construction, Architecture and Design"/>
    <s v="Professionals"/>
    <s v="Design, Engineering, Science and Transport Professionals"/>
    <s v="35 to 64"/>
    <s v="employed"/>
  </r>
  <r>
    <n v="11550"/>
    <s v="Non-Indigenous"/>
    <n v="1334"/>
    <s v="Manufacturers"/>
    <s v="Manufacturing"/>
    <s v="Managers"/>
    <s v="Specialist Managers"/>
    <s v="35 to 64"/>
    <s v="employed"/>
  </r>
  <r>
    <n v="11465"/>
    <s v="Non-Indigenous"/>
    <n v="2525"/>
    <s v="Physiotherapists"/>
    <s v="Health and Community Services"/>
    <s v="Professionals"/>
    <s v="Health Professionals"/>
    <s v="35 to 64"/>
    <s v="employed"/>
  </r>
  <r>
    <n v="11415"/>
    <s v="Non-Indigenous"/>
    <n v="2515"/>
    <s v="Pharmacists"/>
    <s v="Health and Community Services"/>
    <s v="Professionals"/>
    <s v="Health Professionals"/>
    <s v="35 to 64"/>
    <s v="employed"/>
  </r>
  <r>
    <n v="11185"/>
    <s v="Non-Indigenous"/>
    <n v="1335"/>
    <s v="Production Managers"/>
    <s v="Manufacturing"/>
    <s v="Managers"/>
    <s v="Specialist Managers"/>
    <s v="35 to 64"/>
    <s v="employed"/>
  </r>
  <r>
    <n v="11170"/>
    <s v="Non-Indigenous"/>
    <n v="4319"/>
    <s v="Other Hospitality Workers"/>
    <e v="#N/A"/>
    <s v="Community and Personal Service Workers"/>
    <s v="Hospitality Workers"/>
    <s v="35 to 64"/>
    <s v="employed"/>
  </r>
  <r>
    <n v="11090"/>
    <s v="Non-Indigenous"/>
    <n v="8114"/>
    <s v="Housekeepers"/>
    <s v="Hospitality, Food Services and Tourism"/>
    <s v="Labourers"/>
    <s v="Cleaners and Laundry Workers"/>
    <s v="35 to 64"/>
    <s v="employed"/>
  </r>
  <r>
    <n v="10815"/>
    <s v="Non-Indigenous"/>
    <n v="2541"/>
    <s v="Midwives"/>
    <s v="Health and Community Services"/>
    <s v="Professionals"/>
    <s v="Health Professionals"/>
    <s v="35 to 64"/>
    <s v="employed"/>
  </r>
  <r>
    <n v="10755"/>
    <s v="Non-Indigenous"/>
    <n v="5311"/>
    <s v="General Clerks"/>
    <s v="Administration and Human Resources "/>
    <s v="Clerical and Administrative Workers"/>
    <s v="General Clerical Workers"/>
    <s v="35 to 64"/>
    <s v="unemployed"/>
  </r>
  <r>
    <n v="10695"/>
    <s v="Non-Indigenous"/>
    <n v="2415"/>
    <s v="Special Education Teachers"/>
    <s v="Education and Training"/>
    <s v="Professionals"/>
    <s v="Education Professionals"/>
    <s v="35 to 64"/>
    <s v="employed"/>
  </r>
  <r>
    <n v="10690"/>
    <s v="Non-Indigenous"/>
    <n v="4114"/>
    <s v="Enrolled and Mothercraft Nurses"/>
    <s v="Health and Community Services"/>
    <s v="Community and Personal Service Workers"/>
    <s v="Health and Welfare Support Workers"/>
    <s v="35 to 64"/>
    <s v="employed"/>
  </r>
  <r>
    <n v="10665"/>
    <s v="Non-Indigenous"/>
    <n v="2233"/>
    <s v="Training and Development Professionals"/>
    <s v="Administration and Human Resources "/>
    <s v="Professionals"/>
    <s v="Business, Human Resource and Marketing Professionals"/>
    <s v="35 to 64"/>
    <s v="employed"/>
  </r>
  <r>
    <n v="10420"/>
    <s v="Non-Indigenous"/>
    <n v="5995"/>
    <s v="Inspectors and Regulatory Officers"/>
    <s v="Administration and Human Resources "/>
    <s v="Clerical and Administrative Workers"/>
    <s v="Other Clerical and Administrative Workers"/>
    <s v="35 to 64"/>
    <s v="employed"/>
  </r>
  <r>
    <n v="10395"/>
    <s v="Non-Indigenous"/>
    <n v="2252"/>
    <s v="ICT Sales Professionals"/>
    <s v="Information and Communication Technology (ICT)"/>
    <s v="Professionals"/>
    <s v="Business, Human Resource and Marketing Professionals"/>
    <s v="35 to 64"/>
    <s v="employed"/>
  </r>
  <r>
    <n v="10390"/>
    <s v="Non-Indigenous"/>
    <n v="3322"/>
    <s v="Painting Trades Workers"/>
    <s v="Construction, Architecture and Design"/>
    <s v="Technicians and Trades Workers"/>
    <s v="Construction Trades Workers"/>
    <s v="35 to 64"/>
    <s v="employed"/>
  </r>
  <r>
    <n v="10375"/>
    <s v="Non-Indigenous"/>
    <n v="8999"/>
    <s v="Other Miscellaneous Labourers"/>
    <e v="#N/A"/>
    <s v="Labourers"/>
    <s v="Other Labourers"/>
    <s v="35 to 64"/>
    <s v="unemployed"/>
  </r>
  <r>
    <n v="10370"/>
    <s v="Non-Indigenous"/>
    <n v="6214"/>
    <s v="Pharmacy Sales Assistants"/>
    <s v="Health and Community Services"/>
    <s v="Sales Workers"/>
    <s v="Sales Assistants and Salespersons"/>
    <s v="35 to 64"/>
    <s v="employed"/>
  </r>
  <r>
    <n v="10320"/>
    <s v="Non-Indigenous"/>
    <n v="8313"/>
    <s v="Meat, Poultry and Seafood Process Workers"/>
    <s v="Manufacturing"/>
    <s v="Labourers"/>
    <s v="Factory Process Workers"/>
    <s v="35 to 64"/>
    <s v="employed"/>
  </r>
  <r>
    <n v="10205"/>
    <s v="Non-Indigenous"/>
    <n v="4232"/>
    <s v="Dental Assistants"/>
    <s v="Health and Community Services"/>
    <s v="Community and Personal Service Workers"/>
    <s v="Carers and Aides"/>
    <s v="35 to 64"/>
    <s v="employed"/>
  </r>
  <r>
    <n v="10115"/>
    <s v="Non-Indigenous"/>
    <n v="1344"/>
    <s v="Other Education Managers"/>
    <e v="#N/A"/>
    <s v="Managers"/>
    <s v="Specialist Managers"/>
    <s v="35 to 64"/>
    <s v="employed"/>
  </r>
  <r>
    <n v="9955"/>
    <s v="Non-Indigenous"/>
    <n v="2221"/>
    <s v="Financial Brokers"/>
    <s v="Accounting, Banking and Financial Services"/>
    <s v="Professionals"/>
    <s v="Business, Human Resource and Marketing Professionals"/>
    <s v="35 to 64"/>
    <s v="employed"/>
  </r>
  <r>
    <n v="9950"/>
    <s v="Non-Indigenous"/>
    <n v="8412"/>
    <s v="Crop Farm Workers"/>
    <s v="Agriculture, Animal and Horticulture"/>
    <s v="Labourers"/>
    <s v="Farm, Forestry and Garden Workers"/>
    <s v="35 to 64"/>
    <s v="employed"/>
  </r>
  <r>
    <n v="9930"/>
    <s v="Non-Indigenous"/>
    <n v="2212"/>
    <s v="Auditors, Company Secretaries and Corporate Treasurers"/>
    <s v="Accounting, Banking and Financial Services"/>
    <s v="Professionals"/>
    <s v="Business, Human Resource and Marketing Professionals"/>
    <s v="35 to 64"/>
    <s v="employed"/>
  </r>
  <r>
    <n v="9900"/>
    <s v="Non-Indigenous"/>
    <n v="9990"/>
    <e v="#N/A"/>
    <m/>
    <m/>
    <m/>
    <s v="35 to 64"/>
    <s v="unemployed"/>
  </r>
  <r>
    <n v="9805"/>
    <s v="Non-Indigenous"/>
    <n v="9261"/>
    <e v="#N/A"/>
    <m/>
    <m/>
    <m/>
    <s v="35 to 64"/>
    <s v="employed"/>
  </r>
  <r>
    <n v="9805"/>
    <s v="Non-Indigenous"/>
    <n v="2722"/>
    <s v="Ministers of Religion"/>
    <s v="Health and Community Services"/>
    <s v="Professionals"/>
    <s v="Legal, Social and Welfare Professionals"/>
    <s v="35 to 64"/>
    <s v="employed"/>
  </r>
  <r>
    <n v="9690"/>
    <s v="Non-Indigenous"/>
    <n v="4523"/>
    <s v="Sports Coaches, Instructors and Officials"/>
    <s v="Sports and Recreation"/>
    <s v="Community and Personal Service Workers"/>
    <s v="Sports and Personal Service Workers"/>
    <s v="35 to 64"/>
    <s v="employed"/>
  </r>
  <r>
    <n v="9500"/>
    <s v="Non-Indigenous"/>
    <n v="4111"/>
    <s v="Ambulance Officers and Paramedics"/>
    <s v="Health and Community Services"/>
    <s v="Community and Personal Service Workers"/>
    <s v="Health and Welfare Support Workers"/>
    <s v="35 to 64"/>
    <s v="employed"/>
  </r>
  <r>
    <n v="9455"/>
    <s v="Non-Indigenous"/>
    <n v="6215"/>
    <s v="Retail Supervisors"/>
    <s v="Sales, Retail, Wholesale and Real Estate"/>
    <s v="Sales Workers"/>
    <s v="Sales Assistants and Salespersons"/>
    <s v="35 to 64"/>
    <s v="employed"/>
  </r>
  <r>
    <n v="9435"/>
    <s v="Non-Indigenous"/>
    <n v="1343"/>
    <s v="School Principals"/>
    <s v="Education and Training"/>
    <s v="Managers"/>
    <s v="Specialist Managers"/>
    <s v="35 to 64"/>
    <s v="employed"/>
  </r>
  <r>
    <n v="9395"/>
    <s v="Non-Indigenous"/>
    <n v="7129"/>
    <s v="Other Stationary Plant Operators"/>
    <e v="#N/A"/>
    <s v="Machinery Operators and Drivers"/>
    <s v="Machine and Stationary Plant Operators"/>
    <s v="35 to 64"/>
    <s v="employed"/>
  </r>
  <r>
    <n v="9370"/>
    <s v="Non-Indigenous"/>
    <n v="8212"/>
    <s v="Concreters"/>
    <s v="Construction, Architecture and Design"/>
    <s v="Labourers"/>
    <s v="Construction and Mining Labourers"/>
    <s v="35 to 64"/>
    <s v="employed"/>
  </r>
  <r>
    <n v="9290"/>
    <s v="Non-Indigenous"/>
    <n v="2253"/>
    <s v="Public Relations Professionals"/>
    <s v="Advertising, Media and Public Relations"/>
    <s v="Professionals"/>
    <s v="Business, Human Resource and Marketing Professionals"/>
    <s v="35 to 64"/>
    <s v="employed"/>
  </r>
  <r>
    <n v="9250"/>
    <s v="Non-Indigenous"/>
    <n v="4312"/>
    <s v="Cafe Workers"/>
    <s v="Hospitality, Food Services and Tourism"/>
    <s v="Community and Personal Service Workers"/>
    <s v="Hospitality Workers"/>
    <s v="35 to 64"/>
    <s v="employed"/>
  </r>
  <r>
    <n v="9110"/>
    <s v="Non-Indigenous"/>
    <n v="2632"/>
    <s v="ICT Support and Test Engineers"/>
    <s v="Information and Communication Technology (ICT)"/>
    <s v="Professionals"/>
    <s v="ICT Professionals"/>
    <s v="35 to 64"/>
    <s v="employed"/>
  </r>
  <r>
    <n v="9050"/>
    <s v="Non-Indigenous"/>
    <n v="2345"/>
    <s v="Life Scientists"/>
    <s v="Science"/>
    <s v="Professionals"/>
    <s v="Design, Engineering, Science and Transport Professionals"/>
    <s v="35 to 64"/>
    <s v="employed"/>
  </r>
  <r>
    <n v="9035"/>
    <s v="Non-Indigenous"/>
    <n v="2513"/>
    <s v="Occupational and Environmental Health Professionals"/>
    <s v="Health and Community Services"/>
    <s v="Professionals"/>
    <s v="Health Professionals"/>
    <s v="35 to 64"/>
    <s v="employed"/>
  </r>
  <r>
    <n v="8955"/>
    <s v="Non-Indigenous"/>
    <n v="6391"/>
    <s v="Models and Sales Demonstrators"/>
    <s v="Arts and Entertainment"/>
    <s v="Sales Workers"/>
    <s v="Sales Support Workers"/>
    <s v="35 to 64"/>
    <s v="employed"/>
  </r>
  <r>
    <n v="8885"/>
    <s v="Non-Indigenous"/>
    <n v="2524"/>
    <s v="Occupational Therapists"/>
    <s v="Health and Community Services"/>
    <s v="Professionals"/>
    <s v="Health Professionals"/>
    <s v="35 to 64"/>
    <s v="employed"/>
  </r>
  <r>
    <n v="8850"/>
    <s v="Non-Indigenous"/>
    <n v="2512"/>
    <s v="Medical Imaging Professionals"/>
    <s v="Health and Community Services"/>
    <s v="Professionals"/>
    <s v="Health Professionals"/>
    <s v="35 to 64"/>
    <s v="employed"/>
  </r>
  <r>
    <n v="8785"/>
    <s v="Non-Indigenous"/>
    <n v="4516"/>
    <s v="Tourism and Travel Advisers"/>
    <s v="Hospitality, Food Services and Tourism"/>
    <s v="Community and Personal Service Workers"/>
    <s v="Sports and Personal Service Workers"/>
    <s v="35 to 64"/>
    <s v="employed"/>
  </r>
  <r>
    <n v="8710"/>
    <s v="Non-Indigenous"/>
    <n v="5513"/>
    <s v="Payroll Clerks"/>
    <s v="Accounting, Banking and Financial Services"/>
    <s v="Clerical and Administrative Workers"/>
    <s v="Numerical Clerks"/>
    <s v="35 to 64"/>
    <s v="employed"/>
  </r>
  <r>
    <n v="8690"/>
    <s v="Non-Indigenous"/>
    <n v="8415"/>
    <s v="Livestock Farm Workers"/>
    <s v="Agriculture, Animal and Horticulture"/>
    <s v="Labourers"/>
    <s v="Farm, Forestry and Garden Workers"/>
    <s v="35 to 64"/>
    <s v="employed"/>
  </r>
  <r>
    <n v="8645"/>
    <s v="Non-Indigenous"/>
    <n v="2721"/>
    <s v="Counsellors"/>
    <s v="Health and Community Services"/>
    <s v="Professionals"/>
    <s v="Legal, Social and Welfare Professionals"/>
    <s v="35 to 64"/>
    <s v="employed"/>
  </r>
  <r>
    <n v="8530"/>
    <s v="Non-Indigenous"/>
    <n v="2492"/>
    <s v="Private Tutors and Teachers"/>
    <s v="Education and Training"/>
    <s v="Professionals"/>
    <s v="Education Professionals"/>
    <s v="35 to 64"/>
    <s v="employed"/>
  </r>
  <r>
    <n v="8510"/>
    <s v="Non-Indigenous"/>
    <n v="5912"/>
    <s v="Transport and Despatch Clerks"/>
    <s v="Administration and Human Resources "/>
    <s v="Clerical and Administrative Workers"/>
    <s v="Other Clerical and Administrative Workers"/>
    <s v="35 to 64"/>
    <s v="employed"/>
  </r>
  <r>
    <n v="8375"/>
    <s v="Non-Indigenous"/>
    <n v="3941"/>
    <s v="Cabinetmakers"/>
    <s v="Construction, Architecture and Design"/>
    <s v="Technicians and Trades Workers"/>
    <s v="Other Technicians and Trades Workers"/>
    <s v="35 to 64"/>
    <s v="employed"/>
  </r>
  <r>
    <n v="8345"/>
    <s v="Non-Indigenous"/>
    <n v="2491"/>
    <s v="Education Advisers and Reviewers"/>
    <s v="Education and Training"/>
    <s v="Professionals"/>
    <s v="Education Professionals"/>
    <s v="35 to 64"/>
    <s v="employed"/>
  </r>
  <r>
    <n v="8340"/>
    <s v="Non-Indigenous"/>
    <n v="2124"/>
    <s v="Journalists and Other Writers"/>
    <s v="Advertising, Media and Public Relations"/>
    <s v="Professionals"/>
    <s v="Arts and Media Professionals"/>
    <s v="35 to 64"/>
    <s v="employed"/>
  </r>
  <r>
    <n v="8325"/>
    <s v="Non-Indigenous"/>
    <n v="4521"/>
    <s v="Fitness Instructors"/>
    <s v="Personal Services"/>
    <s v="Community and Personal Service Workers"/>
    <s v="Sports and Personal Service Workers"/>
    <s v="35 to 64"/>
    <s v="employed"/>
  </r>
  <r>
    <n v="8035"/>
    <s v="Non-Indigenous"/>
    <n v="3332"/>
    <s v="Plasterers"/>
    <s v="Construction, Architecture and Design"/>
    <s v="Technicians and Trades Workers"/>
    <s v="Construction Trades Workers"/>
    <s v="35 to 64"/>
    <s v="employed"/>
  </r>
  <r>
    <n v="8015"/>
    <s v="Non-Indigenous"/>
    <n v="5610"/>
    <s v="Clerical and Office Support Workers nfd"/>
    <e v="#N/A"/>
    <s v="Clerical and Administrative Workers"/>
    <s v="Clerical and Office Support Workers"/>
    <s v="35 to 64"/>
    <s v="employed"/>
  </r>
  <r>
    <n v="7990"/>
    <s v="Non-Indigenous"/>
    <n v="3114"/>
    <s v="Science Technicians"/>
    <s v="Science"/>
    <s v="Technicians and Trades Workers"/>
    <s v="Engineering, ICT and Science Technicians"/>
    <s v="35 to 64"/>
    <s v="employed"/>
  </r>
  <r>
    <n v="7975"/>
    <s v="Non-Indigenous"/>
    <n v="3511"/>
    <s v="Bakers and Pastrycooks"/>
    <s v="Hospitality, Food Services and Tourism"/>
    <s v="Technicians and Trades Workers"/>
    <s v="Food Trades Workers"/>
    <s v="35 to 64"/>
    <s v="employed"/>
  </r>
  <r>
    <n v="7900"/>
    <s v="Non-Indigenous"/>
    <n v="2249"/>
    <s v="Other Information and Organisation Professionals"/>
    <e v="#N/A"/>
    <s v="Professionals"/>
    <s v="Business, Human Resource and Marketing Professionals"/>
    <s v="35 to 64"/>
    <s v="employed"/>
  </r>
  <r>
    <n v="7895"/>
    <s v="Non-Indigenous"/>
    <n v="2311"/>
    <s v="Air Transport Professionals"/>
    <s v="Transport and Logistics"/>
    <s v="Professionals"/>
    <s v="Design, Engineering, Science and Transport Professionals"/>
    <s v="35 to 64"/>
    <s v="employed"/>
  </r>
  <r>
    <n v="7885"/>
    <s v="Non-Indigenous"/>
    <n v="1493"/>
    <s v="Conference and Event Organisers"/>
    <s v="Hospitality, Food Services and Tourism"/>
    <s v="Managers"/>
    <s v="Hospitality, Retail and Service Managers"/>
    <s v="35 to 64"/>
    <s v="employed"/>
  </r>
  <r>
    <n v="7870"/>
    <s v="Non-Indigenous"/>
    <n v="3424"/>
    <s v="Telecommunications Trades Workers"/>
    <s v="Electrical and Electronics"/>
    <s v="Technicians and Trades Workers"/>
    <s v="Electrotechnology and Telecommunications Trades Workers"/>
    <s v="35 to 64"/>
    <s v="employed"/>
  </r>
  <r>
    <n v="7685"/>
    <s v="Non-Indigenous"/>
    <n v="7313"/>
    <s v="Train and Tram Drivers"/>
    <s v="Transport and Logistics"/>
    <s v="Machinery Operators and Drivers"/>
    <s v="Road and Rail Drivers"/>
    <s v="35 to 64"/>
    <s v="employed"/>
  </r>
  <r>
    <n v="7535"/>
    <s v="Non-Indigenous"/>
    <n v="4117"/>
    <s v="Welfare Support Workers"/>
    <s v="Health and Community Services"/>
    <s v="Community and Personal Service Workers"/>
    <s v="Health and Welfare Support Workers"/>
    <s v="35 to 64"/>
    <s v="unemployed"/>
  </r>
  <r>
    <n v="7455"/>
    <s v="Non-Indigenous"/>
    <n v="7331"/>
    <s v="Truck Drivers"/>
    <s v="Transport and Logistics"/>
    <s v="Machinery Operators and Drivers"/>
    <s v="Road and Rail Drivers"/>
    <s v="35 to 64"/>
    <s v="unemployed"/>
  </r>
  <r>
    <n v="7455"/>
    <s v="Non-Indigenous"/>
    <n v="4211"/>
    <s v="Child Carers"/>
    <s v="Health and Community Services"/>
    <s v="Community and Personal Service Workers"/>
    <s v="Carers and Aides"/>
    <s v="35 to 64"/>
    <s v="unemployed"/>
  </r>
  <r>
    <n v="7425"/>
    <s v="Non-Indigenous"/>
    <n v="2342"/>
    <s v="Chemists, and Food and Wine Scientists"/>
    <s v="Science"/>
    <s v="Professionals"/>
    <s v="Design, Engineering, Science and Transport Professionals"/>
    <s v="35 to 64"/>
    <s v="employed"/>
  </r>
  <r>
    <n v="7420"/>
    <s v="Non-Indigenous"/>
    <n v="3421"/>
    <s v="Airconditioning and Refrigeration Mechanics"/>
    <s v="Electrical and Electronics"/>
    <s v="Technicians and Trades Workers"/>
    <s v="Electrotechnology and Telecommunications Trades Workers"/>
    <s v="35 to 64"/>
    <s v="employed"/>
  </r>
  <r>
    <n v="7380"/>
    <s v="Non-Indigenous"/>
    <n v="5321"/>
    <s v="Keyboard Operators"/>
    <s v="Administration and Human Resources "/>
    <s v="Clerical and Administrative Workers"/>
    <s v="General Clerical Workers"/>
    <s v="35 to 64"/>
    <s v="employed"/>
  </r>
  <r>
    <n v="7355"/>
    <s v="Non-Indigenous"/>
    <n v="1321"/>
    <s v="Corporate Services Managers"/>
    <s v="Administration and Human Resources "/>
    <s v="Managers"/>
    <s v="Specialist Managers"/>
    <s v="35 to 64"/>
    <s v="employed"/>
  </r>
  <r>
    <n v="7290"/>
    <s v="Non-Indigenous"/>
    <n v="2242"/>
    <s v="Archivists, Curators and Records Managers"/>
    <s v="Administration and Human Resources "/>
    <s v="Professionals"/>
    <s v="Business, Human Resource and Marketing Professionals"/>
    <s v="35 to 64"/>
    <s v="employed"/>
  </r>
  <r>
    <n v="7205"/>
    <s v="Non-Indigenous"/>
    <n v="8419"/>
    <s v="Other Farm, Forestry and Garden Workers"/>
    <e v="#N/A"/>
    <s v="Labourers"/>
    <s v="Farm, Forestry and Garden Workers"/>
    <s v="35 to 64"/>
    <s v="employed"/>
  </r>
  <r>
    <n v="7205"/>
    <s v="Non-Indigenous"/>
    <n v="1325"/>
    <s v="Research and Development Managers"/>
    <s v="Executive and General Management"/>
    <s v="Managers"/>
    <s v="Specialist Managers"/>
    <s v="35 to 64"/>
    <s v="employed"/>
  </r>
  <r>
    <n v="7170"/>
    <s v="Non-Indigenous"/>
    <n v="2346"/>
    <s v="Medical Laboratory Scientists"/>
    <s v="Health and Community Services"/>
    <s v="Professionals"/>
    <s v="Design, Engineering, Science and Transport Professionals"/>
    <s v="35 to 64"/>
    <s v="employed"/>
  </r>
  <r>
    <n v="7095"/>
    <s v="Non-Indigenous"/>
    <n v="3623"/>
    <s v="Greenkeepers"/>
    <s v="Sports and Recreation"/>
    <s v="Technicians and Trades Workers"/>
    <s v="Skilled Animal and Horticultural Workers"/>
    <s v="35 to 64"/>
    <s v="employed"/>
  </r>
  <r>
    <n v="7090"/>
    <s v="Non-Indigenous"/>
    <n v="2244"/>
    <s v="Intelligence and Policy Analysts"/>
    <s v="Government, Defence and Protective Services"/>
    <s v="Professionals"/>
    <s v="Business, Human Resource and Marketing Professionals"/>
    <s v="35 to 64"/>
    <s v="employed"/>
  </r>
  <r>
    <n v="7060"/>
    <s v="Non-Indigenous"/>
    <n v="4511"/>
    <s v="Beauty Therapists"/>
    <s v="Personal Services"/>
    <s v="Community and Personal Service Workers"/>
    <s v="Sports and Personal Service Workers"/>
    <s v="35 to 64"/>
    <s v="employed"/>
  </r>
  <r>
    <n v="6935"/>
    <s v="Non-Indigenous"/>
    <n v="7411"/>
    <s v="Storepersons"/>
    <s v="Sales, Retail, Wholesale and Real Estate"/>
    <s v="Machinery Operators and Drivers"/>
    <s v="Storepersons"/>
    <s v="35 to 64"/>
    <s v="unemployed"/>
  </r>
  <r>
    <n v="6790"/>
    <s v="Non-Indigenous"/>
    <n v="1413"/>
    <s v="Hotel and Motel Managers"/>
    <s v="Hospitality, Food Services and Tourism"/>
    <s v="Managers"/>
    <s v="Hospitality, Retail and Service Managers"/>
    <s v="35 to 64"/>
    <s v="employed"/>
  </r>
  <r>
    <n v="6700"/>
    <s v="Non-Indigenous"/>
    <n v="8513"/>
    <s v="Kitchenhands"/>
    <s v="Hospitality, Food Services and Tourism"/>
    <s v="Labourers"/>
    <s v="Food Preparation Assistants"/>
    <s v="35 to 64"/>
    <s v="unemployed"/>
  </r>
  <r>
    <n v="6670"/>
    <s v="Non-Indigenous"/>
    <n v="8219"/>
    <s v="Other Construction and Mining Labourers"/>
    <e v="#N/A"/>
    <s v="Labourers"/>
    <s v="Construction and Mining Labourers"/>
    <s v="35 to 64"/>
    <s v="employed"/>
  </r>
  <r>
    <n v="6605"/>
    <s v="Non-Indigenous"/>
    <n v="8113"/>
    <s v="Domestic Cleaners"/>
    <s v="Personal Services"/>
    <s v="Labourers"/>
    <s v="Cleaners and Laundry Workers"/>
    <s v="35 to 64"/>
    <s v="employed"/>
  </r>
  <r>
    <n v="6325"/>
    <s v="Non-Indigenous"/>
    <n v="1213"/>
    <s v="Livestock Farmers"/>
    <s v="Agriculture, Animal and Horticulture"/>
    <s v="Managers"/>
    <s v="Farmers and Farm Managers"/>
    <s v="35 to 64"/>
    <s v="employed"/>
  </r>
  <r>
    <n v="6280"/>
    <s v="Non-Indigenous"/>
    <n v="3992"/>
    <s v="Chemical, Gas, Petroleum and Power Generation Plant Operators"/>
    <s v="Mining and Energy"/>
    <s v="Technicians and Trades Workers"/>
    <s v="Other Technicians and Trades Workers"/>
    <s v="35 to 64"/>
    <s v="employed"/>
  </r>
  <r>
    <n v="6270"/>
    <s v="Non-Indigenous"/>
    <n v="8993"/>
    <s v="Handypersons"/>
    <s v="Construction, Architecture and Design"/>
    <s v="Labourers"/>
    <s v="Other Labourers"/>
    <s v="35 to 64"/>
    <s v="employed"/>
  </r>
  <r>
    <n v="6215"/>
    <s v="Non-Indigenous"/>
    <n v="8414"/>
    <s v="Garden and Nursery Labourers"/>
    <s v="Agriculture, Animal and Horticulture"/>
    <s v="Labourers"/>
    <s v="Farm, Forestry and Garden Workers"/>
    <s v="35 to 64"/>
    <s v="employed"/>
  </r>
  <r>
    <n v="6175"/>
    <s v="Non-Indigenous"/>
    <n v="2322"/>
    <s v="Surveyors and Spatial Scientists"/>
    <s v="Construction, Architecture and Design"/>
    <s v="Professionals"/>
    <s v="Design, Engineering, Science and Transport Professionals"/>
    <s v="35 to 64"/>
    <s v="employed"/>
  </r>
  <r>
    <n v="6155"/>
    <s v="Non-Indigenous"/>
    <n v="2246"/>
    <s v="Librarians"/>
    <s v="Education and Training"/>
    <s v="Professionals"/>
    <s v="Business, Human Resource and Marketing Professionals"/>
    <s v="35 to 64"/>
    <s v="employed"/>
  </r>
  <r>
    <n v="6145"/>
    <s v="Non-Indigenous"/>
    <n v="2533"/>
    <s v="Specialist Physicians"/>
    <s v="Health and Community Services"/>
    <s v="Professionals"/>
    <s v="Health Professionals"/>
    <s v="35 to 64"/>
    <s v="employed"/>
  </r>
  <r>
    <n v="6150"/>
    <s v="Non-Indigenous"/>
    <n v="3512"/>
    <s v="Butchers and Smallgoods Makers"/>
    <s v="Hospitality, Food Services and Tourism"/>
    <s v="Technicians and Trades Workers"/>
    <s v="Food Trades Workers"/>
    <s v="35 to 64"/>
    <s v="employed"/>
  </r>
  <r>
    <n v="6130"/>
    <s v="Non-Indigenous"/>
    <n v="4411"/>
    <s v="Defence Force Members - Other Ranks"/>
    <e v="#N/A"/>
    <s v="Community and Personal Service Workers"/>
    <s v="Protective Service Workers"/>
    <s v="35 to 64"/>
    <s v="employed"/>
  </r>
  <r>
    <n v="6135"/>
    <s v="Non-Indigenous"/>
    <n v="2326"/>
    <s v="Urban and Regional Planners"/>
    <s v="Construction, Architecture and Design"/>
    <s v="Professionals"/>
    <s v="Design, Engineering, Science and Transport Professionals"/>
    <s v="35 to 64"/>
    <s v="employed"/>
  </r>
  <r>
    <n v="6110"/>
    <s v="Non-Indigenous"/>
    <n v="2544"/>
    <s v="Registered Nurses"/>
    <s v="Health and Community Services"/>
    <s v="Professionals"/>
    <s v="Health Professionals"/>
    <s v="35 to 64"/>
    <s v="unemployed"/>
  </r>
  <r>
    <n v="6055"/>
    <s v="Non-Indigenous"/>
    <n v="2413"/>
    <s v="Middle School Teachers"/>
    <s v="Education and Training"/>
    <s v="Professionals"/>
    <s v="Education Professionals"/>
    <s v="35 to 64"/>
    <s v="employed"/>
  </r>
  <r>
    <n v="6020"/>
    <s v="Non-Indigenous"/>
    <n v="2121"/>
    <s v="Artistic Directors, and Media Producers and Presenters"/>
    <s v="Advertising, Media and Public Relations"/>
    <s v="Professionals"/>
    <s v="Arts and Media Professionals"/>
    <s v="35 to 64"/>
    <s v="employed"/>
  </r>
  <r>
    <n v="6000"/>
    <s v="Non-Indigenous"/>
    <n v="3231"/>
    <s v="Aircraft Maintenance Engineers"/>
    <s v="Engineers and Engineering Trades"/>
    <s v="Technicians and Trades Workers"/>
    <s v="Automotive and Engineering Trades Workers"/>
    <s v="35 to 64"/>
    <s v="employed"/>
  </r>
  <r>
    <n v="5995"/>
    <s v="Non-Indigenous"/>
    <n v="3123"/>
    <s v="Electrical Engineering Draftspersons and Technicians"/>
    <s v="Electrical and Electronics"/>
    <s v="Technicians and Trades Workers"/>
    <s v="Engineering, ICT and Science Technicians"/>
    <s v="35 to 64"/>
    <s v="employed"/>
  </r>
  <r>
    <n v="5940"/>
    <s v="Non-Indigenous"/>
    <n v="3311"/>
    <s v="Bricklayers and Stonemasons"/>
    <s v="Construction, Architecture and Design"/>
    <s v="Technicians and Trades Workers"/>
    <s v="Construction Trades Workers"/>
    <s v="35 to 64"/>
    <s v="employed"/>
  </r>
  <r>
    <n v="5915"/>
    <s v="Non-Indigenous"/>
    <n v="6311"/>
    <s v="Checkout Operators and Office Cashiers"/>
    <s v="Sales, Retail, Wholesale and Real Estate"/>
    <s v="Sales Workers"/>
    <s v="Sales Support Workers"/>
    <s v="35 to 64"/>
    <s v="unemployed"/>
  </r>
  <r>
    <n v="5860"/>
    <s v="Non-Indigenous"/>
    <n v="8215"/>
    <s v="Paving and Surfacing Labourers"/>
    <s v="Construction, Architecture and Design"/>
    <s v="Labourers"/>
    <s v="Construction and Mining Labourers"/>
    <s v="35 to 64"/>
    <s v="employed"/>
  </r>
  <r>
    <n v="5665"/>
    <s v="Non-Indigenous"/>
    <n v="2527"/>
    <s v="Audiologists and Speech Pathologists \ Therapists"/>
    <s v="Health and Community Services"/>
    <s v="Professionals"/>
    <s v="Health Professionals"/>
    <s v="35 to 64"/>
    <s v="employed"/>
  </r>
  <r>
    <n v="5635"/>
    <s v="Non-Indigenous"/>
    <n v="1391"/>
    <s v="Commissioned Officers (Management)"/>
    <s v="Government, Defence and Protective Services"/>
    <s v="Managers"/>
    <s v="Specialist Managers"/>
    <s v="35 to 64"/>
    <s v="employed"/>
  </r>
  <r>
    <n v="5610"/>
    <s v="Non-Indigenous"/>
    <n v="2312"/>
    <s v="Marine Transport Professionals"/>
    <s v="Transport and Logistics"/>
    <s v="Professionals"/>
    <s v="Design, Engineering, Science and Transport Professionals"/>
    <s v="35 to 64"/>
    <s v="employed"/>
  </r>
  <r>
    <n v="5500"/>
    <s v="Non-Indigenous"/>
    <n v="2344"/>
    <s v="Geologists, Geophysicists and Hydrogeologists"/>
    <s v="Mining and Energy"/>
    <s v="Professionals"/>
    <s v="Design, Engineering, Science and Transport Professionals"/>
    <s v="35 to 64"/>
    <s v="employed"/>
  </r>
  <r>
    <n v="5495"/>
    <s v="Non-Indigenous"/>
    <n v="1212"/>
    <s v="Crop Farmers"/>
    <s v="Agriculture, Animal and Horticulture"/>
    <s v="Managers"/>
    <s v="Farmers and Farm Managers"/>
    <s v="35 to 64"/>
    <s v="employed"/>
  </r>
  <r>
    <n v="5470"/>
    <s v="Non-Indigenous"/>
    <n v="9621"/>
    <e v="#N/A"/>
    <m/>
    <m/>
    <m/>
    <s v="35 to 64"/>
    <s v="employed"/>
  </r>
  <r>
    <n v="5450"/>
    <s v="Non-Indigenous"/>
    <n v="4517"/>
    <s v="Travel Attendants"/>
    <s v="Hospitality, Food Services and Tourism"/>
    <s v="Community and Personal Service Workers"/>
    <s v="Sports and Personal Service Workers"/>
    <s v="35 to 64"/>
    <s v="employed"/>
  </r>
  <r>
    <n v="5430"/>
    <s v="Non-Indigenous"/>
    <n v="1341"/>
    <s v="Child Care Centre Managers"/>
    <s v="Health and Community Services"/>
    <s v="Managers"/>
    <s v="Specialist Managers"/>
    <s v="35 to 64"/>
    <s v="employed"/>
  </r>
  <r>
    <n v="5400"/>
    <s v="Non-Indigenous"/>
    <n v="2523"/>
    <s v="Dental Practitioners"/>
    <s v="Health and Community Services"/>
    <s v="Professionals"/>
    <s v="Health Professionals"/>
    <s v="35 to 64"/>
    <s v="employed"/>
  </r>
  <r>
    <n v="5400"/>
    <s v="Non-Indigenous"/>
    <n v="8912"/>
    <s v="Shelf Fillers"/>
    <s v="Sales, Retail, Wholesale and Real Estate"/>
    <s v="Labourers"/>
    <s v="Other Labourers"/>
    <s v="35 to 64"/>
    <s v="employed"/>
  </r>
  <r>
    <n v="5360"/>
    <s v="Non-Indigenous"/>
    <n v="3422"/>
    <s v="Electrical Distribution Trades Workers"/>
    <s v="Electrical and Electronics"/>
    <s v="Technicians and Trades Workers"/>
    <s v="Electrotechnology and Telecommunications Trades Workers"/>
    <s v="35 to 64"/>
    <s v="employed"/>
  </r>
  <r>
    <n v="5350"/>
    <s v="Non-Indigenous"/>
    <n v="5992"/>
    <s v="Court and Legal Clerks"/>
    <s v="Legal and Insurance"/>
    <s v="Clerical and Administrative Workers"/>
    <s v="Other Clerical and Administrative Workers"/>
    <s v="35 to 64"/>
    <s v="employed"/>
  </r>
  <r>
    <n v="5285"/>
    <s v="Non-Indigenous"/>
    <n v="8115"/>
    <s v="Laundry Workers"/>
    <s v="Personal Services"/>
    <s v="Labourers"/>
    <s v="Cleaners and Laundry Workers"/>
    <s v="35 to 64"/>
    <s v="employed"/>
  </r>
  <r>
    <n v="5265"/>
    <s v="Non-Indigenous"/>
    <n v="2123"/>
    <s v="Film, Television, Radio and Stage Directors"/>
    <s v="Advertising, Media and Public Relations"/>
    <s v="Professionals"/>
    <s v="Arts and Media Professionals"/>
    <s v="35 to 64"/>
    <s v="employed"/>
  </r>
  <r>
    <n v="5255"/>
    <s v="Non-Indigenous"/>
    <n v="3125"/>
    <s v="Mechanical Engineering Draftspersons and Technicians"/>
    <s v="Engineers and Engineering Trades"/>
    <s v="Technicians and Trades Workers"/>
    <s v="Engineering, ICT and Science Technicians"/>
    <s v="35 to 64"/>
    <s v="employed"/>
  </r>
  <r>
    <n v="5225"/>
    <s v="Non-Indigenous"/>
    <n v="7219"/>
    <s v="Other Mobile Plant Operators"/>
    <e v="#N/A"/>
    <s v="Machinery Operators and Drivers"/>
    <s v="Mobile Plant Operators"/>
    <s v="35 to 64"/>
    <s v="employed"/>
  </r>
  <r>
    <n v="5185"/>
    <s v="Non-Indigenous"/>
    <n v="7121"/>
    <s v="Crane, Hoist and Lift Operators"/>
    <s v="Construction, Architecture and Design"/>
    <s v="Machinery Operators and Drivers"/>
    <s v="Machine and Stationary Plant Operators"/>
    <s v="35 to 64"/>
    <s v="employed"/>
  </r>
  <r>
    <n v="5180"/>
    <s v="Non-Indigenous"/>
    <n v="5121"/>
    <s v="Office Managers"/>
    <s v="Administration and Human Resources "/>
    <s v="Clerical and Administrative Workers"/>
    <s v="Office Managers and Program Administrators"/>
    <s v="35 to 64"/>
    <s v="unemployed"/>
  </r>
  <r>
    <n v="5165"/>
    <s v="Non-Indigenous"/>
    <n v="2341"/>
    <s v="Agricultural and Forestry Scientists"/>
    <s v="Agriculture, Animal and Horticulture"/>
    <s v="Professionals"/>
    <s v="Design, Engineering, Science and Transport Professionals"/>
    <s v="35 to 64"/>
    <s v="employed"/>
  </r>
  <r>
    <n v="5165"/>
    <s v="Non-Indigenous"/>
    <n v="6213"/>
    <s v="Motor Vehicle and Vehicle Parts Salespersons"/>
    <s v="Automotive"/>
    <s v="Sales Workers"/>
    <s v="Sales Assistants and Salespersons"/>
    <s v="35 to 64"/>
    <s v="employed"/>
  </r>
  <r>
    <n v="5165"/>
    <s v="Non-Indigenous"/>
    <n v="5522"/>
    <s v="Credit and Loans Officers"/>
    <s v="Accounting, Banking and Financial Services"/>
    <s v="Clerical and Administrative Workers"/>
    <s v="Numerical Clerks"/>
    <s v="35 to 64"/>
    <s v="employed"/>
  </r>
  <r>
    <n v="5125"/>
    <s v="Non-Indigenous"/>
    <n v="8911"/>
    <s v="Freight and Furniture Handlers"/>
    <s v="Transport and Logistics"/>
    <s v="Labourers"/>
    <s v="Other Labourers"/>
    <s v="35 to 64"/>
    <s v="employed"/>
  </r>
  <r>
    <n v="4960"/>
    <s v="Non-Indigenous"/>
    <n v="3995"/>
    <s v="Performing Arts Technicians"/>
    <s v="Arts and Entertainment"/>
    <s v="Technicians and Trades Workers"/>
    <s v="Other Technicians and Trades Workers"/>
    <s v="35 to 64"/>
    <s v="employed"/>
  </r>
  <r>
    <n v="4930"/>
    <s v="Non-Indigenous"/>
    <n v="2347"/>
    <s v="Veterinarians"/>
    <s v="Agriculture, Animal and Horticulture"/>
    <s v="Professionals"/>
    <s v="Design, Engineering, Science and Transport Professionals"/>
    <s v="35 to 64"/>
    <s v="employed"/>
  </r>
  <r>
    <n v="4895"/>
    <s v="Non-Indigenous"/>
    <n v="3122"/>
    <s v="Civil Engineering Draftspersons and Technicians"/>
    <s v="Construction, Architecture and Design"/>
    <s v="Technicians and Trades Workers"/>
    <s v="Engineering, ICT and Science Technicians"/>
    <s v="35 to 64"/>
    <s v="employed"/>
  </r>
  <r>
    <n v="4840"/>
    <s v="Non-Indigenous"/>
    <n v="9223"/>
    <e v="#N/A"/>
    <m/>
    <m/>
    <m/>
    <s v="35 to 64"/>
    <s v="employed"/>
  </r>
  <r>
    <n v="4810"/>
    <s v="Non-Indigenous"/>
    <n v="2542"/>
    <s v="Nurse Educators and Researchers"/>
    <s v="Health and Community Services"/>
    <s v="Professionals"/>
    <s v="Health Professionals"/>
    <s v="35 to 64"/>
    <s v="employed"/>
  </r>
  <r>
    <n v="4810"/>
    <s v="Non-Indigenous"/>
    <n v="3126"/>
    <s v="Safety Inspectors"/>
    <s v="Construction, Architecture and Design"/>
    <s v="Technicians and Trades Workers"/>
    <s v="Engineering, ICT and Science Technicians"/>
    <s v="35 to 64"/>
    <s v="employed"/>
  </r>
  <r>
    <n v="4810"/>
    <s v="Non-Indigenous"/>
    <n v="8399"/>
    <s v="Other Factory Process Workers"/>
    <e v="#N/A"/>
    <s v="Labourers"/>
    <s v="Factory Process Workers"/>
    <s v="35 to 64"/>
    <s v="unemployed"/>
  </r>
  <r>
    <n v="4775"/>
    <s v="Non-Indigenous"/>
    <n v="4116"/>
    <s v="Massage Therapists"/>
    <s v="Health and Community Services"/>
    <s v="Community and Personal Service Workers"/>
    <s v="Health and Welfare Support Workers"/>
    <s v="35 to 64"/>
    <s v="employed"/>
  </r>
  <r>
    <n v="4755"/>
    <s v="Non-Indigenous"/>
    <n v="3241"/>
    <s v="Panelbeaters"/>
    <s v="Automotive"/>
    <s v="Technicians and Trades Workers"/>
    <s v="Automotive and Engineering Trades Workers"/>
    <s v="35 to 64"/>
    <s v="employed"/>
  </r>
  <r>
    <n v="4725"/>
    <s v="Non-Indigenous"/>
    <n v="8312"/>
    <s v="Meat Boners and Slicers, and Slaughterers"/>
    <s v="Manufacturing"/>
    <s v="Labourers"/>
    <s v="Factory Process Workers"/>
    <s v="35 to 64"/>
    <s v="employed"/>
  </r>
  <r>
    <n v="4670"/>
    <s v="Non-Indigenous"/>
    <n v="2336"/>
    <s v="Mining Engineers"/>
    <s v="Engineers and Engineering Trades"/>
    <s v="Professionals"/>
    <s v="Design, Engineering, Science and Transport Professionals"/>
    <s v="35 to 64"/>
    <s v="employed"/>
  </r>
  <r>
    <n v="4640"/>
    <s v="Non-Indigenous"/>
    <n v="8391"/>
    <s v="Metal Engineering Process Workers"/>
    <s v="Engineers and Engineering Trades"/>
    <s v="Labourers"/>
    <s v="Factory Process Workers"/>
    <s v="35 to 64"/>
    <s v="employed"/>
  </r>
  <r>
    <n v="4580"/>
    <s v="Non-Indigenous"/>
    <n v="7211"/>
    <s v="Agricultural, Forestry and Horticultural Plant Operators"/>
    <s v="Agriculture, Animal and Horticulture"/>
    <s v="Machinery Operators and Drivers"/>
    <s v="Mobile Plant Operators"/>
    <s v="35 to 64"/>
    <s v="employed"/>
  </r>
  <r>
    <n v="4585"/>
    <s v="Non-Indigenous"/>
    <n v="6113"/>
    <s v="Sales Representatives"/>
    <s v="Sales, Retail, Wholesale and Real Estate"/>
    <s v="Sales Workers"/>
    <s v="Sales Representatives and Agents"/>
    <s v="35 to 64"/>
    <s v="unemployed"/>
  </r>
  <r>
    <n v="4585"/>
    <s v="Non-Indigenous"/>
    <n v="5991"/>
    <s v="Conveyancers and Legal Executives"/>
    <s v="Legal and Insurance"/>
    <s v="Clerical and Administrative Workers"/>
    <s v="Other Clerical and Administrative Workers"/>
    <s v="35 to 64"/>
    <s v="employed"/>
  </r>
  <r>
    <n v="4550"/>
    <s v="Non-Indigenous"/>
    <n v="2349"/>
    <s v="Other Natural and Physical Science Professionals"/>
    <s v="Science"/>
    <s v="Professionals"/>
    <s v="Design, Engineering, Science and Transport Professionals"/>
    <s v="35 to 64"/>
    <s v="employed"/>
  </r>
  <r>
    <n v="4525"/>
    <s v="Non-Indigenous"/>
    <n v="4233"/>
    <s v="Nursing Support and Personal Care Workers"/>
    <s v="Health and Community Services"/>
    <s v="Community and Personal Service Workers"/>
    <s v="Carers and Aides"/>
    <s v="35 to 64"/>
    <s v="unemployed"/>
  </r>
  <r>
    <n v="4455"/>
    <s v="Non-Indigenous"/>
    <n v="2111"/>
    <s v="Actors, Dancers and Other Entertainers"/>
    <s v="Arts and Entertainment"/>
    <s v="Professionals"/>
    <s v="Arts and Media Professionals"/>
    <s v="35 to 64"/>
    <s v="employed"/>
  </r>
  <r>
    <n v="4410"/>
    <s v="Non-Indigenous"/>
    <n v="5421"/>
    <s v="Receptionists"/>
    <s v="Administration and Human Resources "/>
    <s v="Clerical and Administrative Workers"/>
    <s v="Inquiry Clerks and Receptionists"/>
    <s v="35 to 64"/>
    <s v="unemployed"/>
  </r>
  <r>
    <n v="4310"/>
    <s v="Non-Indigenous"/>
    <n v="8394"/>
    <s v="Timber and Wood Process Workers"/>
    <s v="Manufacturing"/>
    <s v="Labourers"/>
    <s v="Factory Process Workers"/>
    <s v="35 to 64"/>
    <s v="employed"/>
  </r>
  <r>
    <n v="4275"/>
    <s v="Non-Indigenous"/>
    <n v="8111"/>
    <s v="Car Detailers"/>
    <s v="Automotive"/>
    <s v="Labourers"/>
    <s v="Cleaners and Laundry Workers"/>
    <s v="35 to 64"/>
    <s v="employed"/>
  </r>
  <r>
    <n v="4250"/>
    <s v="Non-Indigenous"/>
    <n v="8994"/>
    <s v="Motor Vehicle Parts and Accessories Fitters"/>
    <s v="Automotive"/>
    <s v="Labourers"/>
    <s v="Other Labourers"/>
    <s v="35 to 64"/>
    <s v="employed"/>
  </r>
  <r>
    <n v="4175"/>
    <s v="Non-Indigenous"/>
    <n v="1392"/>
    <s v="Senior Non-commissioned Defence Force Members"/>
    <e v="#N/A"/>
    <s v="Managers"/>
    <s v="Specialist Managers"/>
    <s v="35 to 64"/>
    <s v="employed"/>
  </r>
  <r>
    <n v="4155"/>
    <s v="Non-Indigenous"/>
    <n v="8116"/>
    <s v="Other Cleaners"/>
    <e v="#N/A"/>
    <s v="Labourers"/>
    <s v="Cleaners and Laundry Workers"/>
    <s v="35 to 64"/>
    <s v="unemployed"/>
  </r>
  <r>
    <n v="4125"/>
    <s v="Non-Indigenous"/>
    <n v="2633"/>
    <s v="Telecommunications Engineering Professionals"/>
    <s v="Engineers and Engineering Trades"/>
    <s v="Professionals"/>
    <s v="ICT Professionals"/>
    <s v="35 to 64"/>
    <s v="employed"/>
  </r>
  <r>
    <n v="4120"/>
    <s v="Non-Indigenous"/>
    <n v="2323"/>
    <s v="Fashion, Industrial and Jewellery Designers"/>
    <s v="Arts and Entertainment"/>
    <s v="Professionals"/>
    <s v="Design, Engineering, Science and Transport Professionals"/>
    <s v="35 to 64"/>
    <s v="employed"/>
  </r>
  <r>
    <n v="4110"/>
    <s v="Non-Indigenous"/>
    <n v="5614"/>
    <s v="Mail Sorters"/>
    <s v="Administration and Human Resources "/>
    <s v="Clerical and Administrative Workers"/>
    <s v="Clerical and Office Support Workers"/>
    <s v="35 to 64"/>
    <s v="employed"/>
  </r>
  <r>
    <n v="4090"/>
    <s v="Non-Indigenous"/>
    <n v="3611"/>
    <s v="Animal Attendants and Trainers"/>
    <s v="Agriculture, Animal and Horticulture"/>
    <s v="Technicians and Trades Workers"/>
    <s v="Skilled Animal and Horticultural Workers"/>
    <s v="35 to 64"/>
    <s v="employed"/>
  </r>
  <r>
    <n v="4055"/>
    <s v="Non-Indigenous"/>
    <n v="4221"/>
    <s v="Education Aides"/>
    <s v="Education and Training"/>
    <s v="Community and Personal Service Workers"/>
    <s v="Carers and Aides"/>
    <s v="35 to 64"/>
    <s v="unemployed"/>
  </r>
  <r>
    <n v="4045"/>
    <s v="Non-Indigenous"/>
    <n v="2331"/>
    <s v="Chemical and Materials Engineers"/>
    <s v="Engineers and Engineering Trades"/>
    <s v="Professionals"/>
    <s v="Design, Engineering, Science and Transport Professionals"/>
    <s v="35 to 64"/>
    <s v="employed"/>
  </r>
  <r>
    <n v="4025"/>
    <s v="Non-Indigenous"/>
    <n v="3222"/>
    <s v="Sheetmetal Trades Workers"/>
    <s v="Engineers and Engineering Trades"/>
    <s v="Technicians and Trades Workers"/>
    <s v="Automotive and Engineering Trades Workers"/>
    <s v="35 to 64"/>
    <s v="employed"/>
  </r>
  <r>
    <n v="3970"/>
    <s v="Non-Indigenous"/>
    <n v="8321"/>
    <s v="Packers"/>
    <s v="Manufacturing"/>
    <s v="Labourers"/>
    <s v="Factory Process Workers"/>
    <s v="35 to 64"/>
    <s v="unemployed"/>
  </r>
  <r>
    <n v="3955"/>
    <s v="Non-Indigenous"/>
    <n v="3993"/>
    <s v="Gallery, Library and Museum Technicians"/>
    <s v="Arts and Entertainment"/>
    <s v="Technicians and Trades Workers"/>
    <s v="Other Technicians and Trades Workers"/>
    <s v="35 to 64"/>
    <s v="employed"/>
  </r>
  <r>
    <n v="3925"/>
    <s v="Non-Indigenous"/>
    <n v="3334"/>
    <s v="Wall and Floor Tilers"/>
    <s v="Construction, Architecture and Design"/>
    <s v="Technicians and Trades Workers"/>
    <s v="Construction Trades Workers"/>
    <s v="35 to 64"/>
    <s v="employed"/>
  </r>
  <r>
    <n v="3905"/>
    <s v="Non-Indigenous"/>
    <n v="2334"/>
    <s v="Electronics Engineers"/>
    <s v="Electrical and Electronics"/>
    <s v="Professionals"/>
    <s v="Design, Engineering, Science and Transport Professionals"/>
    <s v="35 to 64"/>
    <s v="employed"/>
  </r>
  <r>
    <n v="3885"/>
    <s v="Non-Indigenous"/>
    <n v="2724"/>
    <s v="Social Professionals"/>
    <s v="Health and Community Services"/>
    <s v="Professionals"/>
    <s v="Legal, Social and Welfare Professionals"/>
    <s v="35 to 64"/>
    <s v="employed"/>
  </r>
  <r>
    <n v="3880"/>
    <s v="Non-Indigenous"/>
    <n v="3132"/>
    <s v="Telecommunications Technical Specialists"/>
    <s v="Electrical and Electronics"/>
    <s v="Technicians and Trades Workers"/>
    <s v="Engineering, ICT and Science Technicians"/>
    <s v="35 to 64"/>
    <s v="employed"/>
  </r>
  <r>
    <n v="3830"/>
    <s v="Non-Indigenous"/>
    <n v="9233"/>
    <e v="#N/A"/>
    <m/>
    <m/>
    <m/>
    <s v="35 to 64"/>
    <s v="employed"/>
  </r>
  <r>
    <n v="3795"/>
    <s v="Non-Indigenous"/>
    <n v="4422"/>
    <s v="Security Officers and Guards"/>
    <s v="Government, Defence and Protective Services"/>
    <s v="Community and Personal Service Workers"/>
    <s v="Protective Service Workers"/>
    <s v="35 to 64"/>
    <s v="unemployed"/>
  </r>
  <r>
    <n v="3795"/>
    <s v="Non-Indigenous"/>
    <n v="0"/>
    <e v="#N/A"/>
    <m/>
    <m/>
    <m/>
    <s v="35 to 64"/>
    <s v="employed"/>
  </r>
  <r>
    <n v="3735"/>
    <s v="Non-Indigenous"/>
    <n v="3613"/>
    <s v="Veterinary Nurses"/>
    <s v="Agriculture, Animal and Horticulture"/>
    <s v="Technicians and Trades Workers"/>
    <s v="Skilled Animal and Horticultural Workers"/>
    <s v="35 to 64"/>
    <s v="employed"/>
  </r>
  <r>
    <n v="3725"/>
    <s v="Non-Indigenous"/>
    <n v="2543"/>
    <s v="Nurse Managers"/>
    <s v="Health and Community Services"/>
    <s v="Professionals"/>
    <s v="Health Professionals"/>
    <s v="35 to 64"/>
    <s v="employed"/>
  </r>
  <r>
    <n v="3690"/>
    <s v="Non-Indigenous"/>
    <n v="3331"/>
    <s v="Glaziers"/>
    <s v="Construction, Architecture and Design"/>
    <s v="Technicians and Trades Workers"/>
    <s v="Construction Trades Workers"/>
    <s v="35 to 64"/>
    <s v="employed"/>
  </r>
  <r>
    <n v="3670"/>
    <s v="Non-Indigenous"/>
    <n v="9225"/>
    <e v="#N/A"/>
    <m/>
    <m/>
    <m/>
    <s v="35 to 64"/>
    <s v="employed"/>
  </r>
  <r>
    <n v="3665"/>
    <s v="Non-Indigenous"/>
    <n v="8211"/>
    <s v="Building and Plumbing Labourers"/>
    <s v="Construction, Architecture and Design"/>
    <s v="Labourers"/>
    <s v="Construction and Mining Labourers"/>
    <s v="35 to 64"/>
    <s v="unemployed"/>
  </r>
  <r>
    <n v="3655"/>
    <s v="Non-Indigenous"/>
    <n v="6112"/>
    <s v="Insurance Agents"/>
    <s v="Legal and Insurance"/>
    <s v="Sales Workers"/>
    <s v="Sales Representatives and Agents"/>
    <s v="35 to 64"/>
    <s v="employed"/>
  </r>
  <r>
    <n v="3635"/>
    <s v="Non-Indigenous"/>
    <n v="6394"/>
    <s v="Ticket Salespersons"/>
    <s v="Sales, Retail, Wholesale and Real Estate"/>
    <s v="Sales Workers"/>
    <s v="Sales Support Workers"/>
    <s v="35 to 64"/>
    <s v="employed"/>
  </r>
  <r>
    <n v="3640"/>
    <s v="Non-Indigenous"/>
    <n v="2726"/>
    <s v="Welfare, Recreation and Community Arts Workers"/>
    <s v="Health and Community Services"/>
    <s v="Professionals"/>
    <s v="Legal, Social and Welfare Professionals"/>
    <s v="35 to 64"/>
    <s v="employed"/>
  </r>
  <r>
    <n v="3540"/>
    <s v="Non-Indigenous"/>
    <n v="3923"/>
    <s v="Printers"/>
    <s v="Manufacturing"/>
    <s v="Technicians and Trades Workers"/>
    <s v="Other Technicians and Trades Workers"/>
    <s v="35 to 64"/>
    <s v="employed"/>
  </r>
  <r>
    <n v="3525"/>
    <s v="Non-Indigenous"/>
    <n v="4112"/>
    <s v="Dental Hygienists, Technicians and Therapists"/>
    <s v="Health and Community Services"/>
    <s v="Community and Personal Service Workers"/>
    <s v="Health and Welfare Support Workers"/>
    <s v="35 to 64"/>
    <s v="employed"/>
  </r>
  <r>
    <n v="3515"/>
    <s v="Non-Indigenous"/>
    <n v="2325"/>
    <s v="Interior Designers"/>
    <s v="Construction, Architecture and Design"/>
    <s v="Professionals"/>
    <s v="Design, Engineering, Science and Transport Professionals"/>
    <s v="35 to 64"/>
    <s v="employed"/>
  </r>
  <r>
    <n v="3505"/>
    <s v="Non-Indigenous"/>
    <n v="5111"/>
    <s v="Contract, Program and Project Administrators"/>
    <s v="Administration and Human Resources "/>
    <s v="Clerical and Administrative Workers"/>
    <s v="Office Managers and Program Administrators"/>
    <s v="35 to 64"/>
    <s v="unemployed"/>
  </r>
  <r>
    <n v="3400"/>
    <s v="Non-Indigenous"/>
    <n v="2612"/>
    <s v="Multimedia Specialists and Web Developers"/>
    <s v="Information and Communication Technology (ICT)"/>
    <s v="Professionals"/>
    <s v="ICT Professionals"/>
    <s v="35 to 64"/>
    <s v="employed"/>
  </r>
  <r>
    <n v="3390"/>
    <s v="Non-Indigenous"/>
    <n v="4311"/>
    <s v="Bar Attendants and Baristas"/>
    <s v="Hospitality, Food Services and Tourism"/>
    <s v="Community and Personal Service Workers"/>
    <s v="Hospitality Workers"/>
    <s v="35 to 64"/>
    <s v="unemployed"/>
  </r>
  <r>
    <n v="3375"/>
    <s v="Non-Indigenous"/>
    <n v="8511"/>
    <s v="Fast Food Cooks"/>
    <s v="Hospitality, Food Services and Tourism"/>
    <s v="Labourers"/>
    <s v="Food Preparation Assistants"/>
    <s v="35 to 64"/>
    <s v="employed"/>
  </r>
  <r>
    <n v="3350"/>
    <s v="Non-Indigenous"/>
    <n v="4315"/>
    <s v="Waiters"/>
    <s v="Hospitality, Food Services and Tourism"/>
    <s v="Community and Personal Service Workers"/>
    <s v="Hospitality Workers"/>
    <s v="35 to 64"/>
    <s v="unemployed"/>
  </r>
  <r>
    <n v="3330"/>
    <s v="Non-Indigenous"/>
    <n v="8214"/>
    <s v="Insulation and Home Improvement Installers"/>
    <s v="Construction, Architecture and Design"/>
    <s v="Labourers"/>
    <s v="Construction and Mining Labourers"/>
    <s v="35 to 64"/>
    <s v="employed"/>
  </r>
  <r>
    <n v="3315"/>
    <s v="Non-Indigenous"/>
    <n v="3211"/>
    <s v="Automotive Electricians"/>
    <s v="Automotive"/>
    <s v="Technicians and Trades Workers"/>
    <s v="Automotive and Engineering Trades Workers"/>
    <s v="35 to 64"/>
    <s v="employed"/>
  </r>
  <r>
    <n v="3320"/>
    <s v="Non-Indigenous"/>
    <n v="3513"/>
    <s v="Chefs"/>
    <s v="Hospitality, Food Services and Tourism"/>
    <s v="Technicians and Trades Workers"/>
    <s v="Food Trades Workers"/>
    <s v="35 to 64"/>
    <s v="unemployed"/>
  </r>
  <r>
    <n v="3275"/>
    <s v="Non-Indigenous"/>
    <n v="7113"/>
    <s v="Paper and Wood Processing Machine Operators"/>
    <s v="Manufacturing"/>
    <s v="Machinery Operators and Drivers"/>
    <s v="Machine and Stationary Plant Operators"/>
    <s v="35 to 64"/>
    <s v="employed"/>
  </r>
  <r>
    <n v="3260"/>
    <s v="Non-Indigenous"/>
    <n v="2113"/>
    <s v="Photographers"/>
    <s v="Arts and Entertainment"/>
    <s v="Professionals"/>
    <s v="Arts and Media Professionals"/>
    <s v="35 to 64"/>
    <s v="employed"/>
  </r>
  <r>
    <n v="3175"/>
    <s v="Non-Indigenous"/>
    <n v="3124"/>
    <s v="Electronic Engineering Draftspersons and Technicians"/>
    <s v="Electrical and Electronics"/>
    <s v="Technicians and Trades Workers"/>
    <s v="Engineering, ICT and Science Technicians"/>
    <s v="35 to 64"/>
    <s v="employed"/>
  </r>
  <r>
    <n v="3160"/>
    <s v="Non-Indigenous"/>
    <n v="8992"/>
    <s v="Deck and Fishing Hands"/>
    <s v="Agriculture, Animal and Horticulture"/>
    <s v="Labourers"/>
    <s v="Other Labourers"/>
    <s v="35 to 64"/>
    <s v="employed"/>
  </r>
  <r>
    <n v="3160"/>
    <s v="Non-Indigenous"/>
    <n v="8512"/>
    <s v="Food Trades Assistants"/>
    <s v="Hospitality, Food Services and Tourism"/>
    <s v="Labourers"/>
    <s v="Food Preparation Assistants"/>
    <s v="35 to 64"/>
    <s v="employed"/>
  </r>
  <r>
    <n v="3135"/>
    <s v="Non-Indigenous"/>
    <n v="7321"/>
    <s v="Delivery Drivers"/>
    <s v="Transport and Logistics"/>
    <s v="Machinery Operators and Drivers"/>
    <s v="Road and Rail Drivers"/>
    <s v="35 to 64"/>
    <s v="unemployed"/>
  </r>
  <r>
    <n v="3095"/>
    <s v="Non-Indigenous"/>
    <n v="2112"/>
    <s v="Music Professionals"/>
    <s v="Arts and Entertainment"/>
    <s v="Professionals"/>
    <s v="Arts and Media Professionals"/>
    <s v="35 to 64"/>
    <s v="employed"/>
  </r>
  <r>
    <n v="3070"/>
    <s v="Non-Indigenous"/>
    <n v="7116"/>
    <s v="Sewing Machinists"/>
    <s v="Manufacturing"/>
    <s v="Machinery Operators and Drivers"/>
    <s v="Machine and Stationary Plant Operators"/>
    <s v="35 to 64"/>
    <s v="employed"/>
  </r>
  <r>
    <n v="3065"/>
    <s v="Non-Indigenous"/>
    <n v="6219"/>
    <s v="Other Sales Assistants and Salespersons"/>
    <e v="#N/A"/>
    <s v="Sales Workers"/>
    <s v="Sales Assistants and Salespersons"/>
    <s v="35 to 64"/>
    <s v="unemployed"/>
  </r>
  <r>
    <n v="3030"/>
    <s v="Non-Indigenous"/>
    <n v="3243"/>
    <s v="Vehicle Painters"/>
    <s v="Automotive"/>
    <s v="Technicians and Trades Workers"/>
    <s v="Automotive and Engineering Trades Workers"/>
    <s v="35 to 64"/>
    <s v="employed"/>
  </r>
  <r>
    <n v="3015"/>
    <s v="Non-Indigenous"/>
    <n v="3113"/>
    <s v="Primary Products Inspectors"/>
    <s v="Agriculture, Animal and Horticulture"/>
    <s v="Technicians and Trades Workers"/>
    <s v="Engineering, ICT and Science Technicians"/>
    <s v="35 to 64"/>
    <s v="employed"/>
  </r>
  <r>
    <n v="2980"/>
    <s v="Non-Indigenous"/>
    <n v="8322"/>
    <s v="Product Assemblers"/>
    <s v="Manufacturing"/>
    <s v="Labourers"/>
    <s v="Factory Process Workers"/>
    <s v="35 to 64"/>
    <s v="unemployed"/>
  </r>
  <r>
    <n v="2975"/>
    <s v="Non-Indigenous"/>
    <n v="7111"/>
    <s v="Clay, Concrete, Glass and Stone Processing Machine Operators"/>
    <s v="Manufacturing"/>
    <s v="Machinery Operators and Drivers"/>
    <s v="Machine and Stationary Plant Operators"/>
    <s v="35 to 64"/>
    <s v="employed"/>
  </r>
  <r>
    <n v="2970"/>
    <s v="Non-Indigenous"/>
    <n v="2511"/>
    <s v="Nutrition Professionals"/>
    <s v="Health and Community Services"/>
    <s v="Professionals"/>
    <s v="Health Professionals"/>
    <s v="35 to 64"/>
    <s v="employed"/>
  </r>
  <r>
    <n v="2870"/>
    <s v="Non-Indigenous"/>
    <n v="4313"/>
    <s v="Gaming Workers"/>
    <s v="Hospitality, Food Services and Tourism"/>
    <s v="Community and Personal Service Workers"/>
    <s v="Hospitality Workers"/>
    <s v="35 to 64"/>
    <s v="employed"/>
  </r>
  <r>
    <n v="2855"/>
    <s v="Non-Indigenous"/>
    <n v="4518"/>
    <s v="Other Personal Service Workers"/>
    <e v="#N/A"/>
    <s v="Community and Personal Service Workers"/>
    <s v="Sports and Personal Service Workers"/>
    <s v="35 to 64"/>
    <s v="employed"/>
  </r>
  <r>
    <n v="2845"/>
    <s v="Non-Indigenous"/>
    <n v="8113"/>
    <s v="Domestic Cleaners"/>
    <s v="Personal Services"/>
    <s v="Labourers"/>
    <s v="Cleaners and Laundry Workers"/>
    <s v="35 to 64"/>
    <s v="unemployed"/>
  </r>
  <r>
    <n v="2840"/>
    <s v="Non-Indigenous"/>
    <n v="1112"/>
    <s v="General Managers"/>
    <s v="Executive and General Management"/>
    <s v="Managers"/>
    <s v="Chief Executives, General Managers and Legislators"/>
    <s v="35 to 64"/>
    <s v="unemployed"/>
  </r>
  <r>
    <n v="2820"/>
    <s v="Non-Indigenous"/>
    <n v="1492"/>
    <s v="Call or Contact Centre and Customer Service Managers"/>
    <s v="Administration and Human Resources "/>
    <s v="Managers"/>
    <s v="Hospitality, Retail and Service Managers"/>
    <s v="35 to 64"/>
    <s v="unemployed"/>
  </r>
  <r>
    <n v="2805"/>
    <s v="Non-Indigenous"/>
    <n v="7112"/>
    <s v="Industrial Spraypainters"/>
    <s v="Manufacturing"/>
    <s v="Machinery Operators and Drivers"/>
    <s v="Machine and Stationary Plant Operators"/>
    <s v="35 to 64"/>
    <s v="employed"/>
  </r>
  <r>
    <n v="2780"/>
    <s v="Non-Indigenous"/>
    <n v="8114"/>
    <s v="Housekeepers"/>
    <s v="Hospitality, Food Services and Tourism"/>
    <s v="Labourers"/>
    <s v="Cleaners and Laundry Workers"/>
    <s v="35 to 64"/>
    <s v="unemployed"/>
  </r>
  <r>
    <n v="2770"/>
    <s v="Non-Indigenous"/>
    <n v="2245"/>
    <s v="Land Economists and Valuers"/>
    <s v="Construction, Architecture and Design"/>
    <s v="Professionals"/>
    <s v="Business, Human Resource and Marketing Professionals"/>
    <s v="35 to 64"/>
    <s v="employed"/>
  </r>
  <r>
    <n v="2770"/>
    <s v="Non-Indigenous"/>
    <n v="2222"/>
    <s v="Financial Dealers"/>
    <s v="Accounting, Banking and Financial Services"/>
    <s v="Professionals"/>
    <s v="Business, Human Resource and Marketing Professionals"/>
    <s v="35 to 64"/>
    <s v="employed"/>
  </r>
  <r>
    <n v="2755"/>
    <s v="Non-Indigenous"/>
    <n v="5412"/>
    <s v="Information Officers"/>
    <s v="Administration and Human Resources "/>
    <s v="Clerical and Administrative Workers"/>
    <s v="Inquiry Clerks and Receptionists"/>
    <s v="35 to 64"/>
    <s v="employed"/>
  </r>
  <r>
    <n v="2755"/>
    <s v="Non-Indigenous"/>
    <n v="1421"/>
    <s v="Retail Managers"/>
    <s v="Sales, Retail, Wholesale and Real Estate"/>
    <s v="Managers"/>
    <s v="Hospitality, Retail and Service Managers"/>
    <s v="35 to 64"/>
    <s v="unemployed"/>
  </r>
  <r>
    <n v="2685"/>
    <s v="Non-Indigenous"/>
    <n v="3624"/>
    <s v="Nurserypersons"/>
    <s v="Agriculture, Animal and Horticulture"/>
    <s v="Technicians and Trades Workers"/>
    <s v="Skilled Animal and Horticultural Workers"/>
    <s v="35 to 64"/>
    <s v="employed"/>
  </r>
  <r>
    <n v="2675"/>
    <s v="Non-Indigenous"/>
    <n v="2535"/>
    <s v="Surgeons"/>
    <s v="Health and Community Services"/>
    <s v="Professionals"/>
    <s v="Health Professionals"/>
    <s v="35 to 64"/>
    <s v="employed"/>
  </r>
  <r>
    <n v="2660"/>
    <s v="Non-Indigenous"/>
    <n v="2241"/>
    <s v="Actuaries, Mathematicians and Statisticians"/>
    <s v="Legal and Insurance"/>
    <s v="Professionals"/>
    <s v="Business, Human Resource and Marketing Professionals"/>
    <s v="35 to 64"/>
    <s v="employed"/>
  </r>
  <r>
    <n v="2635"/>
    <s v="Non-Indigenous"/>
    <n v="5911"/>
    <s v="Purchasing and Supply Logistics Clerks"/>
    <s v="Administration and Human Resources "/>
    <s v="Clerical and Administrative Workers"/>
    <s v="Other Clerical and Administrative Workers"/>
    <s v="35 to 64"/>
    <s v="unemployed"/>
  </r>
  <r>
    <n v="2600"/>
    <s v="Non-Indigenous"/>
    <n v="7115"/>
    <s v="Plastics and Rubber Production Machine Operators"/>
    <s v="Manufacturing"/>
    <s v="Machinery Operators and Drivers"/>
    <s v="Machine and Stationary Plant Operators"/>
    <s v="35 to 64"/>
    <s v="employed"/>
  </r>
  <r>
    <n v="2600"/>
    <s v="Non-Indigenous"/>
    <n v="5994"/>
    <s v="Human Resource Clerks"/>
    <s v="Administration and Human Resources "/>
    <s v="Clerical and Administrative Workers"/>
    <s v="Other Clerical and Administrative Workers"/>
    <s v="35 to 64"/>
    <s v="employed"/>
  </r>
  <r>
    <n v="2590"/>
    <s v="Non-Indigenous"/>
    <n v="8412"/>
    <s v="Crop Farm Workers"/>
    <s v="Agriculture, Animal and Horticulture"/>
    <s v="Labourers"/>
    <s v="Farm, Forestry and Garden Workers"/>
    <s v="35 to 64"/>
    <s v="unemployed"/>
  </r>
  <r>
    <n v="2540"/>
    <s v="Non-Indigenous"/>
    <n v="2514"/>
    <s v="Optometrists and Orthoptists"/>
    <s v="Health and Community Services"/>
    <s v="Professionals"/>
    <s v="Health Professionals"/>
    <s v="35 to 64"/>
    <s v="employed"/>
  </r>
  <r>
    <n v="2480"/>
    <s v="Non-Indigenous"/>
    <n v="6392"/>
    <s v="Retail and Wool Buyers"/>
    <s v="Agriculture, Animal and Horticulture"/>
    <s v="Sales Workers"/>
    <s v="Sales Support Workers"/>
    <s v="35 to 64"/>
    <s v="employed"/>
  </r>
  <r>
    <n v="2450"/>
    <s v="Non-Indigenous"/>
    <n v="5997"/>
    <s v="Library Assistants"/>
    <s v="Education and Training"/>
    <s v="Clerical and Administrative Workers"/>
    <s v="Other Clerical and Administrative Workers"/>
    <s v="35 to 64"/>
    <s v="employed"/>
  </r>
  <r>
    <n v="2445"/>
    <s v="Non-Indigenous"/>
    <n v="8216"/>
    <s v="Railway Track Workers"/>
    <s v="Transport and Logistics"/>
    <s v="Labourers"/>
    <s v="Construction and Mining Labourers"/>
    <s v="35 to 64"/>
    <s v="employed"/>
  </r>
  <r>
    <n v="2425"/>
    <s v="Non-Indigenous"/>
    <n v="1491"/>
    <s v="Amusement, Fitness and Sports Centre Managers"/>
    <s v="Sports and Recreation"/>
    <s v="Managers"/>
    <s v="Hospitality, Retail and Service Managers"/>
    <s v="35 to 64"/>
    <s v="employed"/>
  </r>
  <r>
    <n v="2425"/>
    <s v="Non-Indigenous"/>
    <n v="7311"/>
    <s v="Automobile Drivers"/>
    <s v="Automotive"/>
    <s v="Machinery Operators and Drivers"/>
    <s v="Road and Rail Drivers"/>
    <s v="35 to 64"/>
    <s v="employed"/>
  </r>
  <r>
    <n v="2395"/>
    <s v="Non-Indigenous"/>
    <n v="3514"/>
    <s v="Cooks"/>
    <s v="Hospitality, Food Services and Tourism"/>
    <s v="Technicians and Trades Workers"/>
    <s v="Food Trades Workers"/>
    <s v="35 to 64"/>
    <s v="unemployed"/>
  </r>
  <r>
    <n v="2370"/>
    <s v="Non-Indigenous"/>
    <n v="2532"/>
    <s v="Anaesthetists"/>
    <s v="Health and Community Services"/>
    <s v="Professionals"/>
    <s v="Health Professionals"/>
    <s v="35 to 64"/>
    <s v="employed"/>
  </r>
  <r>
    <n v="2325"/>
    <s v="Non-Indigenous"/>
    <n v="8311"/>
    <s v="Food and Drink Factory Workers"/>
    <s v="Manufacturing"/>
    <s v="Labourers"/>
    <s v="Factory Process Workers"/>
    <s v="35 to 64"/>
    <s v="unemployed"/>
  </r>
  <r>
    <n v="2315"/>
    <s v="Non-Indigenous"/>
    <n v="1113"/>
    <s v="Legislators"/>
    <e v="#N/A"/>
    <s v="Managers"/>
    <s v="Chief Executives, General Managers and Legislators"/>
    <s v="35 to 64"/>
    <s v="employed"/>
  </r>
  <r>
    <n v="2305"/>
    <s v="Non-Indigenous"/>
    <n v="2522"/>
    <s v="Complementary Health Therapists"/>
    <s v="Health and Community Services"/>
    <s v="Professionals"/>
    <s v="Health Professionals"/>
    <s v="35 to 64"/>
    <s v="employed"/>
  </r>
  <r>
    <n v="2240"/>
    <s v="Non-Indigenous"/>
    <n v="1311"/>
    <s v="Advertising, Public Relations and Sales Managers"/>
    <s v="Advertising, Media and Public Relations"/>
    <s v="Managers"/>
    <s v="Specialist Managers"/>
    <s v="35 to 64"/>
    <s v="unemployed"/>
  </r>
  <r>
    <n v="2215"/>
    <s v="Non-Indigenous"/>
    <n v="3223"/>
    <s v="Structural Steel and Welding Trades Workers"/>
    <s v="Engineers and Engineering Trades"/>
    <s v="Technicians and Trades Workers"/>
    <s v="Automotive and Engineering Trades Workers"/>
    <s v="35 to 64"/>
    <s v="unemployed"/>
  </r>
  <r>
    <n v="2200"/>
    <s v="Non-Indigenous"/>
    <n v="2519"/>
    <s v="Other Health Diagnostic and Promotion Professionals"/>
    <s v="Health and Community Services"/>
    <s v="Professionals"/>
    <s v="Health Professionals"/>
    <s v="35 to 64"/>
    <s v="employed"/>
  </r>
  <r>
    <n v="2190"/>
    <s v="Non-Indigenous"/>
    <n v="4314"/>
    <s v="Hotel Service Managers"/>
    <s v="Hospitality, Food Services and Tourism"/>
    <s v="Community and Personal Service Workers"/>
    <s v="Hospitality Workers"/>
    <s v="35 to 64"/>
    <s v="employed"/>
  </r>
  <r>
    <n v="2175"/>
    <s v="Non-Indigenous"/>
    <n v="5619"/>
    <s v="Other Clerical and Office Support Workers"/>
    <e v="#N/A"/>
    <s v="Clerical and Administrative Workers"/>
    <s v="Clerical and Office Support Workers"/>
    <s v="35 to 64"/>
    <s v="employed"/>
  </r>
  <r>
    <n v="2140"/>
    <s v="Non-Indigenous"/>
    <n v="5511"/>
    <s v="Accounting Clerks"/>
    <s v="Accounting, Banking and Financial Services"/>
    <s v="Clerical and Administrative Workers"/>
    <s v="Numerical Clerks"/>
    <s v="35 to 64"/>
    <s v="unemployed"/>
  </r>
  <r>
    <n v="2135"/>
    <s v="Non-Indigenous"/>
    <n v="7213"/>
    <s v="Forklift Drivers"/>
    <s v="Transport and Logistics"/>
    <s v="Machinery Operators and Drivers"/>
    <s v="Mobile Plant Operators"/>
    <s v="35 to 64"/>
    <s v="unemployed"/>
  </r>
  <r>
    <n v="2110"/>
    <s v="Non-Indigenous"/>
    <n v="4524"/>
    <s v="Sportspersons"/>
    <s v="Sports and Recreation"/>
    <s v="Community and Personal Service Workers"/>
    <s v="Sports and Personal Service Workers"/>
    <s v="35 to 64"/>
    <s v="employed"/>
  </r>
  <r>
    <n v="2105"/>
    <s v="Non-Indigenous"/>
    <n v="3622"/>
    <s v="Gardeners"/>
    <s v="Agriculture, Animal and Horticulture"/>
    <s v="Technicians and Trades Workers"/>
    <s v="Skilled Animal and Horticultural Workers"/>
    <s v="35 to 64"/>
    <s v="unemployed"/>
  </r>
  <r>
    <n v="2100"/>
    <s v="Non-Indigenous"/>
    <n v="3921"/>
    <s v="Print Finishers and Screen Printers"/>
    <s v="Manufacturing"/>
    <s v="Technicians and Trades Workers"/>
    <s v="Other Technicians and Trades Workers"/>
    <s v="35 to 64"/>
    <s v="employed"/>
  </r>
  <r>
    <n v="2085"/>
    <s v="Non-Indigenous"/>
    <n v="7312"/>
    <s v="Bus and Coach Drivers"/>
    <s v="Transport and Logistics"/>
    <s v="Machinery Operators and Drivers"/>
    <s v="Road and Rail Drivers"/>
    <s v="35 to 64"/>
    <s v="unemployed"/>
  </r>
  <r>
    <n v="2050"/>
    <s v="Non-Indigenous"/>
    <n v="2412"/>
    <s v="Primary School Teachers"/>
    <s v="Education and Training"/>
    <s v="Professionals"/>
    <s v="Education Professionals"/>
    <s v="35 to 64"/>
    <s v="unemployed"/>
  </r>
  <r>
    <n v="2035"/>
    <s v="Non-Indigenous"/>
    <n v="4312"/>
    <s v="Cafe Workers"/>
    <s v="Hospitality, Food Services and Tourism"/>
    <s v="Community and Personal Service Workers"/>
    <s v="Hospitality Workers"/>
    <s v="35 to 64"/>
    <s v="unemployed"/>
  </r>
  <r>
    <n v="2005"/>
    <s v="Non-Indigenous"/>
    <n v="2521"/>
    <s v="Chiropractors and Osteopaths"/>
    <s v="Health and Community Services"/>
    <s v="Professionals"/>
    <s v="Health Professionals"/>
    <s v="35 to 64"/>
    <s v="employed"/>
  </r>
  <r>
    <n v="2000"/>
    <s v="Non-Indigenous"/>
    <n v="2243"/>
    <s v="Economists"/>
    <s v="Accounting, Banking and Financial Services"/>
    <s v="Professionals"/>
    <s v="Business, Human Resource and Marketing Professionals"/>
    <s v="35 to 64"/>
    <s v="employed"/>
  </r>
  <r>
    <n v="1985"/>
    <s v="Non-Indigenous"/>
    <n v="3621"/>
    <s v="Florists"/>
    <s v="Sales, Retail, Wholesale and Real Estate"/>
    <s v="Technicians and Trades Workers"/>
    <s v="Skilled Animal and Horticultural Workers"/>
    <s v="35 to 64"/>
    <s v="employed"/>
  </r>
  <r>
    <n v="1980"/>
    <s v="Non-Indigenous"/>
    <n v="2493"/>
    <s v="Teachers of English to Speakers of Other Languages"/>
    <s v="Education and Training"/>
    <s v="Professionals"/>
    <s v="Education Professionals"/>
    <s v="35 to 64"/>
    <s v="employed"/>
  </r>
  <r>
    <n v="1950"/>
    <s v="Non-Indigenous"/>
    <n v="3321"/>
    <s v="Floor Finishers"/>
    <s v="Construction, Architecture and Design"/>
    <s v="Technicians and Trades Workers"/>
    <s v="Construction Trades Workers"/>
    <s v="35 to 64"/>
    <s v="employed"/>
  </r>
  <r>
    <n v="1950"/>
    <s v="Non-Indigenous"/>
    <n v="1333"/>
    <s v="Importers, Exporters and Wholesalers"/>
    <s v="Sales, Retail, Wholesale and Real Estate"/>
    <s v="Managers"/>
    <s v="Specialist Managers"/>
    <s v="35 to 64"/>
    <s v="employed"/>
  </r>
  <r>
    <n v="1935"/>
    <s v="Non-Indigenous"/>
    <n v="4514"/>
    <s v="Gallery, Museum and Tour Guides"/>
    <s v="Hospitality, Food Services and Tourism"/>
    <s v="Community and Personal Service Workers"/>
    <s v="Sports and Personal Service Workers"/>
    <s v="35 to 64"/>
    <s v="employed"/>
  </r>
  <r>
    <n v="1920"/>
    <s v="Non-Indigenous"/>
    <n v="8413"/>
    <s v="Forestry and Logging Workers"/>
    <s v="Agriculture, Animal and Horticulture"/>
    <s v="Labourers"/>
    <s v="Farm, Forestry and Garden Workers"/>
    <s v="35 to 64"/>
    <s v="employed"/>
  </r>
  <r>
    <n v="1905"/>
    <s v="Non-Indigenous"/>
    <n v="3612"/>
    <s v="Shearers"/>
    <s v="Agriculture, Animal and Horticulture"/>
    <s v="Technicians and Trades Workers"/>
    <s v="Skilled Animal and Horticultural Workers"/>
    <s v="35 to 64"/>
    <s v="employed"/>
  </r>
  <r>
    <n v="1895"/>
    <s v="Non-Indigenous"/>
    <n v="4513"/>
    <s v="Funeral Workers"/>
    <s v="Personal Services"/>
    <s v="Community and Personal Service Workers"/>
    <s v="Sports and Personal Service Workers"/>
    <s v="35 to 64"/>
    <s v="employed"/>
  </r>
  <r>
    <n v="1890"/>
    <s v="Non-Indigenous"/>
    <n v="2534"/>
    <s v="Psychiatrists"/>
    <s v="Health and Community Services"/>
    <s v="Professionals"/>
    <s v="Health Professionals"/>
    <s v="35 to 64"/>
    <s v="employed"/>
  </r>
  <r>
    <n v="1875"/>
    <s v="Non-Indigenous"/>
    <n v="1414"/>
    <s v="Licensed Club Managers"/>
    <s v="Hospitality, Food Services and Tourism"/>
    <s v="Managers"/>
    <s v="Hospitality, Retail and Service Managers"/>
    <s v="35 to 64"/>
    <s v="employed"/>
  </r>
  <r>
    <n v="1820"/>
    <s v="Non-Indigenous"/>
    <n v="9221"/>
    <e v="#N/A"/>
    <m/>
    <m/>
    <m/>
    <s v="35 to 64"/>
    <s v="employed"/>
  </r>
  <r>
    <n v="1795"/>
    <s v="Non-Indigenous"/>
    <n v="5411"/>
    <s v="Call or Contact Centre Workers"/>
    <s v="Administration and Human Resources "/>
    <s v="Clerical and Administrative Workers"/>
    <s v="Inquiry Clerks and Receptionists"/>
    <s v="35 to 64"/>
    <s v="unemployed"/>
  </r>
  <r>
    <n v="1775"/>
    <s v="Non-Indigenous"/>
    <n v="9222"/>
    <e v="#N/A"/>
    <m/>
    <m/>
    <m/>
    <s v="35 to 64"/>
    <s v="employed"/>
  </r>
  <r>
    <n v="1770"/>
    <s v="Non-Indigenous"/>
    <n v="1214"/>
    <s v="Mixed Crop and Livestock Farmers"/>
    <e v="#N/A"/>
    <s v="Managers"/>
    <s v="Farmers and Farm Managers"/>
    <s v="35 to 64"/>
    <s v="employed"/>
  </r>
  <r>
    <n v="1750"/>
    <s v="Non-Indigenous"/>
    <n v="3212"/>
    <s v="Motor Mechanics"/>
    <s v="Automotive"/>
    <s v="Technicians and Trades Workers"/>
    <s v="Automotive and Engineering Trades Workers"/>
    <s v="35 to 64"/>
    <s v="unemployed"/>
  </r>
  <r>
    <n v="1725"/>
    <s v="Non-Indigenous"/>
    <n v="2712"/>
    <s v="Judicial and Other Legal Professionals"/>
    <e v="#N/A"/>
    <s v="Professionals"/>
    <s v="Legal, Social and Welfare Professionals"/>
    <s v="35 to 64"/>
    <s v="employed"/>
  </r>
  <r>
    <n v="1700"/>
    <s v="Non-Indigenous"/>
    <n v="1411"/>
    <s v="Cafe and Restaurant Managers"/>
    <s v="Hospitality, Food Services and Tourism"/>
    <s v="Managers"/>
    <s v="Hospitality, Retail and Service Managers"/>
    <s v="35 to 64"/>
    <s v="unemployed"/>
  </r>
  <r>
    <n v="1695"/>
    <s v="Non-Indigenous"/>
    <n v="8313"/>
    <s v="Meat, Poultry and Seafood Process Workers"/>
    <s v="Manufacturing"/>
    <s v="Labourers"/>
    <s v="Factory Process Workers"/>
    <s v="35 to 64"/>
    <s v="unemployed"/>
  </r>
  <r>
    <n v="1675"/>
    <s v="Non-Indigenous"/>
    <n v="8414"/>
    <s v="Garden and Nursery Labourers"/>
    <s v="Agriculture, Animal and Horticulture"/>
    <s v="Labourers"/>
    <s v="Farm, Forestry and Garden Workers"/>
    <s v="35 to 64"/>
    <s v="unemployed"/>
  </r>
  <r>
    <n v="1665"/>
    <s v="Non-Indigenous"/>
    <n v="3911"/>
    <s v="Hairdressers"/>
    <s v="Personal Services"/>
    <s v="Technicians and Trades Workers"/>
    <s v="Other Technicians and Trades Workers"/>
    <s v="35 to 64"/>
    <s v="unemployed"/>
  </r>
  <r>
    <n v="1665"/>
    <s v="Non-Indigenous"/>
    <n v="4234"/>
    <s v="Special Care Workers"/>
    <s v="Health and Community Services"/>
    <s v="Community and Personal Service Workers"/>
    <s v="Carers and Aides"/>
    <s v="35 to 64"/>
    <s v="employed"/>
  </r>
  <r>
    <n v="1650"/>
    <s v="Non-Indigenous"/>
    <n v="2526"/>
    <s v="Podiatrists"/>
    <s v="Health and Community Services"/>
    <s v="Professionals"/>
    <s v="Health Professionals"/>
    <s v="35 to 64"/>
    <s v="employed"/>
  </r>
  <r>
    <n v="1635"/>
    <s v="Non-Indigenous"/>
    <n v="4319"/>
    <s v="Other Hospitality Workers"/>
    <e v="#N/A"/>
    <s v="Community and Personal Service Workers"/>
    <s v="Hospitality Workers"/>
    <s v="35 to 64"/>
    <s v="unemployed"/>
  </r>
  <r>
    <n v="1615"/>
    <s v="Non-Indigenous"/>
    <n v="1111"/>
    <s v="Chief Executives and Managing Directors"/>
    <s v="Executive and General Management"/>
    <s v="Managers"/>
    <s v="Chief Executives, General Managers and Legislators"/>
    <s v="35 to 64"/>
    <s v="unemployed"/>
  </r>
  <r>
    <n v="1605"/>
    <s v="Non-Indigenous"/>
    <n v="5993"/>
    <s v="Debt Collectors"/>
    <s v="Accounting, Banking and Financial Services"/>
    <s v="Clerical and Administrative Workers"/>
    <s v="Other Clerical and Administrative Workers"/>
    <s v="35 to 64"/>
    <s v="employed"/>
  </r>
  <r>
    <n v="1570"/>
    <s v="Non-Indigenous"/>
    <n v="6393"/>
    <s v="Telemarketers"/>
    <s v="Sales, Retail, Wholesale and Real Estate"/>
    <s v="Sales Workers"/>
    <s v="Sales Support Workers"/>
    <s v="35 to 64"/>
    <s v="employed"/>
  </r>
  <r>
    <n v="1565"/>
    <s v="Non-Indigenous"/>
    <n v="8213"/>
    <s v="Fencers"/>
    <s v="Construction, Architecture and Design"/>
    <s v="Labourers"/>
    <s v="Construction and Mining Labourers"/>
    <s v="35 to 64"/>
    <s v="employed"/>
  </r>
  <r>
    <n v="1560"/>
    <s v="Non-Indigenous"/>
    <n v="3942"/>
    <s v="Wood Machinists and Other Wood Trades Workers"/>
    <s v="Manufacturing"/>
    <s v="Technicians and Trades Workers"/>
    <s v="Other Technicians and Trades Workers"/>
    <s v="35 to 64"/>
    <s v="employed"/>
  </r>
  <r>
    <n v="1520"/>
    <s v="Non-Indigenous"/>
    <n v="8991"/>
    <s v="Caretakers"/>
    <s v="Personal Services"/>
    <s v="Labourers"/>
    <s v="Other Labourers"/>
    <s v="35 to 64"/>
    <s v="employed"/>
  </r>
  <r>
    <n v="1510"/>
    <s v="Non-Indigenous"/>
    <n v="3312"/>
    <s v="Carpenters and Joiners"/>
    <s v="Construction, Architecture and Design"/>
    <s v="Technicians and Trades Workers"/>
    <s v="Construction Trades Workers"/>
    <s v="35 to 64"/>
    <s v="unemployed"/>
  </r>
  <r>
    <n v="1500"/>
    <s v="Non-Indigenous"/>
    <n v="8996"/>
    <s v="Recycling and Rubbish Collectors"/>
    <s v="Transport and Logistics"/>
    <s v="Labourers"/>
    <s v="Other Labourers"/>
    <s v="35 to 64"/>
    <s v="employed"/>
  </r>
  <r>
    <n v="1495"/>
    <s v="Non-Indigenous"/>
    <n v="3996"/>
    <s v="Signwriters"/>
    <s v="Advertising, Media and Public Relations"/>
    <s v="Technicians and Trades Workers"/>
    <s v="Other Technicians and Trades Workers"/>
    <s v="35 to 64"/>
    <s v="employed"/>
  </r>
  <r>
    <n v="1485"/>
    <s v="Non-Indigenous"/>
    <n v="3234"/>
    <s v="Toolmakers and Engineering Patternmakers"/>
    <s v="Engineers and Engineering Trades"/>
    <s v="Technicians and Trades Workers"/>
    <s v="Automotive and Engineering Trades Workers"/>
    <s v="35 to 64"/>
    <s v="employed"/>
  </r>
  <r>
    <n v="1475"/>
    <s v="Non-Indigenous"/>
    <n v="3932"/>
    <s v="Clothing Trades Workers"/>
    <s v="Manufacturing"/>
    <s v="Technicians and Trades Workers"/>
    <s v="Other Technicians and Trades Workers"/>
    <s v="35 to 64"/>
    <s v="employed"/>
  </r>
  <r>
    <n v="1470"/>
    <s v="Non-Indigenous"/>
    <n v="9251"/>
    <e v="#N/A"/>
    <m/>
    <m/>
    <m/>
    <s v="35 to 64"/>
    <s v="employed"/>
  </r>
  <r>
    <n v="1460"/>
    <s v="Non-Indigenous"/>
    <n v="6216"/>
    <s v="Service Station Attendants"/>
    <s v="Sales, Retail, Wholesale and Real Estate"/>
    <s v="Sales Workers"/>
    <s v="Sales Assistants and Salespersons"/>
    <s v="35 to 64"/>
    <s v="employed"/>
  </r>
  <r>
    <n v="1455"/>
    <s v="Non-Indigenous"/>
    <n v="2114"/>
    <s v="Visual Arts and Crafts Professionals"/>
    <s v="Arts and Entertainment"/>
    <s v="Professionals"/>
    <s v="Arts and Media Professionals"/>
    <s v="35 to 64"/>
    <s v="employed"/>
  </r>
  <r>
    <n v="1440"/>
    <s v="Non-Indigenous"/>
    <n v="7119"/>
    <s v="Other Machine Operators"/>
    <e v="#N/A"/>
    <s v="Machinery Operators and Drivers"/>
    <s v="Machine and Stationary Plant Operators"/>
    <s v="35 to 64"/>
    <s v="unemployed"/>
  </r>
  <r>
    <n v="1415"/>
    <s v="Non-Indigenous"/>
    <n v="8392"/>
    <s v="Plastics and Rubber Factory Workers"/>
    <s v="Manufacturing"/>
    <s v="Labourers"/>
    <s v="Factory Process Workers"/>
    <s v="35 to 64"/>
    <s v="employed"/>
  </r>
  <r>
    <n v="1390"/>
    <s v="Non-Indigenous"/>
    <n v="9341"/>
    <e v="#N/A"/>
    <m/>
    <m/>
    <m/>
    <s v="35 to 64"/>
    <s v="employed"/>
  </r>
  <r>
    <n v="1385"/>
    <s v="Non-Indigenous"/>
    <n v="3233"/>
    <s v="Precision Metal Trades Workers"/>
    <s v="Engineers and Engineering Trades"/>
    <s v="Technicians and Trades Workers"/>
    <s v="Automotive and Engineering Trades Workers"/>
    <s v="35 to 64"/>
    <s v="employed"/>
  </r>
  <r>
    <n v="1380"/>
    <s v="Non-Indigenous"/>
    <n v="4511"/>
    <s v="Beauty Therapists"/>
    <s v="Personal Services"/>
    <s v="Community and Personal Service Workers"/>
    <s v="Sports and Personal Service Workers"/>
    <s v="35 to 64"/>
    <s v="unemployed"/>
  </r>
  <r>
    <n v="1375"/>
    <s v="Non-Indigenous"/>
    <n v="8416"/>
    <s v="Mixed Crop and Livestock Farm Workers"/>
    <s v="Agriculture, Animal and Horticulture"/>
    <s v="Labourers"/>
    <s v="Farm, Forestry and Garden Workers"/>
    <s v="35 to 64"/>
    <s v="employed"/>
  </r>
  <r>
    <n v="1375"/>
    <s v="Non-Indigenous"/>
    <n v="9611"/>
    <e v="#N/A"/>
    <m/>
    <m/>
    <m/>
    <s v="35 to 64"/>
    <s v="employed"/>
  </r>
  <r>
    <n v="1370"/>
    <s v="Non-Indigenous"/>
    <n v="8415"/>
    <s v="Livestock Farm Workers"/>
    <s v="Agriculture, Animal and Horticulture"/>
    <s v="Labourers"/>
    <s v="Farm, Forestry and Garden Workers"/>
    <s v="35 to 64"/>
    <s v="unemployed"/>
  </r>
  <r>
    <n v="1355"/>
    <s v="Non-Indigenous"/>
    <n v="2414"/>
    <s v="Secondary School Teachers"/>
    <s v="Education and Training"/>
    <s v="Professionals"/>
    <s v="Education Professionals"/>
    <s v="35 to 64"/>
    <s v="unemployed"/>
  </r>
  <r>
    <n v="1330"/>
    <s v="Non-Indigenous"/>
    <n v="3242"/>
    <s v="Vehicle Body Builders and Trimmers"/>
    <s v="Automotive"/>
    <s v="Technicians and Trades Workers"/>
    <s v="Automotive and Engineering Trades Workers"/>
    <s v="35 to 64"/>
    <s v="employed"/>
  </r>
  <r>
    <n v="1325"/>
    <s v="Non-Indigenous"/>
    <n v="6121"/>
    <s v="Real Estate Sales Agents"/>
    <s v="Sales, Retail, Wholesale and Real Estate"/>
    <s v="Sales Workers"/>
    <s v="Sales Representatives and Agents"/>
    <s v="35 to 64"/>
    <s v="unemployed"/>
  </r>
  <r>
    <n v="1315"/>
    <s v="Non-Indigenous"/>
    <n v="9612"/>
    <e v="#N/A"/>
    <m/>
    <m/>
    <m/>
    <s v="35 to 64"/>
    <s v="employed"/>
  </r>
  <r>
    <n v="1300"/>
    <s v="Non-Indigenous"/>
    <n v="8115"/>
    <s v="Laundry Workers"/>
    <s v="Personal Services"/>
    <s v="Labourers"/>
    <s v="Cleaners and Laundry Workers"/>
    <s v="35 to 64"/>
    <s v="unemployed"/>
  </r>
  <r>
    <n v="1290"/>
    <s v="Non-Indigenous"/>
    <n v="3333"/>
    <s v="Roof Tilers"/>
    <s v="Construction, Architecture and Design"/>
    <s v="Technicians and Trades Workers"/>
    <s v="Construction Trades Workers"/>
    <s v="35 to 64"/>
    <s v="employed"/>
  </r>
  <r>
    <n v="1285"/>
    <s v="Non-Indigenous"/>
    <n v="3991"/>
    <s v="Boat Builders and Shipwrights"/>
    <s v="Manufacturing"/>
    <s v="Technicians and Trades Workers"/>
    <s v="Other Technicians and Trades Workers"/>
    <s v="35 to 64"/>
    <s v="employed"/>
  </r>
  <r>
    <n v="1260"/>
    <s v="Non-Indigenous"/>
    <n v="8995"/>
    <s v="Printing Assistants and Table Workers"/>
    <s v="Manufacturing"/>
    <s v="Labourers"/>
    <s v="Other Labourers"/>
    <s v="35 to 64"/>
    <s v="employed"/>
  </r>
  <r>
    <n v="1245"/>
    <s v="Non-Indigenous"/>
    <n v="2725"/>
    <s v="Social Workers"/>
    <s v="Health and Community Services"/>
    <s v="Professionals"/>
    <s v="Legal, Social and Welfare Professionals"/>
    <s v="35 to 64"/>
    <s v="unemployed"/>
  </r>
  <r>
    <n v="1240"/>
    <s v="Non-Indigenous"/>
    <n v="5512"/>
    <s v="Bookkeepers"/>
    <s v="Accounting, Banking and Financial Services"/>
    <s v="Clerical and Administrative Workers"/>
    <s v="Numerical Clerks"/>
    <s v="35 to 64"/>
    <s v="unemployed"/>
  </r>
  <r>
    <n v="1235"/>
    <s v="Non-Indigenous"/>
    <n v="2122"/>
    <s v="Authors, and Book and Script Editors"/>
    <s v="Arts and Entertainment"/>
    <s v="Professionals"/>
    <s v="Arts and Media Professionals"/>
    <s v="35 to 64"/>
    <s v="employed"/>
  </r>
  <r>
    <n v="1220"/>
    <s v="Non-Indigenous"/>
    <n v="7123"/>
    <s v="Engineering Production Workers"/>
    <s v="Engineers and Engineering Trades"/>
    <s v="Machinery Operators and Drivers"/>
    <s v="Machine and Stationary Plant Operators"/>
    <s v="35 to 64"/>
    <s v="employed"/>
  </r>
  <r>
    <n v="1220"/>
    <s v="Non-Indigenous"/>
    <n v="0"/>
    <e v="#N/A"/>
    <m/>
    <m/>
    <m/>
    <s v="35 to 64"/>
    <s v="unemployed"/>
  </r>
  <r>
    <n v="1215"/>
    <s v="Non-Indigenous"/>
    <n v="6212"/>
    <s v="ICT Sales Assistants"/>
    <s v="Information and Communication Technology (ICT)"/>
    <s v="Sales Workers"/>
    <s v="Sales Assistants and Salespersons"/>
    <s v="35 to 64"/>
    <s v="employed"/>
  </r>
  <r>
    <n v="1210"/>
    <s v="Non-Indigenous"/>
    <n v="5612"/>
    <s v="Couriers and Postal Deliverers"/>
    <s v="Transport and Logistics"/>
    <s v="Clerical and Administrative Workers"/>
    <s v="Clerical and Office Support Workers"/>
    <s v="35 to 64"/>
    <s v="unemployed"/>
  </r>
  <r>
    <n v="1190"/>
    <s v="Non-Indigenous"/>
    <n v="1412"/>
    <s v="Caravan Park and Camping Ground Managers"/>
    <s v="Hospitality, Food Services and Tourism"/>
    <s v="Managers"/>
    <s v="Hospitality, Retail and Service Managers"/>
    <s v="35 to 64"/>
    <s v="employed"/>
  </r>
  <r>
    <n v="1180"/>
    <s v="Non-Indigenous"/>
    <n v="3232"/>
    <s v="Metal Fitters and Machinists"/>
    <s v="Engineers and Engineering Trades"/>
    <s v="Technicians and Trades Workers"/>
    <s v="Automotive and Engineering Trades Workers"/>
    <s v="35 to 64"/>
    <s v="unemployed"/>
  </r>
  <r>
    <n v="1180"/>
    <s v="Non-Indigenous"/>
    <n v="7212"/>
    <s v="Earthmoving Plant Operators"/>
    <s v="Construction, Architecture and Design"/>
    <s v="Machinery Operators and Drivers"/>
    <s v="Mobile Plant Operators"/>
    <s v="35 to 64"/>
    <s v="unemployed"/>
  </r>
  <r>
    <n v="1170"/>
    <s v="Non-Indigenous"/>
    <n v="6391"/>
    <s v="Models and Sales Demonstrators"/>
    <s v="Arts and Entertainment"/>
    <s v="Sales Workers"/>
    <s v="Sales Support Workers"/>
    <s v="35 to 64"/>
    <s v="unemployed"/>
  </r>
  <r>
    <n v="1155"/>
    <s v="Non-Indigenous"/>
    <n v="8393"/>
    <s v="Product Quality Controllers"/>
    <s v="Manufacturing"/>
    <s v="Labourers"/>
    <s v="Factory Process Workers"/>
    <s v="35 to 64"/>
    <s v="employed"/>
  </r>
  <r>
    <n v="1135"/>
    <s v="Non-Indigenous"/>
    <n v="3411"/>
    <s v="Electricians"/>
    <s v="Construction, Architecture and Design"/>
    <s v="Technicians and Trades Workers"/>
    <s v="Electrotechnology and Telecommunications Trades Workers"/>
    <s v="35 to 64"/>
    <s v="unemployed"/>
  </r>
  <r>
    <n v="1115"/>
    <s v="Non-Indigenous"/>
    <n v="8217"/>
    <s v="Structural Steel Construction Workers"/>
    <s v="Construction, Architecture and Design"/>
    <s v="Labourers"/>
    <s v="Construction and Mining Labourers"/>
    <s v="35 to 64"/>
    <s v="unemployed"/>
  </r>
  <r>
    <n v="1100"/>
    <s v="Non-Indigenous"/>
    <n v="2232"/>
    <s v="ICT Trainers"/>
    <s v="Information and Communication Technology (ICT)"/>
    <s v="Professionals"/>
    <s v="Business, Human Resource and Marketing Professionals"/>
    <s v="35 to 64"/>
    <s v="employed"/>
  </r>
  <r>
    <n v="1085"/>
    <s v="Non-Indigenous"/>
    <n v="9451"/>
    <e v="#N/A"/>
    <m/>
    <m/>
    <m/>
    <s v="35 to 64"/>
    <s v="employed"/>
  </r>
  <r>
    <n v="1070"/>
    <s v="Non-Indigenous"/>
    <n v="8111"/>
    <s v="Car Detailers"/>
    <s v="Automotive"/>
    <s v="Labourers"/>
    <s v="Cleaners and Laundry Workers"/>
    <s v="35 to 64"/>
    <s v="unemployed"/>
  </r>
  <r>
    <n v="1065"/>
    <s v="Non-Indigenous"/>
    <n v="3922"/>
    <s v="Graphic Pre-press Trades Workers"/>
    <s v="Manufacturing"/>
    <s v="Technicians and Trades Workers"/>
    <s v="Other Technicians and Trades Workers"/>
    <s v="35 to 64"/>
    <s v="employed"/>
  </r>
  <r>
    <n v="1060"/>
    <s v="Non-Indigenous"/>
    <n v="3994"/>
    <s v="Jewellers"/>
    <s v="Arts and Entertainment"/>
    <s v="Technicians and Trades Workers"/>
    <s v="Other Technicians and Trades Workers"/>
    <s v="35 to 64"/>
    <s v="employed"/>
  </r>
  <r>
    <n v="1050"/>
    <s v="Non-Indigenous"/>
    <n v="9621"/>
    <e v="#N/A"/>
    <m/>
    <m/>
    <m/>
    <s v="35 to 64"/>
    <s v="unemployed"/>
  </r>
  <r>
    <n v="1040"/>
    <s v="Non-Indigenous"/>
    <n v="5996"/>
    <s v="Insurance Investigators, Loss Adjusters and Risk Surveyors"/>
    <s v="Legal and Insurance"/>
    <s v="Clerical and Administrative Workers"/>
    <s v="Other Clerical and Administrative Workers"/>
    <s v="35 to 64"/>
    <s v="employed"/>
  </r>
  <r>
    <n v="1035"/>
    <s v="Non-Indigenous"/>
    <n v="6214"/>
    <s v="Pharmacy Sales Assistants"/>
    <s v="Health and Community Services"/>
    <s v="Sales Workers"/>
    <s v="Sales Assistants and Salespersons"/>
    <s v="35 to 64"/>
    <s v="unemployed"/>
  </r>
  <r>
    <n v="1040"/>
    <s v="Non-Indigenous"/>
    <n v="3112"/>
    <s v="Medical Technicians"/>
    <s v="Health and Community Services"/>
    <s v="Technicians and Trades Workers"/>
    <s v="Engineering, ICT and Science Technicians"/>
    <s v="35 to 64"/>
    <s v="unemployed"/>
  </r>
  <r>
    <n v="1030"/>
    <s v="Non-Indigenous"/>
    <n v="8511"/>
    <s v="Fast Food Cooks"/>
    <s v="Hospitality, Food Services and Tourism"/>
    <s v="Labourers"/>
    <s v="Food Preparation Assistants"/>
    <s v="35 to 64"/>
    <s v="unemployed"/>
  </r>
  <r>
    <n v="1030"/>
    <s v="Non-Indigenous"/>
    <n v="5521"/>
    <s v="Bank Workers"/>
    <s v="Accounting, Banking and Financial Services"/>
    <s v="Clerical and Administrative Workers"/>
    <s v="Numerical Clerks"/>
    <s v="35 to 64"/>
    <s v="unemployed"/>
  </r>
  <r>
    <n v="1020"/>
    <s v="Non-Indigenous"/>
    <n v="6200"/>
    <e v="#N/A"/>
    <m/>
    <m/>
    <m/>
    <s v="35 to 64"/>
    <s v="employed"/>
  </r>
  <r>
    <n v="1020"/>
    <s v="Non-Indigenous"/>
    <n v="2211"/>
    <s v="Accountants"/>
    <s v="Accounting, Banking and Financial Services"/>
    <s v="Professionals"/>
    <s v="Business, Human Resource and Marketing Professionals"/>
    <s v="35 to 64"/>
    <s v="unemployed"/>
  </r>
  <r>
    <n v="1005"/>
    <s v="Non-Indigenous"/>
    <n v="5999"/>
    <s v="Other Miscellaneous Clerical and Administrative Workers"/>
    <e v="#N/A"/>
    <s v="Clerical and Administrative Workers"/>
    <s v="Other Clerical and Administrative Workers"/>
    <s v="35 to 64"/>
    <s v="unemployed"/>
  </r>
  <r>
    <n v="1000"/>
    <s v="Non-Indigenous"/>
    <n v="8912"/>
    <s v="Shelf Fillers"/>
    <s v="Sales, Retail, Wholesale and Real Estate"/>
    <s v="Labourers"/>
    <s v="Other Labourers"/>
    <s v="35 to 64"/>
    <s v="unemployed"/>
  </r>
  <r>
    <n v="995"/>
    <s v="Non-Indigenous"/>
    <n v="3111"/>
    <s v="Agricultural Technicians"/>
    <s v="Agriculture, Animal and Horticulture"/>
    <s v="Technicians and Trades Workers"/>
    <s v="Engineering, ICT and Science Technicians"/>
    <s v="35 to 64"/>
    <s v="employed"/>
  </r>
  <r>
    <n v="970"/>
    <s v="Non-Indigenous"/>
    <n v="4113"/>
    <s v="Diversional Therapists"/>
    <s v="Health and Community Services"/>
    <s v="Community and Personal Service Workers"/>
    <s v="Health and Welfare Support Workers"/>
    <s v="35 to 64"/>
    <s v="employed"/>
  </r>
  <r>
    <n v="950"/>
    <s v="Non-Indigenous"/>
    <n v="1419"/>
    <s v="Other Accommodation and Hospitality Managers"/>
    <e v="#N/A"/>
    <s v="Managers"/>
    <s v="Hospitality, Retail and Service Managers"/>
    <s v="35 to 64"/>
    <s v="employed"/>
  </r>
  <r>
    <n v="940"/>
    <s v="Non-Indigenous"/>
    <n v="8419"/>
    <s v="Other Farm, Forestry and Garden Workers"/>
    <e v="#N/A"/>
    <s v="Labourers"/>
    <s v="Farm, Forestry and Garden Workers"/>
    <s v="35 to 64"/>
    <s v="unemployed"/>
  </r>
  <r>
    <n v="945"/>
    <s v="Non-Indigenous"/>
    <n v="3933"/>
    <s v="Upholsterers"/>
    <s v="Manufacturing"/>
    <s v="Technicians and Trades Workers"/>
    <s v="Other Technicians and Trades Workers"/>
    <s v="35 to 64"/>
    <s v="employed"/>
  </r>
  <r>
    <n v="940"/>
    <s v="Non-Indigenous"/>
    <n v="3322"/>
    <s v="Painting Trades Workers"/>
    <s v="Construction, Architecture and Design"/>
    <s v="Technicians and Trades Workers"/>
    <s v="Construction Trades Workers"/>
    <s v="35 to 64"/>
    <s v="unemployed"/>
  </r>
  <r>
    <n v="935"/>
    <s v="Non-Indigenous"/>
    <n v="6111"/>
    <s v="Auctioneers, and Stock and Station Agents"/>
    <s v="Agriculture, Animal and Horticulture"/>
    <s v="Sales Workers"/>
    <s v="Sales Representatives and Agents"/>
    <s v="35 to 64"/>
    <s v="employed"/>
  </r>
  <r>
    <n v="910"/>
    <s v="Non-Indigenous"/>
    <n v="9234"/>
    <e v="#N/A"/>
    <m/>
    <m/>
    <m/>
    <s v="35 to 64"/>
    <s v="employed"/>
  </r>
  <r>
    <n v="910"/>
    <s v="Non-Indigenous"/>
    <n v="4523"/>
    <s v="Sports Coaches, Instructors and Officials"/>
    <s v="Sports and Recreation"/>
    <s v="Community and Personal Service Workers"/>
    <s v="Sports and Personal Service Workers"/>
    <s v="35 to 64"/>
    <s v="unemployed"/>
  </r>
  <r>
    <n v="900"/>
    <s v="Non-Indigenous"/>
    <n v="4512"/>
    <s v="Driving Instructors"/>
    <s v="Education and Training"/>
    <s v="Community and Personal Service Workers"/>
    <s v="Sports and Personal Service Workers"/>
    <s v="35 to 64"/>
    <s v="employed"/>
  </r>
  <r>
    <n v="890"/>
    <s v="Non-Indigenous"/>
    <n v="5212"/>
    <s v="Secretaries"/>
    <s v="Administration and Human Resources "/>
    <s v="Clerical and Administrative Workers"/>
    <s v="Personal Assistants and Secretaries"/>
    <s v="35 to 64"/>
    <s v="unemployed"/>
  </r>
  <r>
    <n v="875"/>
    <s v="Non-Indigenous"/>
    <n v="8993"/>
    <s v="Handypersons"/>
    <s v="Construction, Architecture and Design"/>
    <s v="Labourers"/>
    <s v="Other Labourers"/>
    <s v="35 to 64"/>
    <s v="unemployed"/>
  </r>
  <r>
    <n v="850"/>
    <s v="Non-Indigenous"/>
    <n v="2231"/>
    <s v="Human Resource Professionals"/>
    <s v="Administration and Human Resources "/>
    <s v="Professionals"/>
    <s v="Business, Human Resource and Marketing Professionals"/>
    <s v="35 to 64"/>
    <s v="unemployed"/>
  </r>
  <r>
    <n v="825"/>
    <s v="Non-Indigenous"/>
    <n v="1342"/>
    <s v="Health and Welfare Services Managers"/>
    <s v="Health and Community Services"/>
    <s v="Managers"/>
    <s v="Specialist Managers"/>
    <s v="35 to 64"/>
    <s v="unemployed"/>
  </r>
  <r>
    <n v="825"/>
    <s v="Non-Indigenous"/>
    <n v="2421"/>
    <s v="University Lecturers and Tutors"/>
    <s v="Education and Training"/>
    <s v="Professionals"/>
    <s v="Education Professionals"/>
    <s v="35 to 64"/>
    <s v="unemployed"/>
  </r>
  <r>
    <n v="815"/>
    <s v="Non-Indigenous"/>
    <n v="4522"/>
    <s v="Outdoor Adventure Guides"/>
    <s v="Hospitality, Food Services and Tourism"/>
    <s v="Community and Personal Service Workers"/>
    <s v="Sports and Personal Service Workers"/>
    <s v="35 to 64"/>
    <s v="employed"/>
  </r>
  <r>
    <n v="810"/>
    <s v="Non-Indigenous"/>
    <n v="8212"/>
    <s v="Concreters"/>
    <s v="Construction, Architecture and Design"/>
    <s v="Labourers"/>
    <s v="Construction and Mining Labourers"/>
    <s v="35 to 64"/>
    <s v="unemployed"/>
  </r>
  <r>
    <n v="810"/>
    <s v="Non-Indigenous"/>
    <n v="2249"/>
    <s v="Other Information and Organisation Professionals"/>
    <e v="#N/A"/>
    <s v="Professionals"/>
    <s v="Business, Human Resource and Marketing Professionals"/>
    <s v="35 to 64"/>
    <s v="unemployed"/>
  </r>
  <r>
    <n v="810"/>
    <s v="Non-Indigenous"/>
    <n v="8394"/>
    <s v="Timber and Wood Process Workers"/>
    <s v="Manufacturing"/>
    <s v="Labourers"/>
    <s v="Factory Process Workers"/>
    <s v="35 to 64"/>
    <s v="unemployed"/>
  </r>
  <r>
    <n v="810"/>
    <s v="Non-Indigenous"/>
    <n v="4114"/>
    <s v="Enrolled and Mothercraft Nurses"/>
    <s v="Health and Community Services"/>
    <s v="Community and Personal Service Workers"/>
    <s v="Health and Welfare Support Workers"/>
    <s v="35 to 64"/>
    <s v="unemployed"/>
  </r>
  <r>
    <n v="800"/>
    <s v="Non-Indigenous"/>
    <n v="4232"/>
    <s v="Dental Assistants"/>
    <s v="Health and Community Services"/>
    <s v="Community and Personal Service Workers"/>
    <s v="Carers and Aides"/>
    <s v="35 to 64"/>
    <s v="unemployed"/>
  </r>
  <r>
    <n v="805"/>
    <s v="Non-Indigenous"/>
    <n v="1211"/>
    <s v="Aquaculture Farmers"/>
    <s v="Agriculture, Animal and Horticulture"/>
    <s v="Managers"/>
    <s v="Farmers and Farm Managers"/>
    <s v="35 to 64"/>
    <s v="employed"/>
  </r>
  <r>
    <n v="800"/>
    <s v="Non-Indigenous"/>
    <n v="5615"/>
    <s v="Survey Interviewers"/>
    <s v="Administration and Human Resources "/>
    <s v="Clerical and Administrative Workers"/>
    <s v="Clerical and Office Support Workers"/>
    <s v="35 to 64"/>
    <s v="employed"/>
  </r>
  <r>
    <n v="800"/>
    <s v="Non-Indigenous"/>
    <n v="9254"/>
    <e v="#N/A"/>
    <m/>
    <m/>
    <m/>
    <s v="35 to 64"/>
    <s v="employed"/>
  </r>
  <r>
    <n v="795"/>
    <s v="Non-Indigenous"/>
    <n v="2711"/>
    <s v="Barristers"/>
    <s v="Legal and Insurance"/>
    <s v="Professionals"/>
    <s v="Legal, Social and Welfare Professionals"/>
    <s v="35 to 64"/>
    <s v="employed"/>
  </r>
  <r>
    <n v="795"/>
    <s v="Non-Indigenous"/>
    <n v="5122"/>
    <s v="Practice Managers"/>
    <s v="Health and Community Services"/>
    <s v="Clerical and Administrative Workers"/>
    <s v="Office Managers and Program Administrators"/>
    <s v="35 to 64"/>
    <s v="unemployed"/>
  </r>
  <r>
    <n v="785"/>
    <s v="Non-Indigenous"/>
    <n v="9133"/>
    <e v="#N/A"/>
    <m/>
    <m/>
    <m/>
    <s v="35 to 64"/>
    <s v="employed"/>
  </r>
  <r>
    <n v="780"/>
    <s v="Non-Indigenous"/>
    <n v="5211"/>
    <s v="Personal Assistants"/>
    <s v="Administration and Human Resources "/>
    <s v="Clerical and Administrative Workers"/>
    <s v="Personal Assistants and Secretaries"/>
    <s v="35 to 64"/>
    <s v="unemployed"/>
  </r>
  <r>
    <n v="780"/>
    <s v="Non-Indigenous"/>
    <n v="9331"/>
    <e v="#N/A"/>
    <m/>
    <m/>
    <m/>
    <s v="35 to 64"/>
    <s v="employed"/>
  </r>
  <r>
    <n v="770"/>
    <s v="Non-Indigenous"/>
    <n v="5616"/>
    <s v="Switchboard Operators"/>
    <s v="Administration and Human Resources "/>
    <s v="Clerical and Administrative Workers"/>
    <s v="Clerical and Office Support Workers"/>
    <s v="35 to 64"/>
    <s v="employed"/>
  </r>
  <r>
    <n v="760"/>
    <s v="Non-Indigenous"/>
    <n v="7116"/>
    <s v="Sewing Machinists"/>
    <s v="Manufacturing"/>
    <s v="Machinery Operators and Drivers"/>
    <s v="Machine and Stationary Plant Operators"/>
    <s v="35 to 64"/>
    <s v="unemployed"/>
  </r>
  <r>
    <n v="750"/>
    <s v="Non-Indigenous"/>
    <n v="3511"/>
    <s v="Bakers and Pastrycooks"/>
    <s v="Hospitality, Food Services and Tourism"/>
    <s v="Technicians and Trades Workers"/>
    <s v="Food Trades Workers"/>
    <s v="35 to 64"/>
    <s v="unemployed"/>
  </r>
  <r>
    <n v="750"/>
    <s v="Non-Indigenous"/>
    <n v="2422"/>
    <s v="Vocational Education Teachers"/>
    <s v="Education and Training"/>
    <s v="Professionals"/>
    <s v="Education Professionals"/>
    <s v="35 to 64"/>
    <s v="unemployed"/>
  </r>
  <r>
    <n v="745"/>
    <s v="Non-Indigenous"/>
    <n v="8411"/>
    <s v="Aquaculture Workers"/>
    <s v="Agriculture, Animal and Horticulture"/>
    <s v="Labourers"/>
    <s v="Farm, Forestry and Garden Workers"/>
    <s v="35 to 64"/>
    <s v="employed"/>
  </r>
  <r>
    <n v="740"/>
    <s v="Non-Indigenous"/>
    <n v="9351"/>
    <e v="#N/A"/>
    <m/>
    <m/>
    <m/>
    <s v="35 to 64"/>
    <s v="employed"/>
  </r>
  <r>
    <n v="735"/>
    <s v="Non-Indigenous"/>
    <n v="3623"/>
    <s v="Greenkeepers"/>
    <s v="Sports and Recreation"/>
    <s v="Technicians and Trades Workers"/>
    <s v="Skilled Animal and Horticultural Workers"/>
    <s v="35 to 64"/>
    <s v="unemployed"/>
  </r>
  <r>
    <n v="735"/>
    <s v="Non-Indigenous"/>
    <n v="5321"/>
    <s v="Keyboard Operators"/>
    <s v="Administration and Human Resources "/>
    <s v="Clerical and Administrative Workers"/>
    <s v="General Clerical Workers"/>
    <s v="35 to 64"/>
    <s v="unemployed"/>
  </r>
  <r>
    <n v="720"/>
    <s v="Non-Indigenous"/>
    <n v="6393"/>
    <s v="Telemarketers"/>
    <s v="Sales, Retail, Wholesale and Real Estate"/>
    <s v="Sales Workers"/>
    <s v="Sales Support Workers"/>
    <s v="35 to 64"/>
    <s v="unemployed"/>
  </r>
  <r>
    <n v="715"/>
    <s v="Non-Indigenous"/>
    <n v="3341"/>
    <s v="Plumbers"/>
    <s v="Construction, Architecture and Design"/>
    <s v="Technicians and Trades Workers"/>
    <s v="Construction Trades Workers"/>
    <s v="35 to 64"/>
    <s v="unemployed"/>
  </r>
  <r>
    <n v="710"/>
    <s v="Non-Indigenous"/>
    <n v="2419"/>
    <e v="#N/A"/>
    <m/>
    <m/>
    <m/>
    <s v="35 to 64"/>
    <s v="unemployed"/>
  </r>
  <r>
    <n v="685"/>
    <s v="Non-Indigenous"/>
    <n v="7114"/>
    <s v="Photographic Developers and Printers"/>
    <s v="Arts and Entertainment"/>
    <s v="Machinery Operators and Drivers"/>
    <s v="Machine and Stationary Plant Operators"/>
    <s v="35 to 64"/>
    <s v="employed"/>
  </r>
  <r>
    <n v="675"/>
    <s v="Non-Indigenous"/>
    <n v="7122"/>
    <s v="Drillers, Miners and Shot Firers"/>
    <s v="Mining and Energy"/>
    <s v="Machinery Operators and Drivers"/>
    <s v="Machine and Stationary Plant Operators"/>
    <s v="35 to 64"/>
    <s v="unemployed"/>
  </r>
  <r>
    <n v="670"/>
    <s v="Non-Indigenous"/>
    <n v="2251"/>
    <s v="Advertising and Marketing Professionals"/>
    <s v="Advertising, Media and Public Relations"/>
    <s v="Professionals"/>
    <s v="Business, Human Resource and Marketing Professionals"/>
    <s v="35 to 64"/>
    <s v="unemployed"/>
  </r>
  <r>
    <n v="665"/>
    <s v="Non-Indigenous"/>
    <n v="8512"/>
    <s v="Food Trades Assistants"/>
    <s v="Hospitality, Food Services and Tourism"/>
    <s v="Labourers"/>
    <s v="Food Preparation Assistants"/>
    <s v="35 to 64"/>
    <s v="unemployed"/>
  </r>
  <r>
    <n v="665"/>
    <s v="Non-Indigenous"/>
    <n v="3131"/>
    <s v="ICT Support Technicians"/>
    <s v="Information and Communication Technology (ICT)"/>
    <s v="Technicians and Trades Workers"/>
    <s v="Engineering, ICT and Science Technicians"/>
    <s v="35 to 64"/>
    <s v="unemployed"/>
  </r>
  <r>
    <n v="660"/>
    <s v="Non-Indigenous"/>
    <n v="5611"/>
    <s v="Betting Clerks"/>
    <s v="Sports and Recreation"/>
    <s v="Clerical and Administrative Workers"/>
    <s v="Clerical and Office Support Workers"/>
    <s v="35 to 64"/>
    <s v="employed"/>
  </r>
  <r>
    <n v="660"/>
    <s v="Non-Indigenous"/>
    <n v="2111"/>
    <s v="Actors, Dancers and Other Entertainers"/>
    <s v="Arts and Entertainment"/>
    <s v="Professionals"/>
    <s v="Arts and Media Professionals"/>
    <s v="35 to 64"/>
    <s v="unemployed"/>
  </r>
  <r>
    <n v="645"/>
    <s v="Non-Indigenous"/>
    <n v="3999"/>
    <s v="Other Miscellaneous Technicians and Trades Workers"/>
    <e v="#N/A"/>
    <s v="Technicians and Trades Workers"/>
    <s v="Other Technicians and Trades Workers"/>
    <s v="35 to 64"/>
    <s v="unemployed"/>
  </r>
  <r>
    <n v="635"/>
    <s v="Non-Indigenous"/>
    <n v="3512"/>
    <s v="Butchers and Smallgoods Makers"/>
    <s v="Hospitality, Food Services and Tourism"/>
    <s v="Technicians and Trades Workers"/>
    <s v="Food Trades Workers"/>
    <s v="35 to 64"/>
    <s v="unemployed"/>
  </r>
  <r>
    <n v="630"/>
    <s v="Non-Indigenous"/>
    <n v="7211"/>
    <s v="Agricultural, Forestry and Horticultural Plant Operators"/>
    <s v="Agriculture, Animal and Horticulture"/>
    <s v="Machinery Operators and Drivers"/>
    <s v="Mobile Plant Operators"/>
    <s v="35 to 64"/>
    <s v="unemployed"/>
  </r>
  <r>
    <n v="625"/>
    <s v="Non-Indigenous"/>
    <n v="3611"/>
    <s v="Animal Attendants and Trainers"/>
    <s v="Agriculture, Animal and Horticulture"/>
    <s v="Technicians and Trades Workers"/>
    <s v="Skilled Animal and Horticultural Workers"/>
    <s v="35 to 64"/>
    <s v="unemployed"/>
  </r>
  <r>
    <n v="625"/>
    <s v="Non-Indigenous"/>
    <n v="3332"/>
    <s v="Plasterers"/>
    <s v="Construction, Architecture and Design"/>
    <s v="Technicians and Trades Workers"/>
    <s v="Construction Trades Workers"/>
    <s v="35 to 64"/>
    <s v="unemployed"/>
  </r>
  <r>
    <n v="625"/>
    <s v="Non-Indigenous"/>
    <n v="7117"/>
    <s v="Textile and Footwear Production Machine Operators"/>
    <s v="Manufacturing"/>
    <s v="Machinery Operators and Drivers"/>
    <s v="Machine and Stationary Plant Operators"/>
    <s v="35 to 64"/>
    <s v="employed"/>
  </r>
  <r>
    <n v="620"/>
    <s v="Non-Indigenous"/>
    <n v="3121"/>
    <s v="Architectural, Building and Surveying Technicians"/>
    <s v="Construction, Architecture and Design"/>
    <s v="Technicians and Trades Workers"/>
    <s v="Engineering, ICT and Science Technicians"/>
    <s v="35 to 64"/>
    <s v="unemployed"/>
  </r>
  <r>
    <n v="620"/>
    <s v="Non-Indigenous"/>
    <n v="8391"/>
    <s v="Metal Engineering Process Workers"/>
    <s v="Engineers and Engineering Trades"/>
    <s v="Labourers"/>
    <s v="Factory Process Workers"/>
    <s v="35 to 64"/>
    <s v="unemployed"/>
  </r>
  <r>
    <n v="610"/>
    <s v="Non-Indigenous"/>
    <n v="2324"/>
    <s v="Graphic and Web Designers, and Illustrators"/>
    <s v="Arts and Entertainment"/>
    <s v="Professionals"/>
    <s v="Design, Engineering, Science and Transport Professionals"/>
    <s v="35 to 64"/>
    <s v="unemployed"/>
  </r>
  <r>
    <n v="610"/>
    <s v="Non-Indigenous"/>
    <n v="1331"/>
    <s v="Construction Managers"/>
    <s v="Construction, Architecture and Design"/>
    <s v="Managers"/>
    <s v="Specialist Managers"/>
    <s v="35 to 64"/>
    <s v="unemployed"/>
  </r>
  <r>
    <n v="605"/>
    <s v="Non-Indigenous"/>
    <n v="3221"/>
    <s v="Metal Casting, Forging and Finishing Trades Workers"/>
    <s v="Engineers and Engineering Trades"/>
    <s v="Technicians and Trades Workers"/>
    <s v="Automotive and Engineering Trades Workers"/>
    <s v="35 to 64"/>
    <s v="employed"/>
  </r>
  <r>
    <n v="605"/>
    <s v="Non-Indigenous"/>
    <n v="2492"/>
    <s v="Private Tutors and Teachers"/>
    <s v="Education and Training"/>
    <s v="Professionals"/>
    <s v="Education Professionals"/>
    <s v="35 to 64"/>
    <s v="unemployed"/>
  </r>
  <r>
    <n v="600"/>
    <s v="Non-Indigenous"/>
    <n v="4521"/>
    <s v="Fitness Instructors"/>
    <s v="Personal Services"/>
    <s v="Community and Personal Service Workers"/>
    <s v="Sports and Personal Service Workers"/>
    <s v="35 to 64"/>
    <s v="unemployed"/>
  </r>
  <r>
    <n v="595"/>
    <s v="Non-Indigenous"/>
    <n v="4515"/>
    <s v="Personal Care Consultants"/>
    <s v="Health and Community Services"/>
    <s v="Community and Personal Service Workers"/>
    <s v="Sports and Personal Service Workers"/>
    <s v="35 to 64"/>
    <s v="employed"/>
  </r>
  <r>
    <n v="580"/>
    <s v="Non-Indigenous"/>
    <n v="6215"/>
    <s v="Retail Supervisors"/>
    <s v="Sales, Retail, Wholesale and Real Estate"/>
    <s v="Sales Workers"/>
    <s v="Sales Assistants and Salespersons"/>
    <s v="35 to 64"/>
    <s v="unemployed"/>
  </r>
  <r>
    <n v="580"/>
    <s v="Non-Indigenous"/>
    <n v="5310"/>
    <e v="#N/A"/>
    <m/>
    <m/>
    <m/>
    <s v="35 to 64"/>
    <s v="unemployed"/>
  </r>
  <r>
    <n v="580"/>
    <s v="Non-Indigenous"/>
    <n v="9811"/>
    <e v="#N/A"/>
    <m/>
    <m/>
    <m/>
    <s v="35 to 64"/>
    <s v="employed"/>
  </r>
  <r>
    <n v="565"/>
    <s v="Non-Indigenous"/>
    <n v="9250"/>
    <e v="#N/A"/>
    <m/>
    <m/>
    <m/>
    <s v="35 to 64"/>
    <s v="employed"/>
  </r>
  <r>
    <n v="550"/>
    <s v="Non-Indigenous"/>
    <n v="8215"/>
    <s v="Paving and Surfacing Labourers"/>
    <s v="Construction, Architecture and Design"/>
    <s v="Labourers"/>
    <s v="Construction and Mining Labourers"/>
    <s v="35 to 64"/>
    <s v="unemployed"/>
  </r>
  <r>
    <n v="540"/>
    <s v="Non-Indigenous"/>
    <n v="1322"/>
    <s v="Finance Managers"/>
    <s v="Accounting, Banking and Financial Services"/>
    <s v="Managers"/>
    <s v="Specialist Managers"/>
    <s v="35 to 64"/>
    <s v="unemployed"/>
  </r>
  <r>
    <n v="540"/>
    <s v="Non-Indigenous"/>
    <n v="9552"/>
    <e v="#N/A"/>
    <m/>
    <m/>
    <m/>
    <s v="35 to 64"/>
    <s v="employed"/>
  </r>
  <r>
    <n v="520"/>
    <s v="Non-Indigenous"/>
    <n v="4518"/>
    <s v="Other Personal Service Workers"/>
    <e v="#N/A"/>
    <s v="Community and Personal Service Workers"/>
    <s v="Sports and Personal Service Workers"/>
    <s v="35 to 64"/>
    <s v="unemployed"/>
  </r>
  <r>
    <n v="515"/>
    <s v="Non-Indigenous"/>
    <n v="6200"/>
    <e v="#N/A"/>
    <m/>
    <m/>
    <m/>
    <s v="35 to 64"/>
    <s v="unemployed"/>
  </r>
  <r>
    <n v="510"/>
    <s v="Non-Indigenous"/>
    <n v="9321"/>
    <e v="#N/A"/>
    <m/>
    <m/>
    <m/>
    <s v="35 to 64"/>
    <s v="employed"/>
  </r>
  <r>
    <n v="500"/>
    <s v="Non-Indigenous"/>
    <n v="3423"/>
    <s v="Electronics Trades Workers"/>
    <s v="Electrical and Electronics"/>
    <s v="Technicians and Trades Workers"/>
    <s v="Electrotechnology and Telecommunications Trades Workers"/>
    <s v="35 to 64"/>
    <s v="unemployed"/>
  </r>
  <r>
    <n v="495"/>
    <s v="Non-Indigenous"/>
    <n v="7311"/>
    <s v="Automobile Drivers"/>
    <s v="Automotive"/>
    <s v="Machinery Operators and Drivers"/>
    <s v="Road and Rail Drivers"/>
    <s v="35 to 64"/>
    <s v="unemployed"/>
  </r>
  <r>
    <n v="490"/>
    <s v="Non-Indigenous"/>
    <n v="2411"/>
    <s v="Early Childhood (Pre-primary School) Teachers"/>
    <s v="Education and Training"/>
    <s v="Professionals"/>
    <s v="Education Professionals"/>
    <s v="35 to 64"/>
    <s v="unemployed"/>
  </r>
  <r>
    <n v="485"/>
    <s v="Non-Indigenous"/>
    <n v="2721"/>
    <s v="Counsellors"/>
    <s v="Health and Community Services"/>
    <s v="Professionals"/>
    <s v="Legal, Social and Welfare Professionals"/>
    <s v="35 to 64"/>
    <s v="unemployed"/>
  </r>
  <r>
    <n v="485"/>
    <s v="Non-Indigenous"/>
    <n v="1399"/>
    <s v="Other Specialist Managers"/>
    <e v="#N/A"/>
    <s v="Managers"/>
    <s v="Specialist Managers"/>
    <s v="35 to 64"/>
    <s v="unemployed"/>
  </r>
  <r>
    <n v="485"/>
    <s v="Non-Indigenous"/>
    <n v="1334"/>
    <s v="Manufacturers"/>
    <s v="Manufacturing"/>
    <s v="Managers"/>
    <s v="Specialist Managers"/>
    <s v="35 to 64"/>
    <s v="unemployed"/>
  </r>
  <r>
    <n v="480"/>
    <s v="Non-Indigenous"/>
    <n v="9334"/>
    <e v="#N/A"/>
    <m/>
    <m/>
    <m/>
    <s v="35 to 64"/>
    <s v="employed"/>
  </r>
  <r>
    <n v="475"/>
    <s v="Non-Indigenous"/>
    <n v="4116"/>
    <s v="Massage Therapists"/>
    <s v="Health and Community Services"/>
    <s v="Community and Personal Service Workers"/>
    <s v="Health and Welfare Support Workers"/>
    <s v="35 to 64"/>
    <s v="unemployed"/>
  </r>
  <r>
    <n v="475"/>
    <s v="Non-Indigenous"/>
    <n v="6217"/>
    <s v="Street Vendors and Related Salespersons"/>
    <s v="Sales, Retail, Wholesale and Real Estate"/>
    <s v="Sales Workers"/>
    <s v="Sales Assistants and Salespersons"/>
    <s v="35 to 64"/>
    <s v="employed"/>
  </r>
  <r>
    <n v="475"/>
    <s v="Non-Indigenous"/>
    <n v="5613"/>
    <s v="Filing and Registry Clerks"/>
    <s v="Administration and Human Resources "/>
    <s v="Clerical and Administrative Workers"/>
    <s v="Clerical and Office Support Workers"/>
    <s v="35 to 64"/>
    <s v="employed"/>
  </r>
  <r>
    <n v="465"/>
    <s v="Non-Indigenous"/>
    <n v="2415"/>
    <s v="Special Education Teachers"/>
    <s v="Education and Training"/>
    <s v="Professionals"/>
    <s v="Education Professionals"/>
    <s v="35 to 64"/>
    <s v="unemployed"/>
  </r>
  <r>
    <n v="460"/>
    <s v="Non-Indigenous"/>
    <n v="1494"/>
    <s v="Transport Services Managers"/>
    <s v="Transport and Logistics"/>
    <s v="Managers"/>
    <s v="Hospitality, Retail and Service Managers"/>
    <s v="35 to 64"/>
    <s v="unemployed"/>
  </r>
  <r>
    <n v="465"/>
    <s v="Non-Indigenous"/>
    <n v="4516"/>
    <s v="Tourism and Travel Advisers"/>
    <s v="Hospitality, Food Services and Tourism"/>
    <s v="Community and Personal Service Workers"/>
    <s v="Sports and Personal Service Workers"/>
    <s v="35 to 64"/>
    <s v="unemployed"/>
  </r>
  <r>
    <n v="460"/>
    <s v="Non-Indigenous"/>
    <n v="5523"/>
    <s v="Insurance, Money Market and Statistical Clerks"/>
    <s v="Accounting, Banking and Financial Services"/>
    <s v="Clerical and Administrative Workers"/>
    <s v="Numerical Clerks"/>
    <s v="35 to 64"/>
    <s v="unemployed"/>
  </r>
  <r>
    <n v="460"/>
    <s v="Non-Indigenous"/>
    <n v="3941"/>
    <s v="Cabinetmakers"/>
    <s v="Construction, Architecture and Design"/>
    <s v="Technicians and Trades Workers"/>
    <s v="Other Technicians and Trades Workers"/>
    <s v="35 to 64"/>
    <s v="unemployed"/>
  </r>
  <r>
    <n v="455"/>
    <s v="Non-Indigenous"/>
    <n v="3931"/>
    <s v="Canvas and Leather Goods Makers"/>
    <s v="Manufacturing"/>
    <s v="Technicians and Trades Workers"/>
    <s v="Other Technicians and Trades Workers"/>
    <s v="35 to 64"/>
    <s v="employed"/>
  </r>
  <r>
    <n v="450"/>
    <s v="Non-Indigenous"/>
    <n v="2254"/>
    <s v="Technical Sales Representatives"/>
    <s v="Sales, Retail, Wholesale and Real Estate"/>
    <s v="Professionals"/>
    <s v="Business, Human Resource and Marketing Professionals"/>
    <s v="35 to 64"/>
    <s v="unemployed"/>
  </r>
  <r>
    <n v="445"/>
    <s v="Non-Indigenous"/>
    <n v="7129"/>
    <s v="Other Stationary Plant Operators"/>
    <e v="#N/A"/>
    <s v="Machinery Operators and Drivers"/>
    <s v="Machine and Stationary Plant Operators"/>
    <s v="35 to 64"/>
    <s v="unemployed"/>
  </r>
  <r>
    <n v="430"/>
    <s v="Non-Indigenous"/>
    <n v="9599"/>
    <e v="#N/A"/>
    <m/>
    <m/>
    <m/>
    <s v="35 to 64"/>
    <s v="employed"/>
  </r>
  <r>
    <n v="435"/>
    <s v="Non-Indigenous"/>
    <n v="1499"/>
    <s v="Other Hospitality, Retail and Service Managers"/>
    <e v="#N/A"/>
    <s v="Managers"/>
    <s v="Hospitality, Retail and Service Managers"/>
    <s v="35 to 64"/>
    <s v="unemployed"/>
  </r>
  <r>
    <n v="430"/>
    <s v="Non-Indigenous"/>
    <n v="9442"/>
    <e v="#N/A"/>
    <m/>
    <m/>
    <m/>
    <s v="35 to 64"/>
    <s v="employed"/>
  </r>
  <r>
    <n v="430"/>
    <s v="Non-Indigenous"/>
    <n v="8219"/>
    <s v="Other Construction and Mining Labourers"/>
    <e v="#N/A"/>
    <s v="Labourers"/>
    <s v="Construction and Mining Labourers"/>
    <s v="35 to 64"/>
    <s v="unemployed"/>
  </r>
  <r>
    <n v="425"/>
    <s v="Non-Indigenous"/>
    <n v="8312"/>
    <s v="Meat Boners and Slicers, and Slaughterers"/>
    <s v="Manufacturing"/>
    <s v="Labourers"/>
    <s v="Factory Process Workers"/>
    <s v="35 to 64"/>
    <s v="unemployed"/>
  </r>
  <r>
    <n v="410"/>
    <s v="Non-Indigenous"/>
    <n v="3311"/>
    <s v="Bricklayers and Stonemasons"/>
    <s v="Construction, Architecture and Design"/>
    <s v="Technicians and Trades Workers"/>
    <s v="Construction Trades Workers"/>
    <s v="35 to 64"/>
    <s v="unemployed"/>
  </r>
  <r>
    <n v="415"/>
    <s v="Non-Indigenous"/>
    <n v="8994"/>
    <s v="Motor Vehicle Parts and Accessories Fitters"/>
    <s v="Automotive"/>
    <s v="Labourers"/>
    <s v="Other Labourers"/>
    <s v="35 to 64"/>
    <s v="unemployed"/>
  </r>
  <r>
    <n v="410"/>
    <s v="Non-Indigenous"/>
    <n v="9342"/>
    <e v="#N/A"/>
    <m/>
    <m/>
    <m/>
    <s v="35 to 64"/>
    <s v="employed"/>
  </r>
  <r>
    <n v="410"/>
    <s v="Non-Indigenous"/>
    <n v="5912"/>
    <s v="Transport and Despatch Clerks"/>
    <s v="Administration and Human Resources "/>
    <s v="Clerical and Administrative Workers"/>
    <s v="Other Clerical and Administrative Workers"/>
    <s v="35 to 64"/>
    <s v="unemployed"/>
  </r>
  <r>
    <n v="400"/>
    <s v="Non-Indigenous"/>
    <n v="2613"/>
    <s v="Software and Applications Programmers"/>
    <s v="Information and Communication Technology (ICT)"/>
    <s v="Professionals"/>
    <s v="ICT Professionals"/>
    <s v="35 to 64"/>
    <s v="unemployed"/>
  </r>
  <r>
    <n v="400"/>
    <s v="Non-Indigenous"/>
    <n v="8911"/>
    <s v="Freight and Furniture Handlers"/>
    <s v="Transport and Logistics"/>
    <s v="Labourers"/>
    <s v="Other Labourers"/>
    <s v="35 to 64"/>
    <s v="unemployed"/>
  </r>
  <r>
    <n v="390"/>
    <s v="Non-Indigenous"/>
    <n v="1351"/>
    <s v="ICT Managers"/>
    <s v="Information and Communication Technology (ICT)"/>
    <s v="Managers"/>
    <s v="Specialist Managers"/>
    <s v="35 to 64"/>
    <s v="unemployed"/>
  </r>
  <r>
    <n v="390"/>
    <s v="Non-Indigenous"/>
    <n v="2724"/>
    <s v="Social Professionals"/>
    <s v="Health and Community Services"/>
    <s v="Professionals"/>
    <s v="Legal, Social and Welfare Professionals"/>
    <s v="35 to 64"/>
    <s v="unemployed"/>
  </r>
  <r>
    <n v="385"/>
    <s v="Non-Indigenous"/>
    <n v="5610"/>
    <s v="Clerical and Office Support Workers nfd"/>
    <e v="#N/A"/>
    <s v="Clerical and Administrative Workers"/>
    <s v="Clerical and Office Support Workers"/>
    <s v="35 to 64"/>
    <s v="unemployed"/>
  </r>
  <r>
    <n v="380"/>
    <s v="Non-Indigenous"/>
    <n v="1493"/>
    <s v="Conference and Event Organisers"/>
    <s v="Hospitality, Food Services and Tourism"/>
    <s v="Managers"/>
    <s v="Hospitality, Retail and Service Managers"/>
    <s v="35 to 64"/>
    <s v="unemployed"/>
  </r>
  <r>
    <n v="370"/>
    <s v="Non-Indigenous"/>
    <n v="3114"/>
    <s v="Science Technicians"/>
    <s v="Science"/>
    <s v="Technicians and Trades Workers"/>
    <s v="Engineering, ICT and Science Technicians"/>
    <s v="35 to 64"/>
    <s v="unemployed"/>
  </r>
  <r>
    <n v="370"/>
    <s v="Non-Indigenous"/>
    <n v="8997"/>
    <s v="Vending Machine Attendants"/>
    <s v="Sales, Retail, Wholesale and Real Estate"/>
    <s v="Labourers"/>
    <s v="Other Labourers"/>
    <s v="35 to 64"/>
    <s v="employed"/>
  </r>
  <r>
    <n v="370"/>
    <s v="Non-Indigenous"/>
    <n v="1212"/>
    <s v="Crop Farmers"/>
    <s v="Agriculture, Animal and Horticulture"/>
    <s v="Managers"/>
    <s v="Farmers and Farm Managers"/>
    <s v="35 to 64"/>
    <s v="unemployed"/>
  </r>
  <r>
    <n v="355"/>
    <s v="Non-Indigenous"/>
    <n v="1413"/>
    <s v="Hotel and Motel Managers"/>
    <s v="Hospitality, Food Services and Tourism"/>
    <s v="Managers"/>
    <s v="Hospitality, Retail and Service Managers"/>
    <s v="35 to 64"/>
    <s v="unemployed"/>
  </r>
  <r>
    <n v="345"/>
    <s v="Non-Indigenous"/>
    <n v="6216"/>
    <s v="Service Station Attendants"/>
    <s v="Sales, Retail, Wholesale and Real Estate"/>
    <s v="Sales Workers"/>
    <s v="Sales Assistants and Salespersons"/>
    <s v="35 to 64"/>
    <s v="unemployed"/>
  </r>
  <r>
    <n v="345"/>
    <s v="Non-Indigenous"/>
    <n v="3129"/>
    <s v="Other Building and Engineering Technicians"/>
    <s v="Construction, Architecture and Design"/>
    <s v="Technicians and Trades Workers"/>
    <s v="Engineering, ICT and Science Technicians"/>
    <s v="35 to 64"/>
    <s v="unemployed"/>
  </r>
  <r>
    <n v="340"/>
    <s v="Non-Indigenous"/>
    <n v="2722"/>
    <s v="Ministers of Religion"/>
    <s v="Health and Community Services"/>
    <s v="Professionals"/>
    <s v="Legal, Social and Welfare Professionals"/>
    <s v="35 to 64"/>
    <s v="unemployed"/>
  </r>
  <r>
    <n v="340"/>
    <s v="Non-Indigenous"/>
    <n v="2233"/>
    <s v="Training and Development Professionals"/>
    <s v="Administration and Human Resources "/>
    <s v="Professionals"/>
    <s v="Business, Human Resource and Marketing Professionals"/>
    <s v="35 to 64"/>
    <s v="unemployed"/>
  </r>
  <r>
    <n v="335"/>
    <s v="Non-Indigenous"/>
    <n v="9997"/>
    <e v="#N/A"/>
    <m/>
    <m/>
    <m/>
    <s v="35 to 64"/>
    <s v="employed"/>
  </r>
  <r>
    <n v="335"/>
    <s v="Non-Indigenous"/>
    <n v="3424"/>
    <s v="Telecommunications Trades Workers"/>
    <s v="Electrical and Electronics"/>
    <s v="Technicians and Trades Workers"/>
    <s v="Electrotechnology and Telecommunications Trades Workers"/>
    <s v="35 to 64"/>
    <s v="unemployed"/>
  </r>
  <r>
    <n v="330"/>
    <s v="Non-Indigenous"/>
    <n v="8992"/>
    <s v="Deck and Fishing Hands"/>
    <s v="Agriculture, Animal and Horticulture"/>
    <s v="Labourers"/>
    <s v="Other Labourers"/>
    <s v="35 to 64"/>
    <s v="unemployed"/>
  </r>
  <r>
    <n v="330"/>
    <s v="Non-Indigenous"/>
    <n v="5614"/>
    <s v="Mail Sorters"/>
    <s v="Administration and Human Resources "/>
    <s v="Clerical and Administrative Workers"/>
    <s v="Clerical and Office Support Workers"/>
    <s v="35 to 64"/>
    <s v="unemployed"/>
  </r>
  <r>
    <n v="330"/>
    <s v="Non-Indigenous"/>
    <n v="3241"/>
    <s v="Panelbeaters"/>
    <s v="Automotive"/>
    <s v="Technicians and Trades Workers"/>
    <s v="Automotive and Engineering Trades Workers"/>
    <s v="35 to 64"/>
    <s v="unemployed"/>
  </r>
  <r>
    <n v="320"/>
    <s v="Non-Indigenous"/>
    <n v="3624"/>
    <s v="Nurserypersons"/>
    <s v="Agriculture, Animal and Horticulture"/>
    <s v="Technicians and Trades Workers"/>
    <s v="Skilled Animal and Horticultural Workers"/>
    <s v="35 to 64"/>
    <s v="unemployed"/>
  </r>
  <r>
    <n v="320"/>
    <s v="Non-Indigenous"/>
    <n v="6213"/>
    <s v="Motor Vehicle and Vehicle Parts Salespersons"/>
    <s v="Automotive"/>
    <s v="Sales Workers"/>
    <s v="Sales Assistants and Salespersons"/>
    <s v="35 to 64"/>
    <s v="unemployed"/>
  </r>
  <r>
    <n v="315"/>
    <s v="Non-Indigenous"/>
    <n v="2247"/>
    <s v="Management and Organisation Analysts"/>
    <s v="Administration and Human Resources "/>
    <s v="Professionals"/>
    <s v="Business, Human Resource and Marketing Professionals"/>
    <s v="35 to 64"/>
    <s v="unemployed"/>
  </r>
  <r>
    <n v="315"/>
    <s v="Non-Indigenous"/>
    <n v="2621"/>
    <s v="Database and Systems Administrators, and ICT Security Specialists"/>
    <s v="Information and Communication Technology (ICT)"/>
    <s v="Professionals"/>
    <s v="ICT Professionals"/>
    <s v="35 to 64"/>
    <s v="unemployed"/>
  </r>
  <r>
    <n v="315"/>
    <s v="Non-Indigenous"/>
    <n v="7219"/>
    <s v="Other Mobile Plant Operators"/>
    <e v="#N/A"/>
    <s v="Machinery Operators and Drivers"/>
    <s v="Mobile Plant Operators"/>
    <s v="35 to 64"/>
    <s v="unemployed"/>
  </r>
  <r>
    <n v="315"/>
    <s v="Non-Indigenous"/>
    <n v="8110"/>
    <s v="Cleaners and Laundry Workers nfd"/>
    <e v="#N/A"/>
    <s v="Labourers"/>
    <s v="Cleaners and Laundry Workers"/>
    <s v="35 to 64"/>
    <s v="unemployed"/>
  </r>
  <r>
    <n v="310"/>
    <s v="Non-Indigenous"/>
    <n v="7113"/>
    <s v="Paper and Wood Processing Machine Operators"/>
    <s v="Manufacturing"/>
    <s v="Machinery Operators and Drivers"/>
    <s v="Machine and Stationary Plant Operators"/>
    <s v="35 to 64"/>
    <s v="unemployed"/>
  </r>
  <r>
    <n v="300"/>
    <s v="Non-Indigenous"/>
    <n v="2242"/>
    <s v="Archivists, Curators and Records Managers"/>
    <s v="Administration and Human Resources "/>
    <s v="Professionals"/>
    <s v="Business, Human Resource and Marketing Professionals"/>
    <s v="35 to 64"/>
    <s v="unemployed"/>
  </r>
  <r>
    <n v="300"/>
    <s v="Non-Indigenous"/>
    <n v="8110"/>
    <s v="Cleaners and Laundry Workers nfd"/>
    <e v="#N/A"/>
    <s v="Labourers"/>
    <s v="Cleaners and Laundry Workers"/>
    <s v="35 to 64"/>
    <s v="employed"/>
  </r>
  <r>
    <n v="295"/>
    <s v="Non-Indigenous"/>
    <n v="6394"/>
    <s v="Ticket Salespersons"/>
    <s v="Sales, Retail, Wholesale and Real Estate"/>
    <s v="Sales Workers"/>
    <s v="Sales Support Workers"/>
    <s v="35 to 64"/>
    <s v="unemployed"/>
  </r>
  <r>
    <n v="295"/>
    <s v="Non-Indigenous"/>
    <n v="2491"/>
    <s v="Education Advisers and Reviewers"/>
    <s v="Education and Training"/>
    <s v="Professionals"/>
    <s v="Education Professionals"/>
    <s v="35 to 64"/>
    <s v="unemployed"/>
  </r>
  <r>
    <n v="290"/>
    <s v="Non-Indigenous"/>
    <n v="3613"/>
    <s v="Veterinary Nurses"/>
    <s v="Agriculture, Animal and Horticulture"/>
    <s v="Technicians and Trades Workers"/>
    <s v="Skilled Animal and Horticultural Workers"/>
    <s v="35 to 64"/>
    <s v="unemployed"/>
  </r>
  <r>
    <n v="295"/>
    <s v="Non-Indigenous"/>
    <n v="4313"/>
    <s v="Gaming Workers"/>
    <s v="Hospitality, Food Services and Tourism"/>
    <s v="Community and Personal Service Workers"/>
    <s v="Hospitality Workers"/>
    <s v="35 to 64"/>
    <s v="unemployed"/>
  </r>
  <r>
    <n v="290"/>
    <s v="Non-Indigenous"/>
    <n v="2343"/>
    <s v="Environmental Scientists"/>
    <s v="Science"/>
    <s v="Professionals"/>
    <s v="Design, Engineering, Science and Transport Professionals"/>
    <s v="35 to 64"/>
    <s v="unemployed"/>
  </r>
  <r>
    <n v="290"/>
    <s v="Non-Indigenous"/>
    <n v="3222"/>
    <s v="Sheetmetal Trades Workers"/>
    <s v="Engineers and Engineering Trades"/>
    <s v="Technicians and Trades Workers"/>
    <s v="Automotive and Engineering Trades Workers"/>
    <s v="35 to 64"/>
    <s v="unemployed"/>
  </r>
  <r>
    <n v="280"/>
    <s v="Non-Indigenous"/>
    <n v="9323"/>
    <e v="#N/A"/>
    <m/>
    <m/>
    <m/>
    <s v="35 to 64"/>
    <s v="employed"/>
  </r>
  <r>
    <n v="285"/>
    <s v="Non-Indigenous"/>
    <n v="7112"/>
    <s v="Industrial Spraypainters"/>
    <s v="Manufacturing"/>
    <s v="Machinery Operators and Drivers"/>
    <s v="Machine and Stationary Plant Operators"/>
    <s v="35 to 64"/>
    <s v="unemployed"/>
  </r>
  <r>
    <n v="285"/>
    <s v="Non-Indigenous"/>
    <n v="7121"/>
    <s v="Crane, Hoist and Lift Operators"/>
    <s v="Construction, Architecture and Design"/>
    <s v="Machinery Operators and Drivers"/>
    <s v="Machine and Stationary Plant Operators"/>
    <s v="35 to 64"/>
    <s v="unemployed"/>
  </r>
  <r>
    <n v="275"/>
    <s v="Non-Indigenous"/>
    <n v="8991"/>
    <s v="Caretakers"/>
    <s v="Personal Services"/>
    <s v="Labourers"/>
    <s v="Other Labourers"/>
    <s v="35 to 64"/>
    <s v="unemployed"/>
  </r>
  <r>
    <n v="275"/>
    <s v="Non-Indigenous"/>
    <n v="4421"/>
    <s v="Prison Officers"/>
    <s v="Government, Defence and Protective Services"/>
    <s v="Community and Personal Service Workers"/>
    <s v="Protective Service Workers"/>
    <s v="35 to 64"/>
    <s v="unemployed"/>
  </r>
  <r>
    <n v="275"/>
    <s v="Non-Indigenous"/>
    <n v="9232"/>
    <e v="#N/A"/>
    <m/>
    <m/>
    <m/>
    <s v="35 to 64"/>
    <s v="employed"/>
  </r>
  <r>
    <n v="270"/>
    <s v="Non-Indigenous"/>
    <n v="5619"/>
    <s v="Other Clerical and Office Support Workers"/>
    <e v="#N/A"/>
    <s v="Clerical and Administrative Workers"/>
    <s v="Clerical and Office Support Workers"/>
    <s v="35 to 64"/>
    <s v="unemployed"/>
  </r>
  <r>
    <n v="270"/>
    <s v="Non-Indigenous"/>
    <n v="5997"/>
    <s v="Library Assistants"/>
    <s v="Education and Training"/>
    <s v="Clerical and Administrative Workers"/>
    <s v="Other Clerical and Administrative Workers"/>
    <s v="35 to 64"/>
    <s v="unemployed"/>
  </r>
  <r>
    <n v="270"/>
    <s v="Non-Indigenous"/>
    <n v="3995"/>
    <s v="Performing Arts Technicians"/>
    <s v="Arts and Entertainment"/>
    <s v="Technicians and Trades Workers"/>
    <s v="Other Technicians and Trades Workers"/>
    <s v="35 to 64"/>
    <s v="unemployed"/>
  </r>
  <r>
    <n v="270"/>
    <s v="Non-Indigenous"/>
    <n v="2726"/>
    <s v="Welfare, Recreation and Community Arts Workers"/>
    <s v="Health and Community Services"/>
    <s v="Professionals"/>
    <s v="Legal, Social and Welfare Professionals"/>
    <s v="35 to 64"/>
    <s v="unemployed"/>
  </r>
  <r>
    <n v="265"/>
    <s v="Non-Indigenous"/>
    <n v="5513"/>
    <s v="Payroll Clerks"/>
    <s v="Accounting, Banking and Financial Services"/>
    <s v="Clerical and Administrative Workers"/>
    <s v="Numerical Clerks"/>
    <s v="35 to 64"/>
    <s v="unemployed"/>
  </r>
  <r>
    <n v="260"/>
    <s v="Non-Indigenous"/>
    <n v="5995"/>
    <s v="Inspectors and Regulatory Officers"/>
    <s v="Administration and Human Resources "/>
    <s v="Clerical and Administrative Workers"/>
    <s v="Other Clerical and Administrative Workers"/>
    <s v="35 to 64"/>
    <s v="unemployed"/>
  </r>
  <r>
    <n v="265"/>
    <s v="Non-Indigenous"/>
    <n v="7115"/>
    <s v="Plastics and Rubber Production Machine Operators"/>
    <s v="Manufacturing"/>
    <s v="Machinery Operators and Drivers"/>
    <s v="Machine and Stationary Plant Operators"/>
    <s v="35 to 64"/>
    <s v="unemployed"/>
  </r>
  <r>
    <n v="260"/>
    <s v="Non-Indigenous"/>
    <n v="2713"/>
    <s v="Solicitors"/>
    <s v="Legal and Insurance"/>
    <s v="Professionals"/>
    <s v="Legal, Social and Welfare Professionals"/>
    <s v="35 to 64"/>
    <s v="unemployed"/>
  </r>
  <r>
    <n v="255"/>
    <s v="Non-Indigenous"/>
    <n v="1213"/>
    <s v="Livestock Farmers"/>
    <s v="Agriculture, Animal and Horticulture"/>
    <s v="Managers"/>
    <s v="Farmers and Farm Managers"/>
    <s v="35 to 64"/>
    <s v="unemployed"/>
  </r>
  <r>
    <n v="255"/>
    <s v="Non-Indigenous"/>
    <n v="8392"/>
    <s v="Plastics and Rubber Factory Workers"/>
    <s v="Manufacturing"/>
    <s v="Labourers"/>
    <s v="Factory Process Workers"/>
    <s v="35 to 64"/>
    <s v="unemployed"/>
  </r>
  <r>
    <n v="255"/>
    <s v="Non-Indigenous"/>
    <n v="2124"/>
    <s v="Journalists and Other Writers"/>
    <s v="Advertising, Media and Public Relations"/>
    <s v="Professionals"/>
    <s v="Arts and Media Professionals"/>
    <s v="35 to 64"/>
    <s v="unemployed"/>
  </r>
  <r>
    <n v="255"/>
    <s v="Non-Indigenous"/>
    <n v="5615"/>
    <s v="Survey Interviewers"/>
    <s v="Administration and Human Resources "/>
    <s v="Clerical and Administrative Workers"/>
    <s v="Clerical and Office Support Workers"/>
    <s v="35 to 64"/>
    <s v="unemployed"/>
  </r>
  <r>
    <n v="250"/>
    <s v="Non-Indigenous"/>
    <n v="4234"/>
    <s v="Special Care Workers"/>
    <s v="Health and Community Services"/>
    <s v="Community and Personal Service Workers"/>
    <s v="Carers and Aides"/>
    <s v="35 to 64"/>
    <s v="unemployed"/>
  </r>
  <r>
    <n v="250"/>
    <s v="Non-Indigenous"/>
    <n v="3621"/>
    <s v="Florists"/>
    <s v="Sales, Retail, Wholesale and Real Estate"/>
    <s v="Technicians and Trades Workers"/>
    <s v="Skilled Animal and Horticultural Workers"/>
    <s v="35 to 64"/>
    <s v="unemployed"/>
  </r>
  <r>
    <n v="250"/>
    <s v="Non-Indigenous"/>
    <n v="3243"/>
    <s v="Vehicle Painters"/>
    <s v="Automotive"/>
    <s v="Technicians and Trades Workers"/>
    <s v="Automotive and Engineering Trades Workers"/>
    <s v="35 to 64"/>
    <s v="unemployed"/>
  </r>
  <r>
    <n v="255"/>
    <s v="Non-Indigenous"/>
    <n v="8214"/>
    <s v="Insulation and Home Improvement Installers"/>
    <s v="Construction, Architecture and Design"/>
    <s v="Labourers"/>
    <s v="Construction and Mining Labourers"/>
    <s v="35 to 64"/>
    <s v="unemployed"/>
  </r>
  <r>
    <n v="250"/>
    <s v="Non-Indigenous"/>
    <n v="8413"/>
    <s v="Forestry and Logging Workers"/>
    <s v="Agriculture, Animal and Horticulture"/>
    <s v="Labourers"/>
    <s v="Farm, Forestry and Garden Workers"/>
    <s v="35 to 64"/>
    <s v="unemployed"/>
  </r>
  <r>
    <n v="245"/>
    <s v="Non-Indigenous"/>
    <n v="7111"/>
    <s v="Clay, Concrete, Glass and Stone Processing Machine Operators"/>
    <s v="Manufacturing"/>
    <s v="Machinery Operators and Drivers"/>
    <s v="Machine and Stationary Plant Operators"/>
    <s v="35 to 64"/>
    <s v="unemployed"/>
  </r>
  <r>
    <n v="250"/>
    <s v="Non-Indigenous"/>
    <n v="9410"/>
    <e v="#N/A"/>
    <m/>
    <m/>
    <m/>
    <s v="35 to 64"/>
    <s v="employed"/>
  </r>
  <r>
    <n v="240"/>
    <s v="Non-Indigenous"/>
    <n v="1344"/>
    <s v="Other Education Managers"/>
    <e v="#N/A"/>
    <s v="Managers"/>
    <s v="Specialist Managers"/>
    <s v="35 to 64"/>
    <s v="unemployed"/>
  </r>
  <r>
    <n v="245"/>
    <s v="Non-Indigenous"/>
    <n v="1324"/>
    <s v="Policy and Planning Managers"/>
    <s v="Executive and General Management"/>
    <s v="Managers"/>
    <s v="Specialist Managers"/>
    <s v="35 to 64"/>
    <s v="unemployed"/>
  </r>
  <r>
    <n v="240"/>
    <s v="Non-Indigenous"/>
    <n v="2335"/>
    <s v="Industrial, Mechanical and Production Engineers"/>
    <s v="Engineers and Engineering Trades"/>
    <s v="Professionals"/>
    <s v="Design, Engineering, Science and Transport Professionals"/>
    <s v="35 to 64"/>
    <s v="unemployed"/>
  </r>
  <r>
    <n v="230"/>
    <s v="Non-Indigenous"/>
    <n v="4514"/>
    <s v="Gallery, Museum and Tour Guides"/>
    <s v="Hospitality, Food Services and Tourism"/>
    <s v="Community and Personal Service Workers"/>
    <s v="Sports and Personal Service Workers"/>
    <s v="35 to 64"/>
    <s v="unemployed"/>
  </r>
  <r>
    <n v="230"/>
    <s v="Non-Indigenous"/>
    <n v="3334"/>
    <s v="Wall and Floor Tilers"/>
    <s v="Construction, Architecture and Design"/>
    <s v="Technicians and Trades Workers"/>
    <s v="Construction Trades Workers"/>
    <s v="35 to 64"/>
    <s v="unemployed"/>
  </r>
  <r>
    <n v="225"/>
    <s v="Non-Indigenous"/>
    <n v="2541"/>
    <s v="Midwives"/>
    <s v="Health and Community Services"/>
    <s v="Professionals"/>
    <s v="Health Professionals"/>
    <s v="35 to 64"/>
    <s v="unemployed"/>
  </r>
  <r>
    <n v="220"/>
    <s v="Non-Indigenous"/>
    <n v="1323"/>
    <s v="Human Resource Managers"/>
    <s v="Administration and Human Resources "/>
    <s v="Managers"/>
    <s v="Specialist Managers"/>
    <s v="35 to 64"/>
    <s v="unemployed"/>
  </r>
  <r>
    <n v="215"/>
    <s v="Non-Indigenous"/>
    <n v="2113"/>
    <s v="Photographers"/>
    <s v="Arts and Entertainment"/>
    <s v="Professionals"/>
    <s v="Arts and Media Professionals"/>
    <s v="35 to 64"/>
    <s v="unemployed"/>
  </r>
  <r>
    <n v="215"/>
    <s v="Non-Indigenous"/>
    <n v="3932"/>
    <s v="Clothing Trades Workers"/>
    <s v="Manufacturing"/>
    <s v="Technicians and Trades Workers"/>
    <s v="Other Technicians and Trades Workers"/>
    <s v="35 to 64"/>
    <s v="unemployed"/>
  </r>
  <r>
    <n v="215"/>
    <s v="Non-Indigenous"/>
    <n v="3993"/>
    <s v="Gallery, Library and Museum Technicians"/>
    <s v="Arts and Entertainment"/>
    <s v="Technicians and Trades Workers"/>
    <s v="Other Technicians and Trades Workers"/>
    <s v="35 to 64"/>
    <s v="unemployed"/>
  </r>
  <r>
    <n v="210"/>
    <s v="Non-Indigenous"/>
    <n v="4517"/>
    <s v="Travel Attendants"/>
    <s v="Hospitality, Food Services and Tourism"/>
    <s v="Community and Personal Service Workers"/>
    <s v="Sports and Personal Service Workers"/>
    <s v="35 to 64"/>
    <s v="unemployed"/>
  </r>
  <r>
    <n v="215"/>
    <s v="Non-Indigenous"/>
    <n v="2252"/>
    <s v="ICT Sales Professionals"/>
    <s v="Information and Communication Technology (ICT)"/>
    <s v="Professionals"/>
    <s v="Business, Human Resource and Marketing Professionals"/>
    <s v="35 to 64"/>
    <s v="unemployed"/>
  </r>
  <r>
    <n v="210"/>
    <s v="Non-Indigenous"/>
    <n v="3421"/>
    <s v="Airconditioning and Refrigeration Mechanics"/>
    <s v="Electrical and Electronics"/>
    <s v="Technicians and Trades Workers"/>
    <s v="Electrotechnology and Telecommunications Trades Workers"/>
    <s v="35 to 64"/>
    <s v="unemployed"/>
  </r>
  <r>
    <n v="210"/>
    <s v="Non-Indigenous"/>
    <n v="3921"/>
    <s v="Print Finishers and Screen Printers"/>
    <s v="Manufacturing"/>
    <s v="Technicians and Trades Workers"/>
    <s v="Other Technicians and Trades Workers"/>
    <s v="35 to 64"/>
    <s v="unemployed"/>
  </r>
  <r>
    <n v="205"/>
    <s v="Non-Indigenous"/>
    <n v="1341"/>
    <s v="Child Care Centre Managers"/>
    <s v="Health and Community Services"/>
    <s v="Managers"/>
    <s v="Specialist Managers"/>
    <s v="35 to 64"/>
    <s v="unemployed"/>
  </r>
  <r>
    <n v="210"/>
    <s v="Non-Indigenous"/>
    <n v="3331"/>
    <s v="Glaziers"/>
    <s v="Construction, Architecture and Design"/>
    <s v="Technicians and Trades Workers"/>
    <s v="Construction Trades Workers"/>
    <s v="35 to 64"/>
    <s v="unemployed"/>
  </r>
  <r>
    <n v="205"/>
    <s v="Non-Indigenous"/>
    <n v="8200"/>
    <e v="#N/A"/>
    <m/>
    <m/>
    <m/>
    <s v="35 to 64"/>
    <s v="unemployed"/>
  </r>
  <r>
    <n v="205"/>
    <s v="Non-Indigenous"/>
    <n v="3923"/>
    <s v="Printers"/>
    <s v="Manufacturing"/>
    <s v="Technicians and Trades Workers"/>
    <s v="Other Technicians and Trades Workers"/>
    <s v="35 to 64"/>
    <s v="unemployed"/>
  </r>
  <r>
    <n v="200"/>
    <s v="Non-Indigenous"/>
    <n v="2631"/>
    <s v="Computer Network Professionals"/>
    <s v="Information and Communication Technology (ICT)"/>
    <s v="Professionals"/>
    <s v="ICT Professionals"/>
    <s v="35 to 64"/>
    <s v="unemployed"/>
  </r>
  <r>
    <n v="200"/>
    <s v="Non-Indigenous"/>
    <n v="1336"/>
    <s v="Supply, Distribution and Procurement Managers"/>
    <s v="Transport and Logistics"/>
    <s v="Managers"/>
    <s v="Specialist Managers"/>
    <s v="35 to 64"/>
    <s v="unemployed"/>
  </r>
  <r>
    <n v="200"/>
    <s v="Non-Indigenous"/>
    <n v="8213"/>
    <s v="Fencers"/>
    <s v="Construction, Architecture and Design"/>
    <s v="Labourers"/>
    <s v="Construction and Mining Labourers"/>
    <s v="35 to 64"/>
    <s v="unemployed"/>
  </r>
  <r>
    <n v="195"/>
    <s v="Non-Indigenous"/>
    <n v="9313"/>
    <e v="#N/A"/>
    <m/>
    <m/>
    <m/>
    <s v="35 to 64"/>
    <s v="employed"/>
  </r>
  <r>
    <n v="195"/>
    <s v="Non-Indigenous"/>
    <n v="9811"/>
    <e v="#N/A"/>
    <m/>
    <m/>
    <m/>
    <s v="35 to 64"/>
    <s v="unemployed"/>
  </r>
  <r>
    <n v="195"/>
    <s v="Non-Indigenous"/>
    <n v="2253"/>
    <s v="Public Relations Professionals"/>
    <s v="Advertising, Media and Public Relations"/>
    <s v="Professionals"/>
    <s v="Business, Human Resource and Marketing Professionals"/>
    <s v="35 to 64"/>
    <s v="unemployed"/>
  </r>
  <r>
    <n v="195"/>
    <s v="Non-Indigenous"/>
    <n v="2723"/>
    <s v="Psychologists"/>
    <s v="Health and Community Services"/>
    <s v="Professionals"/>
    <s v="Legal, Social and Welfare Professionals"/>
    <s v="35 to 64"/>
    <s v="unemployed"/>
  </r>
  <r>
    <n v="190"/>
    <s v="Non-Indigenous"/>
    <n v="8300"/>
    <s v="Factory Process Workers nfd"/>
    <e v="#N/A"/>
    <s v="Labourers"/>
    <s v="Factory Process Workers"/>
    <s v="35 to 64"/>
    <s v="unemployed"/>
  </r>
  <r>
    <n v="190"/>
    <s v="Non-Indigenous"/>
    <n v="8216"/>
    <s v="Railway Track Workers"/>
    <s v="Transport and Logistics"/>
    <s v="Labourers"/>
    <s v="Construction and Mining Labourers"/>
    <s v="35 to 64"/>
    <s v="unemployed"/>
  </r>
  <r>
    <n v="190"/>
    <s v="Non-Indigenous"/>
    <n v="5992"/>
    <s v="Court and Legal Clerks"/>
    <s v="Legal and Insurance"/>
    <s v="Clerical and Administrative Workers"/>
    <s v="Other Clerical and Administrative Workers"/>
    <s v="35 to 64"/>
    <s v="unemployed"/>
  </r>
  <r>
    <n v="185"/>
    <s v="Non-Indigenous"/>
    <n v="2522"/>
    <s v="Complementary Health Therapists"/>
    <s v="Health and Community Services"/>
    <s v="Professionals"/>
    <s v="Health Professionals"/>
    <s v="35 to 64"/>
    <s v="unemployed"/>
  </r>
  <r>
    <n v="190"/>
    <s v="Non-Indigenous"/>
    <n v="2513"/>
    <s v="Occupational and Environmental Health Professionals"/>
    <s v="Health and Community Services"/>
    <s v="Professionals"/>
    <s v="Health Professionals"/>
    <s v="35 to 64"/>
    <s v="unemployed"/>
  </r>
  <r>
    <n v="185"/>
    <s v="Non-Indigenous"/>
    <n v="8995"/>
    <s v="Printing Assistants and Table Workers"/>
    <s v="Manufacturing"/>
    <s v="Labourers"/>
    <s v="Other Labourers"/>
    <s v="35 to 64"/>
    <s v="unemployed"/>
  </r>
  <r>
    <n v="190"/>
    <s v="Non-Indigenous"/>
    <n v="4413"/>
    <s v="Police"/>
    <s v="Government, Defence and Protective Services"/>
    <s v="Community and Personal Service Workers"/>
    <s v="Protective Service Workers"/>
    <s v="35 to 64"/>
    <s v="unemployed"/>
  </r>
  <r>
    <n v="190"/>
    <s v="Non-Indigenous"/>
    <n v="3992"/>
    <s v="Chemical, Gas, Petroleum and Power Generation Plant Operators"/>
    <s v="Mining and Energy"/>
    <s v="Technicians and Trades Workers"/>
    <s v="Other Technicians and Trades Workers"/>
    <s v="35 to 64"/>
    <s v="unemployed"/>
  </r>
  <r>
    <n v="180"/>
    <s v="Non-Indigenous"/>
    <n v="8300"/>
    <s v="Factory Process Workers nfd"/>
    <e v="#N/A"/>
    <s v="Labourers"/>
    <s v="Factory Process Workers"/>
    <s v="35 to 64"/>
    <s v="employed"/>
  </r>
  <r>
    <n v="180"/>
    <s v="Non-Indigenous"/>
    <n v="2632"/>
    <s v="ICT Support and Test Engineers"/>
    <s v="Information and Communication Technology (ICT)"/>
    <s v="Professionals"/>
    <s v="ICT Professionals"/>
    <s v="35 to 64"/>
    <s v="unemployed"/>
  </r>
  <r>
    <n v="180"/>
    <s v="Non-Indigenous"/>
    <n v="8996"/>
    <s v="Recycling and Rubbish Collectors"/>
    <s v="Transport and Logistics"/>
    <s v="Labourers"/>
    <s v="Other Labourers"/>
    <s v="35 to 64"/>
    <s v="unemployed"/>
  </r>
  <r>
    <n v="180"/>
    <s v="Non-Indigenous"/>
    <n v="5994"/>
    <s v="Human Resource Clerks"/>
    <s v="Administration and Human Resources "/>
    <s v="Clerical and Administrative Workers"/>
    <s v="Other Clerical and Administrative Workers"/>
    <s v="35 to 64"/>
    <s v="unemployed"/>
  </r>
  <r>
    <n v="175"/>
    <s v="Non-Indigenous"/>
    <n v="3942"/>
    <s v="Wood Machinists and Other Wood Trades Workers"/>
    <s v="Manufacturing"/>
    <s v="Technicians and Trades Workers"/>
    <s v="Other Technicians and Trades Workers"/>
    <s v="35 to 64"/>
    <s v="unemployed"/>
  </r>
  <r>
    <n v="180"/>
    <s v="Non-Indigenous"/>
    <n v="2332"/>
    <s v="Civil Engineering Professionals"/>
    <s v="Construction, Architecture and Design"/>
    <s v="Professionals"/>
    <s v="Design, Engineering, Science and Transport Professionals"/>
    <s v="35 to 64"/>
    <s v="unemployed"/>
  </r>
  <r>
    <n v="175"/>
    <s v="Non-Indigenous"/>
    <n v="9530"/>
    <e v="#N/A"/>
    <m/>
    <m/>
    <m/>
    <s v="35 to 64"/>
    <s v="employed"/>
  </r>
  <r>
    <n v="175"/>
    <s v="Non-Indigenous"/>
    <n v="2493"/>
    <s v="Teachers of English to Speakers of Other Languages"/>
    <s v="Education and Training"/>
    <s v="Professionals"/>
    <s v="Education Professionals"/>
    <s v="35 to 64"/>
    <s v="unemployed"/>
  </r>
  <r>
    <n v="170"/>
    <s v="Non-Indigenous"/>
    <n v="2515"/>
    <s v="Pharmacists"/>
    <s v="Health and Community Services"/>
    <s v="Professionals"/>
    <s v="Health Professionals"/>
    <s v="35 to 64"/>
    <s v="unemployed"/>
  </r>
  <r>
    <n v="175"/>
    <s v="Non-Indigenous"/>
    <n v="3612"/>
    <s v="Shearers"/>
    <s v="Agriculture, Animal and Horticulture"/>
    <s v="Technicians and Trades Workers"/>
    <s v="Skilled Animal and Horticultural Workers"/>
    <s v="35 to 64"/>
    <s v="unemployed"/>
  </r>
  <r>
    <n v="175"/>
    <s v="Non-Indigenous"/>
    <n v="9224"/>
    <e v="#N/A"/>
    <m/>
    <m/>
    <m/>
    <s v="35 to 64"/>
    <s v="unemployed"/>
  </r>
  <r>
    <n v="170"/>
    <s v="Non-Indigenous"/>
    <n v="6112"/>
    <s v="Insurance Agents"/>
    <s v="Legal and Insurance"/>
    <s v="Sales Workers"/>
    <s v="Sales Representatives and Agents"/>
    <s v="35 to 64"/>
    <s v="unemployed"/>
  </r>
  <r>
    <n v="170"/>
    <s v="Non-Indigenous"/>
    <n v="2112"/>
    <s v="Music Professionals"/>
    <s v="Arts and Entertainment"/>
    <s v="Professionals"/>
    <s v="Arts and Media Professionals"/>
    <s v="35 to 64"/>
    <s v="unemployed"/>
  </r>
  <r>
    <n v="165"/>
    <s v="Non-Indigenous"/>
    <n v="5412"/>
    <s v="Information Officers"/>
    <s v="Administration and Human Resources "/>
    <s v="Clerical and Administrative Workers"/>
    <s v="Inquiry Clerks and Receptionists"/>
    <s v="35 to 64"/>
    <s v="unemployed"/>
  </r>
  <r>
    <n v="165"/>
    <s v="Non-Indigenous"/>
    <n v="7313"/>
    <s v="Train and Tram Drivers"/>
    <s v="Transport and Logistics"/>
    <s v="Machinery Operators and Drivers"/>
    <s v="Road and Rail Drivers"/>
    <s v="35 to 64"/>
    <s v="unemployed"/>
  </r>
  <r>
    <n v="165"/>
    <s v="Non-Indigenous"/>
    <n v="9322"/>
    <e v="#N/A"/>
    <m/>
    <m/>
    <m/>
    <s v="35 to 64"/>
    <s v="employed"/>
  </r>
  <r>
    <n v="160"/>
    <s v="Non-Indigenous"/>
    <n v="2221"/>
    <s v="Financial Brokers"/>
    <s v="Accounting, Banking and Financial Services"/>
    <s v="Professionals"/>
    <s v="Business, Human Resource and Marketing Professionals"/>
    <s v="35 to 64"/>
    <s v="unemployed"/>
  </r>
  <r>
    <n v="165"/>
    <s v="Non-Indigenous"/>
    <n v="4524"/>
    <s v="Sportspersons"/>
    <s v="Sports and Recreation"/>
    <s v="Community and Personal Service Workers"/>
    <s v="Sports and Personal Service Workers"/>
    <s v="35 to 64"/>
    <s v="unemployed"/>
  </r>
  <r>
    <n v="160"/>
    <s v="Non-Indigenous"/>
    <n v="1335"/>
    <s v="Production Managers"/>
    <s v="Manufacturing"/>
    <s v="Managers"/>
    <s v="Specialist Managers"/>
    <s v="35 to 64"/>
    <s v="unemployed"/>
  </r>
  <r>
    <n v="160"/>
    <s v="Non-Indigenous"/>
    <n v="8393"/>
    <s v="Product Quality Controllers"/>
    <s v="Manufacturing"/>
    <s v="Labourers"/>
    <s v="Factory Process Workers"/>
    <s v="35 to 64"/>
    <s v="unemployed"/>
  </r>
  <r>
    <n v="160"/>
    <s v="Non-Indigenous"/>
    <n v="5616"/>
    <s v="Switchboard Operators"/>
    <s v="Administration and Human Resources "/>
    <s v="Clerical and Administrative Workers"/>
    <s v="Clerical and Office Support Workers"/>
    <s v="35 to 64"/>
    <s v="unemployed"/>
  </r>
  <r>
    <n v="150"/>
    <s v="Non-Indigenous"/>
    <n v="2121"/>
    <s v="Artistic Directors, and Media Producers and Presenters"/>
    <s v="Advertising, Media and Public Relations"/>
    <s v="Professionals"/>
    <s v="Arts and Media Professionals"/>
    <s v="35 to 64"/>
    <s v="unemployed"/>
  </r>
  <r>
    <n v="155"/>
    <s v="Non-Indigenous"/>
    <n v="4412"/>
    <s v="Fire and Emergency Workers"/>
    <s v="Government, Defence and Protective Services"/>
    <s v="Community and Personal Service Workers"/>
    <s v="Protective Service Workers"/>
    <s v="35 to 64"/>
    <s v="unemployed"/>
  </r>
  <r>
    <n v="150"/>
    <s v="Non-Indigenous"/>
    <n v="2114"/>
    <s v="Visual Arts and Crafts Professionals"/>
    <s v="Arts and Entertainment"/>
    <s v="Professionals"/>
    <s v="Arts and Media Professionals"/>
    <s v="35 to 64"/>
    <s v="unemployed"/>
  </r>
  <r>
    <n v="155"/>
    <s v="Non-Indigenous"/>
    <n v="4513"/>
    <s v="Funeral Workers"/>
    <s v="Personal Services"/>
    <s v="Community and Personal Service Workers"/>
    <s v="Sports and Personal Service Workers"/>
    <s v="35 to 64"/>
    <s v="unemployed"/>
  </r>
  <r>
    <n v="150"/>
    <s v="Non-Indigenous"/>
    <n v="2524"/>
    <s v="Occupational Therapists"/>
    <s v="Health and Community Services"/>
    <s v="Professionals"/>
    <s v="Health Professionals"/>
    <s v="35 to 64"/>
    <s v="unemployed"/>
  </r>
  <r>
    <n v="155"/>
    <s v="Non-Indigenous"/>
    <n v="2246"/>
    <s v="Librarians"/>
    <s v="Education and Training"/>
    <s v="Professionals"/>
    <s v="Business, Human Resource and Marketing Professionals"/>
    <s v="35 to 64"/>
    <s v="unemployed"/>
  </r>
  <r>
    <n v="145"/>
    <s v="Non-Indigenous"/>
    <n v="4314"/>
    <s v="Hotel Service Managers"/>
    <s v="Hospitality, Food Services and Tourism"/>
    <s v="Community and Personal Service Workers"/>
    <s v="Hospitality Workers"/>
    <s v="35 to 64"/>
    <s v="unemployed"/>
  </r>
  <r>
    <n v="150"/>
    <s v="Non-Indigenous"/>
    <n v="2400"/>
    <s v="Education Professionals nfd"/>
    <e v="#N/A"/>
    <s v="Professionals"/>
    <s v="Education Professionals"/>
    <s v="35 to 64"/>
    <s v="employed"/>
  </r>
  <r>
    <n v="150"/>
    <s v="Non-Indigenous"/>
    <n v="2123"/>
    <s v="Film, Television, Radio and Stage Directors"/>
    <s v="Advertising, Media and Public Relations"/>
    <s v="Professionals"/>
    <s v="Arts and Media Professionals"/>
    <s v="35 to 64"/>
    <s v="unemployed"/>
  </r>
  <r>
    <n v="145"/>
    <s v="Non-Indigenous"/>
    <n v="2312"/>
    <s v="Marine Transport Professionals"/>
    <s v="Transport and Logistics"/>
    <s v="Professionals"/>
    <s v="Design, Engineering, Science and Transport Professionals"/>
    <s v="35 to 64"/>
    <s v="unemployed"/>
  </r>
  <r>
    <n v="145"/>
    <s v="Non-Indigenous"/>
    <n v="9391"/>
    <e v="#N/A"/>
    <m/>
    <m/>
    <m/>
    <s v="35 to 64"/>
    <s v="employed"/>
  </r>
  <r>
    <n v="140"/>
    <s v="Non-Indigenous"/>
    <n v="9351"/>
    <e v="#N/A"/>
    <m/>
    <m/>
    <m/>
    <s v="35 to 64"/>
    <s v="unemployed"/>
  </r>
  <r>
    <n v="140"/>
    <s v="Non-Indigenous"/>
    <n v="8411"/>
    <s v="Aquaculture Workers"/>
    <s v="Agriculture, Animal and Horticulture"/>
    <s v="Labourers"/>
    <s v="Farm, Forestry and Garden Workers"/>
    <s v="35 to 64"/>
    <s v="unemployed"/>
  </r>
  <r>
    <n v="140"/>
    <s v="Non-Indigenous"/>
    <n v="2223"/>
    <s v="Financial Investment Advisers and Managers"/>
    <s v="Accounting, Banking and Financial Services"/>
    <s v="Professionals"/>
    <s v="Business, Human Resource and Marketing Professionals"/>
    <s v="35 to 64"/>
    <s v="unemployed"/>
  </r>
  <r>
    <n v="145"/>
    <s v="Non-Indigenous"/>
    <n v="5522"/>
    <s v="Credit and Loans Officers"/>
    <s v="Accounting, Banking and Financial Services"/>
    <s v="Clerical and Administrative Workers"/>
    <s v="Numerical Clerks"/>
    <s v="35 to 64"/>
    <s v="unemployed"/>
  </r>
  <r>
    <n v="145"/>
    <s v="Non-Indigenous"/>
    <n v="8200"/>
    <e v="#N/A"/>
    <m/>
    <m/>
    <m/>
    <s v="35 to 64"/>
    <s v="employed"/>
  </r>
  <r>
    <n v="140"/>
    <s v="Non-Indigenous"/>
    <n v="2413"/>
    <s v="Middle School Teachers"/>
    <s v="Education and Training"/>
    <s v="Professionals"/>
    <s v="Education Professionals"/>
    <s v="35 to 64"/>
    <s v="unemployed"/>
  </r>
  <r>
    <n v="135"/>
    <s v="Non-Indigenous"/>
    <n v="5991"/>
    <s v="Conveyancers and Legal Executives"/>
    <s v="Legal and Insurance"/>
    <s v="Clerical and Administrative Workers"/>
    <s v="Other Clerical and Administrative Workers"/>
    <s v="35 to 64"/>
    <s v="unemployed"/>
  </r>
  <r>
    <n v="140"/>
    <s v="Non-Indigenous"/>
    <n v="3123"/>
    <s v="Electrical Engineering Draftspersons and Technicians"/>
    <s v="Electrical and Electronics"/>
    <s v="Technicians and Trades Workers"/>
    <s v="Engineering, ICT and Science Technicians"/>
    <s v="35 to 64"/>
    <s v="unemployed"/>
  </r>
  <r>
    <n v="135"/>
    <s v="Non-Indigenous"/>
    <n v="2323"/>
    <s v="Fashion, Industrial and Jewellery Designers"/>
    <s v="Arts and Entertainment"/>
    <s v="Professionals"/>
    <s v="Design, Engineering, Science and Transport Professionals"/>
    <s v="35 to 64"/>
    <s v="unemployed"/>
  </r>
  <r>
    <n v="135"/>
    <s v="Non-Indigenous"/>
    <n v="4113"/>
    <s v="Diversional Therapists"/>
    <s v="Health and Community Services"/>
    <s v="Community and Personal Service Workers"/>
    <s v="Health and Welfare Support Workers"/>
    <s v="35 to 64"/>
    <s v="unemployed"/>
  </r>
  <r>
    <n v="130"/>
    <s v="Non-Indigenous"/>
    <n v="9420"/>
    <e v="#N/A"/>
    <m/>
    <m/>
    <m/>
    <s v="35 to 64"/>
    <s v="employed"/>
  </r>
  <r>
    <n v="130"/>
    <s v="Non-Indigenous"/>
    <n v="5993"/>
    <s v="Debt Collectors"/>
    <s v="Accounting, Banking and Financial Services"/>
    <s v="Clerical and Administrative Workers"/>
    <s v="Other Clerical and Administrative Workers"/>
    <s v="35 to 64"/>
    <s v="unemployed"/>
  </r>
  <r>
    <n v="130"/>
    <s v="Non-Indigenous"/>
    <n v="3125"/>
    <s v="Mechanical Engineering Draftspersons and Technicians"/>
    <s v="Engineers and Engineering Trades"/>
    <s v="Technicians and Trades Workers"/>
    <s v="Engineering, ICT and Science Technicians"/>
    <s v="35 to 64"/>
    <s v="unemployed"/>
  </r>
  <r>
    <n v="135"/>
    <s v="Non-Indigenous"/>
    <n v="5611"/>
    <s v="Betting Clerks"/>
    <s v="Sports and Recreation"/>
    <s v="Clerical and Administrative Workers"/>
    <s v="Clerical and Office Support Workers"/>
    <s v="35 to 64"/>
    <s v="unemployed"/>
  </r>
  <r>
    <n v="130"/>
    <s v="Non-Indigenous"/>
    <n v="9324"/>
    <e v="#N/A"/>
    <m/>
    <m/>
    <m/>
    <s v="35 to 64"/>
    <s v="employed"/>
  </r>
  <r>
    <n v="130"/>
    <s v="Non-Indigenous"/>
    <n v="4230"/>
    <s v="Personal Carers and Assistants nfd"/>
    <e v="#N/A"/>
    <s v="Community and Personal Service Workers"/>
    <s v="Carers and Aides"/>
    <s v="35 to 64"/>
    <s v="employed"/>
  </r>
  <r>
    <n v="125"/>
    <s v="Non-Indigenous"/>
    <n v="2212"/>
    <s v="Auditors, Company Secretaries and Corporate Treasurers"/>
    <s v="Accounting, Banking and Financial Services"/>
    <s v="Professionals"/>
    <s v="Business, Human Resource and Marketing Professionals"/>
    <s v="35 to 64"/>
    <s v="unemployed"/>
  </r>
  <r>
    <n v="125"/>
    <s v="Non-Indigenous"/>
    <n v="1412"/>
    <s v="Caravan Park and Camping Ground Managers"/>
    <s v="Hospitality, Food Services and Tourism"/>
    <s v="Managers"/>
    <s v="Hospitality, Retail and Service Managers"/>
    <s v="35 to 64"/>
    <s v="unemployed"/>
  </r>
  <r>
    <n v="125"/>
    <s v="Non-Indigenous"/>
    <n v="2339"/>
    <s v="Other Engineering Professionals"/>
    <s v="Engineers and Engineering Trades"/>
    <s v="Professionals"/>
    <s v="Design, Engineering, Science and Transport Professionals"/>
    <s v="35 to 64"/>
    <s v="unemployed"/>
  </r>
  <r>
    <n v="120"/>
    <s v="Non-Indigenous"/>
    <n v="2321"/>
    <s v="Architects and Landscape Architects"/>
    <s v="Construction, Architecture and Design"/>
    <s v="Professionals"/>
    <s v="Design, Engineering, Science and Transport Professionals"/>
    <s v="35 to 64"/>
    <s v="unemployed"/>
  </r>
  <r>
    <n v="120"/>
    <s v="Non-Indigenous"/>
    <n v="3126"/>
    <s v="Safety Inspectors"/>
    <s v="Construction, Architecture and Design"/>
    <s v="Technicians and Trades Workers"/>
    <s v="Engineering, ICT and Science Technicians"/>
    <s v="35 to 64"/>
    <s v="unemployed"/>
  </r>
  <r>
    <n v="120"/>
    <s v="Non-Indigenous"/>
    <n v="9997"/>
    <e v="#N/A"/>
    <m/>
    <m/>
    <m/>
    <s v="35 to 64"/>
    <s v="unemployed"/>
  </r>
  <r>
    <n v="120"/>
    <s v="Non-Indigenous"/>
    <n v="4111"/>
    <s v="Ambulance Officers and Paramedics"/>
    <s v="Health and Community Services"/>
    <s v="Community and Personal Service Workers"/>
    <s v="Health and Welfare Support Workers"/>
    <s v="35 to 64"/>
    <s v="unemployed"/>
  </r>
  <r>
    <n v="120"/>
    <s v="Non-Indigenous"/>
    <n v="2611"/>
    <s v="ICT Business and Systems Analysts"/>
    <s v="Information and Communication Technology (ICT)"/>
    <s v="Professionals"/>
    <s v="ICT Professionals"/>
    <s v="35 to 64"/>
    <s v="unemployed"/>
  </r>
  <r>
    <n v="115"/>
    <s v="Non-Indigenous"/>
    <n v="6395"/>
    <s v="Visual Merchandisers"/>
    <s v="Advertising, Media and Public Relations"/>
    <s v="Sales Workers"/>
    <s v="Sales Support Workers"/>
    <s v="35 to 64"/>
    <s v="employed"/>
  </r>
  <r>
    <n v="115"/>
    <s v="Non-Indigenous"/>
    <n v="6212"/>
    <s v="ICT Sales Assistants"/>
    <s v="Information and Communication Technology (ICT)"/>
    <s v="Sales Workers"/>
    <s v="Sales Assistants and Salespersons"/>
    <s v="35 to 64"/>
    <s v="unemployed"/>
  </r>
  <r>
    <n v="115"/>
    <s v="Non-Indigenous"/>
    <n v="9223"/>
    <e v="#N/A"/>
    <m/>
    <m/>
    <m/>
    <s v="35 to 64"/>
    <s v="unemployed"/>
  </r>
  <r>
    <n v="120"/>
    <s v="Non-Indigenous"/>
    <n v="3333"/>
    <s v="Roof Tilers"/>
    <s v="Construction, Architecture and Design"/>
    <s v="Technicians and Trades Workers"/>
    <s v="Construction Trades Workers"/>
    <s v="35 to 64"/>
    <s v="unemployed"/>
  </r>
  <r>
    <n v="115"/>
    <s v="Non-Indigenous"/>
    <n v="8416"/>
    <s v="Mixed Crop and Livestock Farm Workers"/>
    <s v="Agriculture, Animal and Horticulture"/>
    <s v="Labourers"/>
    <s v="Farm, Forestry and Garden Workers"/>
    <s v="35 to 64"/>
    <s v="unemployed"/>
  </r>
  <r>
    <n v="115"/>
    <s v="Non-Indigenous"/>
    <n v="2345"/>
    <s v="Life Scientists"/>
    <s v="Science"/>
    <s v="Professionals"/>
    <s v="Design, Engineering, Science and Transport Professionals"/>
    <s v="35 to 64"/>
    <s v="unemployed"/>
  </r>
  <r>
    <n v="115"/>
    <s v="Non-Indigenous"/>
    <n v="9225"/>
    <e v="#N/A"/>
    <m/>
    <m/>
    <m/>
    <s v="35 to 64"/>
    <s v="unemployed"/>
  </r>
  <r>
    <n v="115"/>
    <s v="Non-Indigenous"/>
    <n v="2342"/>
    <s v="Chemists, and Food and Wine Scientists"/>
    <s v="Science"/>
    <s v="Professionals"/>
    <s v="Design, Engineering, Science and Transport Professionals"/>
    <s v="35 to 64"/>
    <s v="unemployed"/>
  </r>
  <r>
    <n v="115"/>
    <s v="Non-Indigenous"/>
    <n v="9362"/>
    <e v="#N/A"/>
    <m/>
    <m/>
    <m/>
    <s v="35 to 64"/>
    <s v="employed"/>
  </r>
  <r>
    <n v="115"/>
    <s v="Non-Indigenous"/>
    <n v="1332"/>
    <s v="Engineering Managers"/>
    <s v="Engineers and Engineering Trades"/>
    <s v="Managers"/>
    <s v="Specialist Managers"/>
    <s v="35 to 64"/>
    <s v="unemployed"/>
  </r>
  <r>
    <n v="105"/>
    <s v="Non-Indigenous"/>
    <n v="3132"/>
    <s v="Telecommunications Technical Specialists"/>
    <s v="Electrical and Electronics"/>
    <s v="Technicians and Trades Workers"/>
    <s v="Engineering, ICT and Science Technicians"/>
    <s v="35 to 64"/>
    <s v="unemployed"/>
  </r>
  <r>
    <n v="105"/>
    <s v="Non-Indigenous"/>
    <n v="3321"/>
    <s v="Floor Finishers"/>
    <s v="Construction, Architecture and Design"/>
    <s v="Technicians and Trades Workers"/>
    <s v="Construction Trades Workers"/>
    <s v="35 to 64"/>
    <s v="unemployed"/>
  </r>
  <r>
    <n v="100"/>
    <s v="Non-Indigenous"/>
    <n v="9451"/>
    <e v="#N/A"/>
    <m/>
    <m/>
    <m/>
    <s v="35 to 64"/>
    <s v="unemployed"/>
  </r>
  <r>
    <n v="100"/>
    <s v="Non-Indigenous"/>
    <n v="2519"/>
    <s v="Other Health Diagnostic and Promotion Professionals"/>
    <s v="Health and Community Services"/>
    <s v="Professionals"/>
    <s v="Health Professionals"/>
    <s v="35 to 64"/>
    <s v="unemployed"/>
  </r>
  <r>
    <n v="105"/>
    <s v="Non-Indigenous"/>
    <n v="9361"/>
    <e v="#N/A"/>
    <m/>
    <m/>
    <m/>
    <s v="35 to 64"/>
    <s v="employed"/>
  </r>
  <r>
    <n v="105"/>
    <s v="Non-Indigenous"/>
    <n v="4115"/>
    <s v="Indigenous Health Workers"/>
    <s v="Health and Community Services"/>
    <s v="Community and Personal Service Workers"/>
    <s v="Health and Welfare Support Workers"/>
    <s v="35 to 64"/>
    <s v="employed"/>
  </r>
  <r>
    <n v="100"/>
    <s v="Non-Indigenous"/>
    <n v="2346"/>
    <s v="Medical Laboratory Scientists"/>
    <s v="Health and Community Services"/>
    <s v="Professionals"/>
    <s v="Design, Engineering, Science and Transport Professionals"/>
    <s v="35 to 64"/>
    <s v="unemployed"/>
  </r>
  <r>
    <n v="95"/>
    <s v="Non-Indigenous"/>
    <n v="2539"/>
    <s v="Other Medical Practitioners"/>
    <s v="Health and Community Services"/>
    <s v="Professionals"/>
    <s v="Health Professionals"/>
    <s v="35 to 64"/>
    <s v="unemployed"/>
  </r>
  <r>
    <n v="95"/>
    <s v="Non-Indigenous"/>
    <n v="6392"/>
    <s v="Retail and Wool Buyers"/>
    <s v="Agriculture, Animal and Horticulture"/>
    <s v="Sales Workers"/>
    <s v="Sales Support Workers"/>
    <s v="35 to 64"/>
    <s v="unemployed"/>
  </r>
  <r>
    <n v="95"/>
    <s v="Non-Indigenous"/>
    <n v="3113"/>
    <s v="Primary Products Inspectors"/>
    <s v="Agriculture, Animal and Horticulture"/>
    <s v="Technicians and Trades Workers"/>
    <s v="Engineering, ICT and Science Technicians"/>
    <s v="35 to 64"/>
    <s v="unemployed"/>
  </r>
  <r>
    <n v="95"/>
    <s v="Non-Indigenous"/>
    <n v="1491"/>
    <s v="Amusement, Fitness and Sports Centre Managers"/>
    <s v="Sports and Recreation"/>
    <s v="Managers"/>
    <s v="Hospitality, Retail and Service Managers"/>
    <s v="35 to 64"/>
    <s v="unemployed"/>
  </r>
  <r>
    <n v="90"/>
    <s v="Non-Indigenous"/>
    <n v="9730"/>
    <e v="#N/A"/>
    <m/>
    <m/>
    <m/>
    <s v="35 to 64"/>
    <s v="employed"/>
  </r>
  <r>
    <n v="90"/>
    <s v="Non-Indigenous"/>
    <n v="1321"/>
    <s v="Corporate Services Managers"/>
    <s v="Administration and Human Resources "/>
    <s v="Managers"/>
    <s v="Specialist Managers"/>
    <s v="35 to 64"/>
    <s v="unemployed"/>
  </r>
  <r>
    <n v="90"/>
    <s v="Non-Indigenous"/>
    <n v="3231"/>
    <s v="Aircraft Maintenance Engineers"/>
    <s v="Engineers and Engineering Trades"/>
    <s v="Technicians and Trades Workers"/>
    <s v="Automotive and Engineering Trades Workers"/>
    <s v="35 to 64"/>
    <s v="unemployed"/>
  </r>
  <r>
    <n v="95"/>
    <s v="Non-Indigenous"/>
    <n v="1414"/>
    <s v="Licensed Club Managers"/>
    <s v="Hospitality, Food Services and Tourism"/>
    <s v="Managers"/>
    <s v="Hospitality, Retail and Service Managers"/>
    <s v="35 to 64"/>
    <s v="unemployed"/>
  </r>
  <r>
    <n v="95"/>
    <s v="Non-Indigenous"/>
    <n v="2542"/>
    <s v="Nurse Educators and Researchers"/>
    <s v="Health and Community Services"/>
    <s v="Professionals"/>
    <s v="Health Professionals"/>
    <s v="35 to 64"/>
    <s v="unemployed"/>
  </r>
  <r>
    <n v="90"/>
    <s v="Non-Indigenous"/>
    <n v="1100"/>
    <e v="#N/A"/>
    <m/>
    <m/>
    <m/>
    <s v="35 to 64"/>
    <s v="employed"/>
  </r>
  <r>
    <n v="90"/>
    <s v="Non-Indigenous"/>
    <n v="3242"/>
    <s v="Vehicle Body Builders and Trimmers"/>
    <s v="Automotive"/>
    <s v="Technicians and Trades Workers"/>
    <s v="Automotive and Engineering Trades Workers"/>
    <s v="35 to 64"/>
    <s v="unemployed"/>
  </r>
  <r>
    <n v="95"/>
    <s v="Non-Indigenous"/>
    <n v="1325"/>
    <s v="Research and Development Managers"/>
    <s v="Executive and General Management"/>
    <s v="Managers"/>
    <s v="Specialist Managers"/>
    <s v="35 to 64"/>
    <s v="unemployed"/>
  </r>
  <r>
    <n v="90"/>
    <s v="Non-Indigenous"/>
    <n v="8997"/>
    <s v="Vending Machine Attendants"/>
    <s v="Sales, Retail, Wholesale and Real Estate"/>
    <s v="Labourers"/>
    <s v="Other Labourers"/>
    <s v="35 to 64"/>
    <s v="unemployed"/>
  </r>
  <r>
    <n v="90"/>
    <s v="Non-Indigenous"/>
    <n v="2311"/>
    <s v="Air Transport Professionals"/>
    <s v="Transport and Logistics"/>
    <s v="Professionals"/>
    <s v="Design, Engineering, Science and Transport Professionals"/>
    <s v="35 to 64"/>
    <s v="unemployed"/>
  </r>
  <r>
    <n v="90"/>
    <s v="Non-Indigenous"/>
    <n v="4112"/>
    <s v="Dental Hygienists, Technicians and Therapists"/>
    <s v="Health and Community Services"/>
    <s v="Community and Personal Service Workers"/>
    <s v="Health and Welfare Support Workers"/>
    <s v="35 to 64"/>
    <s v="unemployed"/>
  </r>
  <r>
    <n v="85"/>
    <s v="Non-Indigenous"/>
    <n v="2325"/>
    <s v="Interior Designers"/>
    <s v="Construction, Architecture and Design"/>
    <s v="Professionals"/>
    <s v="Design, Engineering, Science and Transport Professionals"/>
    <s v="35 to 64"/>
    <s v="unemployed"/>
  </r>
  <r>
    <n v="85"/>
    <s v="Non-Indigenous"/>
    <n v="1211"/>
    <s v="Aquaculture Farmers"/>
    <s v="Agriculture, Animal and Horticulture"/>
    <s v="Managers"/>
    <s v="Farmers and Farm Managers"/>
    <s v="35 to 64"/>
    <s v="unemployed"/>
  </r>
  <r>
    <n v="90"/>
    <s v="Non-Indigenous"/>
    <n v="3422"/>
    <s v="Electrical Distribution Trades Workers"/>
    <s v="Electrical and Electronics"/>
    <s v="Technicians and Trades Workers"/>
    <s v="Electrotechnology and Telecommunications Trades Workers"/>
    <s v="35 to 64"/>
    <s v="unemployed"/>
  </r>
  <r>
    <n v="90"/>
    <s v="Non-Indigenous"/>
    <n v="3124"/>
    <s v="Electronic Engineering Draftspersons and Technicians"/>
    <s v="Electrical and Electronics"/>
    <s v="Technicians and Trades Workers"/>
    <s v="Engineering, ICT and Science Technicians"/>
    <s v="35 to 64"/>
    <s v="unemployed"/>
  </r>
  <r>
    <n v="90"/>
    <s v="Non-Indigenous"/>
    <n v="6217"/>
    <s v="Street Vendors and Related Salespersons"/>
    <s v="Sales, Retail, Wholesale and Real Estate"/>
    <s v="Sales Workers"/>
    <s v="Sales Assistants and Salespersons"/>
    <s v="35 to 64"/>
    <s v="unemployed"/>
  </r>
  <r>
    <n v="90"/>
    <s v="Non-Indigenous"/>
    <n v="3933"/>
    <s v="Upholsterers"/>
    <s v="Manufacturing"/>
    <s v="Technicians and Trades Workers"/>
    <s v="Other Technicians and Trades Workers"/>
    <s v="35 to 64"/>
    <s v="unemployed"/>
  </r>
  <r>
    <n v="90"/>
    <s v="Non-Indigenous"/>
    <n v="2244"/>
    <s v="Intelligence and Policy Analysts"/>
    <s v="Government, Defence and Protective Services"/>
    <s v="Professionals"/>
    <s v="Business, Human Resource and Marketing Professionals"/>
    <s v="35 to 64"/>
    <s v="unemployed"/>
  </r>
  <r>
    <n v="90"/>
    <s v="Non-Indigenous"/>
    <n v="7123"/>
    <s v="Engineering Production Workers"/>
    <s v="Engineers and Engineering Trades"/>
    <s v="Machinery Operators and Drivers"/>
    <s v="Machine and Stationary Plant Operators"/>
    <s v="35 to 64"/>
    <s v="unemployed"/>
  </r>
  <r>
    <n v="85"/>
    <s v="Non-Indigenous"/>
    <n v="3991"/>
    <s v="Boat Builders and Shipwrights"/>
    <s v="Manufacturing"/>
    <s v="Technicians and Trades Workers"/>
    <s v="Other Technicians and Trades Workers"/>
    <s v="35 to 64"/>
    <s v="unemployed"/>
  </r>
  <r>
    <n v="85"/>
    <s v="Non-Indigenous"/>
    <n v="3211"/>
    <s v="Automotive Electricians"/>
    <s v="Automotive"/>
    <s v="Technicians and Trades Workers"/>
    <s v="Automotive and Engineering Trades Workers"/>
    <s v="35 to 64"/>
    <s v="unemployed"/>
  </r>
  <r>
    <n v="80"/>
    <s v="Non-Indigenous"/>
    <n v="2322"/>
    <s v="Surveyors and Spatial Scientists"/>
    <s v="Construction, Architecture and Design"/>
    <s v="Professionals"/>
    <s v="Design, Engineering, Science and Transport Professionals"/>
    <s v="35 to 64"/>
    <s v="unemployed"/>
  </r>
  <r>
    <n v="80"/>
    <s v="Non-Indigenous"/>
    <n v="9611"/>
    <e v="#N/A"/>
    <m/>
    <m/>
    <m/>
    <s v="35 to 64"/>
    <s v="unemployed"/>
  </r>
  <r>
    <n v="85"/>
    <s v="Non-Indigenous"/>
    <n v="9332"/>
    <e v="#N/A"/>
    <m/>
    <m/>
    <m/>
    <s v="35 to 64"/>
    <s v="employed"/>
  </r>
  <r>
    <n v="85"/>
    <s v="Non-Indigenous"/>
    <n v="2512"/>
    <s v="Medical Imaging Professionals"/>
    <s v="Health and Community Services"/>
    <s v="Professionals"/>
    <s v="Health Professionals"/>
    <s v="35 to 64"/>
    <s v="unemployed"/>
  </r>
  <r>
    <n v="85"/>
    <s v="Non-Indigenous"/>
    <n v="7117"/>
    <s v="Textile and Footwear Production Machine Operators"/>
    <s v="Manufacturing"/>
    <s v="Machinery Operators and Drivers"/>
    <s v="Machine and Stationary Plant Operators"/>
    <s v="35 to 64"/>
    <s v="unemployed"/>
  </r>
  <r>
    <n v="80"/>
    <s v="Non-Indigenous"/>
    <n v="5613"/>
    <s v="Filing and Registry Clerks"/>
    <s v="Administration and Human Resources "/>
    <s v="Clerical and Administrative Workers"/>
    <s v="Clerical and Office Support Workers"/>
    <s v="35 to 64"/>
    <s v="unemployed"/>
  </r>
  <r>
    <n v="75"/>
    <s v="Non-Indigenous"/>
    <n v="2525"/>
    <s v="Physiotherapists"/>
    <s v="Health and Community Services"/>
    <s v="Professionals"/>
    <s v="Health Professionals"/>
    <s v="35 to 64"/>
    <s v="unemployed"/>
  </r>
  <r>
    <n v="75"/>
    <s v="Non-Indigenous"/>
    <n v="3996"/>
    <s v="Signwriters"/>
    <s v="Advertising, Media and Public Relations"/>
    <s v="Technicians and Trades Workers"/>
    <s v="Other Technicians and Trades Workers"/>
    <s v="35 to 64"/>
    <s v="unemployed"/>
  </r>
  <r>
    <n v="75"/>
    <s v="Non-Indigenous"/>
    <n v="1113"/>
    <s v="Legislators"/>
    <e v="#N/A"/>
    <s v="Managers"/>
    <s v="Chief Executives, General Managers and Legislators"/>
    <s v="35 to 64"/>
    <s v="unemployed"/>
  </r>
  <r>
    <n v="80"/>
    <s v="Non-Indigenous"/>
    <n v="3122"/>
    <s v="Civil Engineering Draftspersons and Technicians"/>
    <s v="Construction, Architecture and Design"/>
    <s v="Technicians and Trades Workers"/>
    <s v="Engineering, ICT and Science Technicians"/>
    <s v="35 to 64"/>
    <s v="unemployed"/>
  </r>
  <r>
    <n v="75"/>
    <s v="Non-Indigenous"/>
    <n v="2341"/>
    <s v="Agricultural and Forestry Scientists"/>
    <s v="Agriculture, Animal and Horticulture"/>
    <s v="Professionals"/>
    <s v="Design, Engineering, Science and Transport Professionals"/>
    <s v="35 to 64"/>
    <s v="unemployed"/>
  </r>
  <r>
    <n v="70"/>
    <s v="Non-Indigenous"/>
    <n v="9333"/>
    <e v="#N/A"/>
    <m/>
    <m/>
    <m/>
    <s v="35 to 64"/>
    <s v="employed"/>
  </r>
  <r>
    <n v="70"/>
    <s v="Non-Indigenous"/>
    <n v="4230"/>
    <s v="Personal Carers and Assistants nfd"/>
    <e v="#N/A"/>
    <s v="Community and Personal Service Workers"/>
    <s v="Carers and Aides"/>
    <s v="35 to 64"/>
    <s v="unemployed"/>
  </r>
  <r>
    <n v="65"/>
    <s v="Non-Indigenous"/>
    <n v="4522"/>
    <s v="Outdoor Adventure Guides"/>
    <s v="Hospitality, Food Services and Tourism"/>
    <s v="Community and Personal Service Workers"/>
    <s v="Sports and Personal Service Workers"/>
    <s v="35 to 64"/>
    <s v="unemployed"/>
  </r>
  <r>
    <n v="65"/>
    <s v="Non-Indigenous"/>
    <n v="2612"/>
    <s v="Multimedia Specialists and Web Developers"/>
    <s v="Information and Communication Technology (ICT)"/>
    <s v="Professionals"/>
    <s v="ICT Professionals"/>
    <s v="35 to 64"/>
    <s v="unemployed"/>
  </r>
  <r>
    <n v="65"/>
    <s v="Non-Indigenous"/>
    <n v="2543"/>
    <s v="Nurse Managers"/>
    <s v="Health and Community Services"/>
    <s v="Professionals"/>
    <s v="Health Professionals"/>
    <s v="35 to 64"/>
    <s v="unemployed"/>
  </r>
  <r>
    <n v="65"/>
    <s v="Non-Indigenous"/>
    <n v="9431"/>
    <e v="#N/A"/>
    <m/>
    <m/>
    <m/>
    <s v="35 to 64"/>
    <s v="employed"/>
  </r>
  <r>
    <n v="70"/>
    <s v="Non-Indigenous"/>
    <n v="2122"/>
    <s v="Authors, and Book and Script Editors"/>
    <s v="Arts and Entertainment"/>
    <s v="Professionals"/>
    <s v="Arts and Media Professionals"/>
    <s v="35 to 64"/>
    <s v="unemployed"/>
  </r>
  <r>
    <n v="65"/>
    <s v="Non-Indigenous"/>
    <n v="9741"/>
    <e v="#N/A"/>
    <m/>
    <m/>
    <m/>
    <s v="35 to 64"/>
    <s v="employed"/>
  </r>
  <r>
    <n v="65"/>
    <s v="Non-Indigenous"/>
    <n v="2527"/>
    <s v="Audiologists and Speech Pathologists \ Therapists"/>
    <s v="Health and Community Services"/>
    <s v="Professionals"/>
    <s v="Health Professionals"/>
    <s v="35 to 64"/>
    <s v="unemployed"/>
  </r>
  <r>
    <n v="60"/>
    <s v="Non-Indigenous"/>
    <n v="4411"/>
    <s v="Defence Force Members - Other Ranks"/>
    <e v="#N/A"/>
    <s v="Community and Personal Service Workers"/>
    <s v="Protective Service Workers"/>
    <s v="35 to 64"/>
    <s v="unemployed"/>
  </r>
  <r>
    <n v="65"/>
    <s v="Non-Indigenous"/>
    <n v="2333"/>
    <s v="Electrical Engineers"/>
    <s v="Electrical and Electronics"/>
    <s v="Professionals"/>
    <s v="Design, Engineering, Science and Transport Professionals"/>
    <s v="35 to 64"/>
    <s v="unemployed"/>
  </r>
  <r>
    <n v="60"/>
    <s v="Non-Indigenous"/>
    <n v="9612"/>
    <e v="#N/A"/>
    <m/>
    <m/>
    <m/>
    <s v="35 to 64"/>
    <s v="unemployed"/>
  </r>
  <r>
    <n v="60"/>
    <s v="Non-Indigenous"/>
    <n v="3922"/>
    <s v="Graphic Pre-press Trades Workers"/>
    <s v="Manufacturing"/>
    <s v="Technicians and Trades Workers"/>
    <s v="Other Technicians and Trades Workers"/>
    <s v="35 to 64"/>
    <s v="unemployed"/>
  </r>
  <r>
    <n v="60"/>
    <s v="Non-Indigenous"/>
    <n v="9510"/>
    <e v="#N/A"/>
    <m/>
    <m/>
    <m/>
    <s v="35 to 64"/>
    <s v="employed"/>
  </r>
  <r>
    <n v="60"/>
    <s v="Non-Indigenous"/>
    <n v="7114"/>
    <s v="Photographic Developers and Printers"/>
    <s v="Arts and Entertainment"/>
    <s v="Machinery Operators and Drivers"/>
    <s v="Machine and Stationary Plant Operators"/>
    <s v="35 to 64"/>
    <s v="unemployed"/>
  </r>
  <r>
    <n v="60"/>
    <s v="Non-Indigenous"/>
    <n v="9841"/>
    <e v="#N/A"/>
    <m/>
    <m/>
    <m/>
    <s v="35 to 64"/>
    <s v="employed"/>
  </r>
  <r>
    <n v="55"/>
    <s v="Non-Indigenous"/>
    <n v="3233"/>
    <s v="Precision Metal Trades Workers"/>
    <s v="Engineers and Engineering Trades"/>
    <s v="Technicians and Trades Workers"/>
    <s v="Automotive and Engineering Trades Workers"/>
    <s v="35 to 64"/>
    <s v="unemployed"/>
  </r>
  <r>
    <n v="55"/>
    <s v="Non-Indigenous"/>
    <n v="2633"/>
    <s v="Telecommunications Engineering Professionals"/>
    <s v="Engineers and Engineering Trades"/>
    <s v="Professionals"/>
    <s v="ICT Professionals"/>
    <s v="35 to 64"/>
    <s v="unemployed"/>
  </r>
  <r>
    <n v="60"/>
    <s v="Non-Indigenous"/>
    <n v="9261"/>
    <e v="#N/A"/>
    <m/>
    <m/>
    <m/>
    <s v="35 to 64"/>
    <s v="unemployed"/>
  </r>
  <r>
    <n v="55"/>
    <s v="Non-Indigenous"/>
    <n v="2511"/>
    <s v="Nutrition Professionals"/>
    <s v="Health and Community Services"/>
    <s v="Professionals"/>
    <s v="Health Professionals"/>
    <s v="35 to 64"/>
    <s v="unemployed"/>
  </r>
  <r>
    <n v="55"/>
    <s v="Non-Indigenous"/>
    <n v="9831"/>
    <e v="#N/A"/>
    <m/>
    <m/>
    <m/>
    <s v="35 to 64"/>
    <s v="employed"/>
  </r>
  <r>
    <n v="55"/>
    <s v="Non-Indigenous"/>
    <n v="2349"/>
    <s v="Other Natural and Physical Science Professionals"/>
    <s v="Science"/>
    <s v="Professionals"/>
    <s v="Design, Engineering, Science and Transport Professionals"/>
    <s v="35 to 64"/>
    <s v="unemployed"/>
  </r>
  <r>
    <n v="55"/>
    <s v="Non-Indigenous"/>
    <n v="9399"/>
    <e v="#N/A"/>
    <m/>
    <m/>
    <m/>
    <s v="35 to 64"/>
    <s v="employed"/>
  </r>
  <r>
    <n v="55"/>
    <s v="Non-Indigenous"/>
    <n v="9221"/>
    <e v="#N/A"/>
    <m/>
    <m/>
    <m/>
    <s v="35 to 64"/>
    <s v="unemployed"/>
  </r>
  <r>
    <n v="55"/>
    <s v="Non-Indigenous"/>
    <n v="9321"/>
    <e v="#N/A"/>
    <m/>
    <m/>
    <m/>
    <s v="35 to 64"/>
    <s v="unemployed"/>
  </r>
  <r>
    <n v="50"/>
    <s v="Non-Indigenous"/>
    <n v="3221"/>
    <s v="Metal Casting, Forging and Finishing Trades Workers"/>
    <s v="Engineers and Engineering Trades"/>
    <s v="Technicians and Trades Workers"/>
    <s v="Automotive and Engineering Trades Workers"/>
    <s v="35 to 64"/>
    <s v="unemployed"/>
  </r>
  <r>
    <n v="55"/>
    <s v="Non-Indigenous"/>
    <n v="9331"/>
    <e v="#N/A"/>
    <m/>
    <m/>
    <m/>
    <s v="35 to 64"/>
    <s v="unemployed"/>
  </r>
  <r>
    <n v="50"/>
    <s v="Non-Indigenous"/>
    <n v="9391"/>
    <e v="#N/A"/>
    <m/>
    <m/>
    <m/>
    <s v="35 to 64"/>
    <s v="unemployed"/>
  </r>
  <r>
    <n v="55"/>
    <s v="Non-Indigenous"/>
    <n v="2326"/>
    <s v="Urban and Regional Planners"/>
    <s v="Construction, Architecture and Design"/>
    <s v="Professionals"/>
    <s v="Design, Engineering, Science and Transport Professionals"/>
    <s v="35 to 64"/>
    <s v="unemployed"/>
  </r>
  <r>
    <n v="50"/>
    <s v="Non-Indigenous"/>
    <n v="4515"/>
    <s v="Personal Care Consultants"/>
    <s v="Health and Community Services"/>
    <s v="Community and Personal Service Workers"/>
    <s v="Sports and Personal Service Workers"/>
    <s v="35 to 64"/>
    <s v="unemployed"/>
  </r>
  <r>
    <n v="50"/>
    <s v="Non-Indigenous"/>
    <n v="3931"/>
    <s v="Canvas and Leather Goods Makers"/>
    <s v="Manufacturing"/>
    <s v="Technicians and Trades Workers"/>
    <s v="Other Technicians and Trades Workers"/>
    <s v="35 to 64"/>
    <s v="unemployed"/>
  </r>
  <r>
    <n v="50"/>
    <s v="Non-Indigenous"/>
    <n v="9550"/>
    <e v="#N/A"/>
    <m/>
    <m/>
    <m/>
    <s v="35 to 64"/>
    <s v="employed"/>
  </r>
  <r>
    <n v="50"/>
    <s v="Non-Indigenous"/>
    <n v="3994"/>
    <s v="Jewellers"/>
    <s v="Arts and Entertainment"/>
    <s v="Technicians and Trades Workers"/>
    <s v="Other Technicians and Trades Workers"/>
    <s v="35 to 64"/>
    <s v="unemployed"/>
  </r>
  <r>
    <n v="50"/>
    <s v="Non-Indigenous"/>
    <n v="2410"/>
    <s v="School Teachers nfd"/>
    <e v="#N/A"/>
    <s v="Professionals"/>
    <s v="Education Professionals"/>
    <s v="35 to 64"/>
    <s v="employed"/>
  </r>
  <r>
    <n v="50"/>
    <s v="Non-Indigenous"/>
    <n v="4512"/>
    <s v="Driving Instructors"/>
    <s v="Education and Training"/>
    <s v="Community and Personal Service Workers"/>
    <s v="Sports and Personal Service Workers"/>
    <s v="35 to 64"/>
    <s v="unemployed"/>
  </r>
  <r>
    <n v="45"/>
    <s v="Non-Indigenous"/>
    <n v="9341"/>
    <e v="#N/A"/>
    <m/>
    <m/>
    <m/>
    <s v="35 to 64"/>
    <s v="unemployed"/>
  </r>
  <r>
    <n v="50"/>
    <s v="Non-Indigenous"/>
    <n v="9392"/>
    <e v="#N/A"/>
    <m/>
    <m/>
    <m/>
    <s v="35 to 64"/>
    <s v="employed"/>
  </r>
  <r>
    <n v="50"/>
    <s v="Non-Indigenous"/>
    <n v="1419"/>
    <s v="Other Accommodation and Hospitality Managers"/>
    <e v="#N/A"/>
    <s v="Managers"/>
    <s v="Hospitality, Retail and Service Managers"/>
    <s v="35 to 64"/>
    <s v="unemployed"/>
  </r>
  <r>
    <n v="50"/>
    <s v="Non-Indigenous"/>
    <n v="2344"/>
    <s v="Geologists, Geophysicists and Hydrogeologists"/>
    <s v="Mining and Energy"/>
    <s v="Professionals"/>
    <s v="Design, Engineering, Science and Transport Professionals"/>
    <s v="35 to 64"/>
    <s v="unemployed"/>
  </r>
  <r>
    <n v="45"/>
    <s v="Non-Indigenous"/>
    <n v="2232"/>
    <s v="ICT Trainers"/>
    <s v="Information and Communication Technology (ICT)"/>
    <s v="Professionals"/>
    <s v="Business, Human Resource and Marketing Professionals"/>
    <s v="35 to 64"/>
    <s v="unemployed"/>
  </r>
  <r>
    <n v="45"/>
    <s v="Non-Indigenous"/>
    <n v="2347"/>
    <s v="Veterinarians"/>
    <s v="Agriculture, Animal and Horticulture"/>
    <s v="Professionals"/>
    <s v="Design, Engineering, Science and Transport Professionals"/>
    <s v="35 to 64"/>
    <s v="unemployed"/>
  </r>
  <r>
    <n v="45"/>
    <s v="Non-Indigenous"/>
    <n v="4310"/>
    <s v="Hospitality Workers nfd"/>
    <e v="#N/A"/>
    <s v="Community and Personal Service Workers"/>
    <s v="Hospitality Workers"/>
    <s v="35 to 64"/>
    <s v="employed"/>
  </r>
  <r>
    <n v="50"/>
    <s v="Non-Indigenous"/>
    <n v="8410"/>
    <s v="Farm, Forestry and Garden Workers nfd"/>
    <e v="#N/A"/>
    <s v="Labourers"/>
    <s v="Farm, Forestry and Garden Workers"/>
    <s v="35 to 64"/>
    <s v="employed"/>
  </r>
  <r>
    <n v="45"/>
    <s v="Non-Indigenous"/>
    <n v="9712"/>
    <e v="#N/A"/>
    <m/>
    <m/>
    <m/>
    <s v="35 to 64"/>
    <s v="employed"/>
  </r>
  <r>
    <n v="45"/>
    <s v="Non-Indigenous"/>
    <n v="9251"/>
    <e v="#N/A"/>
    <m/>
    <m/>
    <m/>
    <s v="35 to 64"/>
    <s v="unemployed"/>
  </r>
  <r>
    <n v="45"/>
    <s v="Non-Indigenous"/>
    <n v="2531"/>
    <s v="General Practitioners and Resident Medical Officers"/>
    <s v="Health and Community Services"/>
    <s v="Professionals"/>
    <s v="Health Professionals"/>
    <s v="35 to 64"/>
    <s v="unemployed"/>
  </r>
  <r>
    <n v="40"/>
    <s v="Non-Indigenous"/>
    <n v="9420"/>
    <e v="#N/A"/>
    <m/>
    <m/>
    <m/>
    <s v="35 to 64"/>
    <s v="unemployed"/>
  </r>
  <r>
    <n v="45"/>
    <s v="Non-Indigenous"/>
    <n v="9410"/>
    <e v="#N/A"/>
    <m/>
    <m/>
    <m/>
    <s v="35 to 64"/>
    <s v="unemployed"/>
  </r>
  <r>
    <n v="40"/>
    <s v="Non-Indigenous"/>
    <n v="9311"/>
    <e v="#N/A"/>
    <m/>
    <m/>
    <m/>
    <s v="35 to 64"/>
    <s v="employed"/>
  </r>
  <r>
    <n v="45"/>
    <s v="Non-Indigenous"/>
    <n v="9233"/>
    <e v="#N/A"/>
    <m/>
    <m/>
    <m/>
    <s v="35 to 64"/>
    <s v="unemployed"/>
  </r>
  <r>
    <n v="40"/>
    <s v="Non-Indigenous"/>
    <n v="2334"/>
    <s v="Electronics Engineers"/>
    <s v="Electrical and Electronics"/>
    <s v="Professionals"/>
    <s v="Design, Engineering, Science and Transport Professionals"/>
    <s v="35 to 64"/>
    <s v="unemployed"/>
  </r>
  <r>
    <n v="40"/>
    <s v="Non-Indigenous"/>
    <n v="5100"/>
    <s v="Office Managers and Program Administrators nfd"/>
    <e v="#N/A"/>
    <s v="Clerical and Administrative Workers"/>
    <s v="Office Managers and Program Administrators"/>
    <s v="35 to 64"/>
    <s v="employed"/>
  </r>
  <r>
    <n v="40"/>
    <s v="Non-Indigenous"/>
    <n v="3234"/>
    <s v="Toolmakers and Engineering Patternmakers"/>
    <s v="Engineers and Engineering Trades"/>
    <s v="Technicians and Trades Workers"/>
    <s v="Automotive and Engineering Trades Workers"/>
    <s v="35 to 64"/>
    <s v="unemployed"/>
  </r>
  <r>
    <n v="40"/>
    <s v="Non-Indigenous"/>
    <n v="9362"/>
    <e v="#N/A"/>
    <m/>
    <m/>
    <m/>
    <s v="35 to 64"/>
    <s v="unemployed"/>
  </r>
  <r>
    <n v="40"/>
    <s v="Non-Indigenous"/>
    <n v="2331"/>
    <s v="Chemical and Materials Engineers"/>
    <s v="Engineers and Engineering Trades"/>
    <s v="Professionals"/>
    <s v="Design, Engineering, Science and Transport Professionals"/>
    <s v="35 to 64"/>
    <s v="unemployed"/>
  </r>
  <r>
    <n v="40"/>
    <s v="Non-Indigenous"/>
    <n v="2711"/>
    <s v="Barristers"/>
    <s v="Legal and Insurance"/>
    <s v="Professionals"/>
    <s v="Legal, Social and Welfare Professionals"/>
    <s v="35 to 64"/>
    <s v="unemployed"/>
  </r>
  <r>
    <n v="40"/>
    <s v="Non-Indigenous"/>
    <n v="7300"/>
    <s v="Road and Rail Drivers nfd"/>
    <e v="#N/A"/>
    <s v="Machinery Operators and Drivers"/>
    <s v="Road and Rail Drivers"/>
    <s v="35 to 64"/>
    <s v="employed"/>
  </r>
  <r>
    <n v="40"/>
    <s v="Non-Indigenous"/>
    <n v="2336"/>
    <s v="Mining Engineers"/>
    <s v="Engineers and Engineering Trades"/>
    <s v="Professionals"/>
    <s v="Design, Engineering, Science and Transport Professionals"/>
    <s v="35 to 64"/>
    <s v="unemployed"/>
  </r>
  <r>
    <n v="35"/>
    <s v="Non-Indigenous"/>
    <n v="1343"/>
    <s v="School Principals"/>
    <s v="Education and Training"/>
    <s v="Managers"/>
    <s v="Specialist Managers"/>
    <s v="35 to 64"/>
    <s v="unemployed"/>
  </r>
  <r>
    <n v="30"/>
    <s v="Non-Indigenous"/>
    <n v="9899"/>
    <e v="#N/A"/>
    <m/>
    <m/>
    <m/>
    <s v="35 to 64"/>
    <s v="employed"/>
  </r>
  <r>
    <n v="30"/>
    <s v="Non-Indigenous"/>
    <n v="1333"/>
    <s v="Importers, Exporters and Wholesalers"/>
    <s v="Sales, Retail, Wholesale and Real Estate"/>
    <s v="Managers"/>
    <s v="Specialist Managers"/>
    <s v="35 to 64"/>
    <s v="unemployed"/>
  </r>
  <r>
    <n v="30"/>
    <s v="Non-Indigenous"/>
    <n v="2540"/>
    <s v="Midwifery and Nursing Professionals nfd"/>
    <e v="#N/A"/>
    <s v="Professionals"/>
    <s v="Health Professionals"/>
    <s v="35 to 64"/>
    <s v="employed"/>
  </r>
  <r>
    <n v="30"/>
    <s v="Non-Indigenous"/>
    <n v="3111"/>
    <s v="Agricultural Technicians"/>
    <s v="Agriculture, Animal and Horticulture"/>
    <s v="Technicians and Trades Workers"/>
    <s v="Engineering, ICT and Science Technicians"/>
    <s v="35 to 64"/>
    <s v="unemployed"/>
  </r>
  <r>
    <n v="30"/>
    <s v="Non-Indigenous"/>
    <n v="1391"/>
    <s v="Commissioned Officers (Management)"/>
    <s v="Government, Defence and Protective Services"/>
    <s v="Managers"/>
    <s v="Specialist Managers"/>
    <s v="35 to 64"/>
    <s v="unemployed"/>
  </r>
  <r>
    <n v="30"/>
    <s v="Non-Indigenous"/>
    <n v="2222"/>
    <s v="Financial Dealers"/>
    <s v="Accounting, Banking and Financial Services"/>
    <s v="Professionals"/>
    <s v="Business, Human Resource and Marketing Professionals"/>
    <s v="35 to 64"/>
    <s v="unemployed"/>
  </r>
  <r>
    <n v="30"/>
    <s v="Non-Indigenous"/>
    <n v="4310"/>
    <s v="Hospitality Workers nfd"/>
    <e v="#N/A"/>
    <s v="Community and Personal Service Workers"/>
    <s v="Hospitality Workers"/>
    <s v="35 to 64"/>
    <s v="unemployed"/>
  </r>
  <r>
    <n v="30"/>
    <s v="Non-Indigenous"/>
    <n v="5300"/>
    <s v="General Clerical Workers nfd"/>
    <e v="#N/A"/>
    <s v="Clerical and Administrative Workers"/>
    <s v="General Clerical Workers"/>
    <s v="35 to 64"/>
    <s v="employed"/>
  </r>
  <r>
    <n v="30"/>
    <s v="Non-Indigenous"/>
    <n v="2400"/>
    <s v="Education Professionals nfd"/>
    <e v="#N/A"/>
    <s v="Professionals"/>
    <s v="Education Professionals"/>
    <s v="35 to 64"/>
    <s v="unemployed"/>
  </r>
  <r>
    <n v="25"/>
    <s v="Non-Indigenous"/>
    <n v="9431"/>
    <e v="#N/A"/>
    <m/>
    <m/>
    <m/>
    <s v="35 to 64"/>
    <s v="unemployed"/>
  </r>
  <r>
    <n v="30"/>
    <s v="Non-Indigenous"/>
    <n v="9342"/>
    <e v="#N/A"/>
    <m/>
    <m/>
    <m/>
    <s v="35 to 64"/>
    <s v="unemployed"/>
  </r>
  <r>
    <n v="30"/>
    <s v="Non-Indigenous"/>
    <n v="9394"/>
    <e v="#N/A"/>
    <m/>
    <m/>
    <m/>
    <s v="35 to 64"/>
    <s v="employed"/>
  </r>
  <r>
    <n v="25"/>
    <s v="Non-Indigenous"/>
    <n v="2241"/>
    <s v="Actuaries, Mathematicians and Statisticians"/>
    <s v="Legal and Insurance"/>
    <s v="Professionals"/>
    <s v="Business, Human Resource and Marketing Professionals"/>
    <s v="35 to 64"/>
    <s v="unemployed"/>
  </r>
  <r>
    <n v="30"/>
    <s v="Non-Indigenous"/>
    <n v="9361"/>
    <e v="#N/A"/>
    <m/>
    <m/>
    <m/>
    <s v="35 to 64"/>
    <s v="unemployed"/>
  </r>
  <r>
    <n v="25"/>
    <s v="Non-Indigenous"/>
    <n v="9313"/>
    <e v="#N/A"/>
    <m/>
    <m/>
    <m/>
    <s v="35 to 64"/>
    <s v="unemployed"/>
  </r>
  <r>
    <n v="25"/>
    <s v="Non-Indigenous"/>
    <n v="9530"/>
    <e v="#N/A"/>
    <m/>
    <m/>
    <m/>
    <s v="35 to 64"/>
    <s v="unemployed"/>
  </r>
  <r>
    <n v="25"/>
    <s v="Non-Indigenous"/>
    <n v="2523"/>
    <s v="Dental Practitioners"/>
    <s v="Health and Community Services"/>
    <s v="Professionals"/>
    <s v="Health Professionals"/>
    <s v="35 to 64"/>
    <s v="unemployed"/>
  </r>
  <r>
    <n v="25"/>
    <s v="Non-Indigenous"/>
    <n v="1214"/>
    <s v="Mixed Crop and Livestock Farmers"/>
    <e v="#N/A"/>
    <s v="Managers"/>
    <s v="Farmers and Farm Managers"/>
    <s v="35 to 64"/>
    <s v="unemployed"/>
  </r>
  <r>
    <n v="25"/>
    <s v="Non-Indigenous"/>
    <n v="2521"/>
    <s v="Chiropractors and Osteopaths"/>
    <s v="Health and Community Services"/>
    <s v="Professionals"/>
    <s v="Health Professionals"/>
    <s v="35 to 64"/>
    <s v="unemployed"/>
  </r>
  <r>
    <n v="25"/>
    <s v="Non-Indigenous"/>
    <n v="2514"/>
    <s v="Optometrists and Orthoptists"/>
    <s v="Health and Community Services"/>
    <s v="Professionals"/>
    <s v="Health Professionals"/>
    <s v="35 to 64"/>
    <s v="unemployed"/>
  </r>
  <r>
    <n v="25"/>
    <s v="Non-Indigenous"/>
    <n v="9334"/>
    <e v="#N/A"/>
    <m/>
    <m/>
    <m/>
    <s v="35 to 64"/>
    <s v="unemployed"/>
  </r>
  <r>
    <n v="20"/>
    <s v="Non-Indigenous"/>
    <n v="6111"/>
    <s v="Auctioneers, and Stock and Station Agents"/>
    <s v="Agriculture, Animal and Horticulture"/>
    <s v="Sales Workers"/>
    <s v="Sales Representatives and Agents"/>
    <s v="35 to 64"/>
    <s v="unemployed"/>
  </r>
  <r>
    <n v="20"/>
    <s v="Non-Indigenous"/>
    <n v="9841"/>
    <e v="#N/A"/>
    <m/>
    <m/>
    <m/>
    <s v="35 to 64"/>
    <s v="unemployed"/>
  </r>
  <r>
    <n v="20"/>
    <s v="Non-Indigenous"/>
    <n v="2712"/>
    <s v="Judicial and Other Legal Professionals"/>
    <e v="#N/A"/>
    <s v="Professionals"/>
    <s v="Legal, Social and Welfare Professionals"/>
    <s v="35 to 64"/>
    <s v="unemployed"/>
  </r>
  <r>
    <n v="25"/>
    <s v="Non-Indigenous"/>
    <n v="7100"/>
    <s v="Machine and Stationary Plant Operators nfd"/>
    <e v="#N/A"/>
    <s v="Machinery Operators and Drivers"/>
    <s v="Machine and Stationary Plant Operators"/>
    <s v="35 to 64"/>
    <s v="employed"/>
  </r>
  <r>
    <n v="25"/>
    <s v="Non-Indigenous"/>
    <n v="9730"/>
    <e v="#N/A"/>
    <m/>
    <m/>
    <m/>
    <s v="35 to 64"/>
    <s v="unemployed"/>
  </r>
  <r>
    <n v="20"/>
    <s v="Non-Indigenous"/>
    <n v="8410"/>
    <s v="Farm, Forestry and Garden Workers nfd"/>
    <e v="#N/A"/>
    <s v="Labourers"/>
    <s v="Farm, Forestry and Garden Workers"/>
    <s v="35 to 64"/>
    <s v="unemployed"/>
  </r>
  <r>
    <n v="25"/>
    <s v="Non-Indigenous"/>
    <n v="9452"/>
    <e v="#N/A"/>
    <m/>
    <m/>
    <m/>
    <s v="35 to 64"/>
    <s v="employed"/>
  </r>
  <r>
    <n v="25"/>
    <s v="Non-Indigenous"/>
    <n v="9322"/>
    <e v="#N/A"/>
    <m/>
    <m/>
    <m/>
    <s v="35 to 64"/>
    <s v="unemployed"/>
  </r>
  <r>
    <n v="25"/>
    <s v="Non-Indigenous"/>
    <n v="9222"/>
    <e v="#N/A"/>
    <m/>
    <m/>
    <m/>
    <s v="35 to 64"/>
    <s v="unemployed"/>
  </r>
  <r>
    <n v="25"/>
    <s v="Non-Indigenous"/>
    <n v="9552"/>
    <e v="#N/A"/>
    <m/>
    <m/>
    <m/>
    <s v="35 to 64"/>
    <s v="unemployed"/>
  </r>
  <r>
    <n v="20"/>
    <s v="Non-Indigenous"/>
    <n v="2340"/>
    <s v="Natural and Physical Science Professionals nfd"/>
    <e v="#N/A"/>
    <s v="Professionals"/>
    <s v="Design, Engineering, Science and Transport Professionals"/>
    <s v="35 to 64"/>
    <s v="employed"/>
  </r>
  <r>
    <n v="20"/>
    <s v="Non-Indigenous"/>
    <n v="9323"/>
    <e v="#N/A"/>
    <m/>
    <m/>
    <m/>
    <s v="35 to 64"/>
    <s v="unemployed"/>
  </r>
  <r>
    <n v="20"/>
    <s v="Non-Indigenous"/>
    <n v="9324"/>
    <e v="#N/A"/>
    <m/>
    <m/>
    <m/>
    <s v="35 to 64"/>
    <s v="unemployed"/>
  </r>
  <r>
    <n v="20"/>
    <s v="Non-Indigenous"/>
    <n v="7300"/>
    <s v="Road and Rail Drivers nfd"/>
    <e v="#N/A"/>
    <s v="Machinery Operators and Drivers"/>
    <s v="Road and Rail Drivers"/>
    <s v="35 to 64"/>
    <s v="unemployed"/>
  </r>
  <r>
    <n v="20"/>
    <s v="Non-Indigenous"/>
    <n v="2245"/>
    <s v="Land Economists and Valuers"/>
    <s v="Construction, Architecture and Design"/>
    <s v="Professionals"/>
    <s v="Business, Human Resource and Marketing Professionals"/>
    <s v="35 to 64"/>
    <s v="unemployed"/>
  </r>
  <r>
    <n v="15"/>
    <s v="Non-Indigenous"/>
    <n v="9250"/>
    <e v="#N/A"/>
    <m/>
    <m/>
    <m/>
    <s v="35 to 64"/>
    <s v="unemployed"/>
  </r>
  <r>
    <n v="20"/>
    <s v="Non-Indigenous"/>
    <n v="2330"/>
    <s v="Engineering Professionals nfd"/>
    <e v="#N/A"/>
    <s v="Professionals"/>
    <s v="Design, Engineering, Science and Transport Professionals"/>
    <s v="35 to 64"/>
    <s v="employed"/>
  </r>
  <r>
    <n v="15"/>
    <s v="Non-Indigenous"/>
    <n v="9332"/>
    <e v="#N/A"/>
    <m/>
    <m/>
    <m/>
    <s v="35 to 64"/>
    <s v="unemployed"/>
  </r>
  <r>
    <n v="15"/>
    <s v="Non-Indigenous"/>
    <n v="7100"/>
    <s v="Machine and Stationary Plant Operators nfd"/>
    <e v="#N/A"/>
    <s v="Machinery Operators and Drivers"/>
    <s v="Machine and Stationary Plant Operators"/>
    <s v="35 to 64"/>
    <s v="unemployed"/>
  </r>
  <r>
    <n v="15"/>
    <s v="Non-Indigenous"/>
    <n v="2243"/>
    <s v="Economists"/>
    <s v="Accounting, Banking and Financial Services"/>
    <s v="Professionals"/>
    <s v="Business, Human Resource and Marketing Professionals"/>
    <s v="35 to 64"/>
    <s v="unemployed"/>
  </r>
  <r>
    <n v="15"/>
    <s v="Non-Indigenous"/>
    <n v="5300"/>
    <s v="General Clerical Workers nfd"/>
    <e v="#N/A"/>
    <s v="Clerical and Administrative Workers"/>
    <s v="General Clerical Workers"/>
    <s v="35 to 64"/>
    <s v="unemployed"/>
  </r>
  <r>
    <n v="15"/>
    <s v="Non-Indigenous"/>
    <n v="9831"/>
    <e v="#N/A"/>
    <m/>
    <m/>
    <m/>
    <s v="35 to 64"/>
    <s v="unemployed"/>
  </r>
  <r>
    <n v="10"/>
    <s v="Non-Indigenous"/>
    <n v="5996"/>
    <s v="Insurance Investigators, Loss Adjusters and Risk Surveyors"/>
    <s v="Legal and Insurance"/>
    <s v="Clerical and Administrative Workers"/>
    <s v="Other Clerical and Administrative Workers"/>
    <s v="35 to 64"/>
    <s v="unemployed"/>
  </r>
  <r>
    <n v="15"/>
    <s v="Non-Indigenous"/>
    <n v="1100"/>
    <e v="#N/A"/>
    <m/>
    <m/>
    <m/>
    <s v="35 to 64"/>
    <s v="unemployed"/>
  </r>
  <r>
    <n v="10"/>
    <s v="Non-Indigenous"/>
    <n v="9393"/>
    <e v="#N/A"/>
    <m/>
    <m/>
    <m/>
    <s v="35 to 64"/>
    <s v="employed"/>
  </r>
  <r>
    <n v="15"/>
    <s v="Non-Indigenous"/>
    <n v="4115"/>
    <s v="Indigenous Health Workers"/>
    <s v="Health and Community Services"/>
    <s v="Community and Personal Service Workers"/>
    <s v="Health and Welfare Support Workers"/>
    <s v="35 to 64"/>
    <s v="unemployed"/>
  </r>
  <r>
    <n v="15"/>
    <s v="Non-Indigenous"/>
    <n v="9234"/>
    <e v="#N/A"/>
    <m/>
    <m/>
    <m/>
    <s v="35 to 64"/>
    <s v="unemployed"/>
  </r>
  <r>
    <n v="15"/>
    <s v="Non-Indigenous"/>
    <n v="9442"/>
    <e v="#N/A"/>
    <m/>
    <m/>
    <m/>
    <s v="35 to 64"/>
    <s v="unemployed"/>
  </r>
  <r>
    <n v="15"/>
    <s v="Non-Indigenous"/>
    <n v="9333"/>
    <e v="#N/A"/>
    <m/>
    <m/>
    <m/>
    <s v="35 to 64"/>
    <s v="unemployed"/>
  </r>
  <r>
    <n v="15"/>
    <s v="Non-Indigenous"/>
    <n v="2526"/>
    <s v="Podiatrists"/>
    <s v="Health and Community Services"/>
    <s v="Professionals"/>
    <s v="Health Professionals"/>
    <s v="35 to 64"/>
    <s v="unemployed"/>
  </r>
  <r>
    <n v="10"/>
    <s v="Non-Indigenous"/>
    <n v="9510"/>
    <e v="#N/A"/>
    <m/>
    <m/>
    <m/>
    <s v="35 to 64"/>
    <s v="unemployed"/>
  </r>
  <r>
    <n v="10"/>
    <s v="Non-Indigenous"/>
    <n v="9741"/>
    <e v="#N/A"/>
    <m/>
    <m/>
    <m/>
    <s v="35 to 64"/>
    <s v="unemployed"/>
  </r>
  <r>
    <n v="15"/>
    <s v="Non-Indigenous"/>
    <n v="3120"/>
    <s v="Building and Engineering Technicians nfd"/>
    <e v="#N/A"/>
    <s v="Technicians and Trades Workers"/>
    <s v="Engineering, ICT and Science Technicians"/>
    <s v="35 to 64"/>
    <s v="employed"/>
  </r>
  <r>
    <n v="15"/>
    <s v="Non-Indigenous"/>
    <n v="8310"/>
    <s v="Food Process Workers nfd"/>
    <e v="#N/A"/>
    <s v="Labourers"/>
    <s v="Factory Process Workers"/>
    <s v="35 to 64"/>
    <s v="employed"/>
  </r>
  <r>
    <n v="15"/>
    <s v="Non-Indigenous"/>
    <n v="7210"/>
    <s v="Mobile Plant Operators nfd"/>
    <e v="#N/A"/>
    <s v="Machinery Operators and Drivers"/>
    <s v="Mobile Plant Operators"/>
    <s v="35 to 64"/>
    <s v="employed"/>
  </r>
  <r>
    <n v="10"/>
    <s v="Non-Indigenous"/>
    <n v="9254"/>
    <e v="#N/A"/>
    <m/>
    <m/>
    <m/>
    <s v="35 to 64"/>
    <s v="unemployed"/>
  </r>
  <r>
    <n v="10"/>
    <s v="Non-Indigenous"/>
    <n v="1392"/>
    <s v="Senior Non-commissioned Defence Force Members"/>
    <e v="#N/A"/>
    <s v="Managers"/>
    <s v="Specialist Managers"/>
    <s v="35 to 64"/>
    <s v="unemployed"/>
  </r>
  <r>
    <n v="10"/>
    <s v="Non-Indigenous"/>
    <n v="6395"/>
    <s v="Visual Merchandisers"/>
    <s v="Advertising, Media and Public Relations"/>
    <s v="Sales Workers"/>
    <s v="Sales Support Workers"/>
    <s v="35 to 64"/>
    <s v="unemployed"/>
  </r>
  <r>
    <n v="10"/>
    <s v="Non-Indigenous"/>
    <n v="9599"/>
    <e v="#N/A"/>
    <m/>
    <m/>
    <m/>
    <s v="35 to 64"/>
    <s v="unemployed"/>
  </r>
  <r>
    <n v="15"/>
    <s v="Non-Indigenous"/>
    <n v="5100"/>
    <s v="Office Managers and Program Administrators nfd"/>
    <e v="#N/A"/>
    <s v="Clerical and Administrative Workers"/>
    <s v="Office Managers and Program Administrators"/>
    <s v="35 to 64"/>
    <s v="unemployed"/>
  </r>
  <r>
    <n v="15"/>
    <s v="Non-Indigenous"/>
    <n v="9133"/>
    <m/>
    <m/>
    <m/>
    <m/>
    <s v="35 to 64"/>
    <s v="unemployed"/>
  </r>
  <r>
    <n v="24255"/>
    <s v="First Nations"/>
    <s v="null"/>
    <s v="No previously reported employment history"/>
    <s v="No previously reported employment history"/>
    <s v="No previously reported employment history"/>
    <s v="No previously reported employment history"/>
    <s v="35 to 64"/>
    <s v="unemployed"/>
  </r>
  <r>
    <n v="12495"/>
    <s v="First Nations"/>
    <s v="null"/>
    <s v="No reported occupation"/>
    <s v="No reported occupation"/>
    <s v="No reported occupation"/>
    <s v="No reported occupation"/>
    <s v="35 to 64"/>
    <s v="employed"/>
  </r>
  <r>
    <n v="3910"/>
    <s v="First Nations"/>
    <n v="4117"/>
    <s v="Welfare Support Workers"/>
    <s v="Health and Community Services"/>
    <s v="Community and Personal Service Workers"/>
    <s v="Health and Welfare Support Workers"/>
    <s v="35 to 64"/>
    <s v="employed"/>
  </r>
  <r>
    <n v="2755"/>
    <s v="First Nations"/>
    <n v="7331"/>
    <s v="Truck Drivers"/>
    <s v="Transport and Logistics"/>
    <s v="Machinery Operators and Drivers"/>
    <s v="Road and Rail Drivers"/>
    <s v="35 to 64"/>
    <s v="employed"/>
  </r>
  <r>
    <n v="2655"/>
    <s v="First Nations"/>
    <n v="4221"/>
    <s v="Education Aides"/>
    <s v="Education and Training"/>
    <s v="Community and Personal Service Workers"/>
    <s v="Carers and Aides"/>
    <s v="35 to 64"/>
    <s v="employed"/>
  </r>
  <r>
    <n v="2620"/>
    <s v="First Nations"/>
    <n v="5311"/>
    <s v="General Clerks"/>
    <s v="Administration and Human Resources "/>
    <s v="Clerical and Administrative Workers"/>
    <s v="General Clerical Workers"/>
    <s v="35 to 64"/>
    <s v="employed"/>
  </r>
  <r>
    <n v="2445"/>
    <s v="First Nations"/>
    <n v="5111"/>
    <s v="Contract, Program and Project Administrators"/>
    <s v="Administration and Human Resources "/>
    <s v="Clerical and Administrative Workers"/>
    <s v="Office Managers and Program Administrators"/>
    <s v="35 to 64"/>
    <s v="employed"/>
  </r>
  <r>
    <n v="2095"/>
    <s v="First Nations"/>
    <n v="2544"/>
    <s v="Registered Nurses"/>
    <s v="Health and Community Services"/>
    <s v="Professionals"/>
    <s v="Health Professionals"/>
    <s v="35 to 64"/>
    <s v="employed"/>
  </r>
  <r>
    <n v="2025"/>
    <s v="First Nations"/>
    <n v="8999"/>
    <s v="Other Miscellaneous Labourers"/>
    <e v="#N/A"/>
    <s v="Labourers"/>
    <s v="Other Labourers"/>
    <s v="35 to 64"/>
    <s v="employed"/>
  </r>
  <r>
    <n v="2010"/>
    <s v="First Nations"/>
    <n v="4231"/>
    <s v="Aged and Disabled Carers"/>
    <s v="Health and Community Services"/>
    <s v="Community and Personal Service Workers"/>
    <s v="Carers and Aides"/>
    <s v="35 to 64"/>
    <s v="employed"/>
  </r>
  <r>
    <n v="1865"/>
    <s v="First Nations"/>
    <n v="4117"/>
    <s v="Welfare Support Workers"/>
    <s v="Health and Community Services"/>
    <s v="Community and Personal Service Workers"/>
    <s v="Health and Welfare Support Workers"/>
    <s v="35 to 64"/>
    <s v="unemployed"/>
  </r>
  <r>
    <n v="1810"/>
    <s v="First Nations"/>
    <n v="1112"/>
    <s v="General Managers"/>
    <s v="Executive and General Management"/>
    <s v="Managers"/>
    <s v="Chief Executives, General Managers and Legislators"/>
    <s v="35 to 64"/>
    <s v="employed"/>
  </r>
  <r>
    <n v="1755"/>
    <s v="First Nations"/>
    <n v="5121"/>
    <s v="Office Managers"/>
    <s v="Administration and Human Resources "/>
    <s v="Clerical and Administrative Workers"/>
    <s v="Office Managers and Program Administrators"/>
    <s v="35 to 64"/>
    <s v="employed"/>
  </r>
  <r>
    <n v="1695"/>
    <s v="First Nations"/>
    <n v="8112"/>
    <s v="Commercial Cleaners"/>
    <s v="Personal Services"/>
    <s v="Labourers"/>
    <s v="Cleaners and Laundry Workers"/>
    <s v="35 to 64"/>
    <s v="employed"/>
  </r>
  <r>
    <n v="1530"/>
    <s v="First Nations"/>
    <n v="6211"/>
    <s v="Sales Assistants (General)"/>
    <s v="Sales, Retail, Wholesale and Real Estate"/>
    <s v="Sales Workers"/>
    <s v="Sales Assistants and Salespersons"/>
    <s v="35 to 64"/>
    <s v="employed"/>
  </r>
  <r>
    <n v="1485"/>
    <s v="First Nations"/>
    <n v="2412"/>
    <s v="Primary School Teachers"/>
    <s v="Education and Training"/>
    <s v="Professionals"/>
    <s v="Education Professionals"/>
    <s v="35 to 64"/>
    <s v="employed"/>
  </r>
  <r>
    <n v="1410"/>
    <s v="First Nations"/>
    <n v="8999"/>
    <s v="Other Miscellaneous Labourers"/>
    <e v="#N/A"/>
    <s v="Labourers"/>
    <s v="Other Labourers"/>
    <s v="35 to 64"/>
    <s v="unemployed"/>
  </r>
  <r>
    <n v="1340"/>
    <s v="First Nations"/>
    <n v="7122"/>
    <s v="Drillers, Miners and Shot Firers"/>
    <s v="Mining and Energy"/>
    <s v="Machinery Operators and Drivers"/>
    <s v="Machine and Stationary Plant Operators"/>
    <s v="35 to 64"/>
    <s v="employed"/>
  </r>
  <r>
    <n v="1295"/>
    <s v="First Nations"/>
    <n v="7212"/>
    <s v="Earthmoving Plant Operators"/>
    <s v="Construction, Architecture and Design"/>
    <s v="Machinery Operators and Drivers"/>
    <s v="Mobile Plant Operators"/>
    <s v="35 to 64"/>
    <s v="employed"/>
  </r>
  <r>
    <n v="1285"/>
    <s v="First Nations"/>
    <n v="8112"/>
    <s v="Commercial Cleaners"/>
    <s v="Personal Services"/>
    <s v="Labourers"/>
    <s v="Cleaners and Laundry Workers"/>
    <s v="35 to 64"/>
    <s v="unemployed"/>
  </r>
  <r>
    <n v="1235"/>
    <s v="First Nations"/>
    <n v="4115"/>
    <s v="Indigenous Health Workers"/>
    <s v="Health and Community Services"/>
    <s v="Community and Personal Service Workers"/>
    <s v="Health and Welfare Support Workers"/>
    <s v="35 to 64"/>
    <s v="employed"/>
  </r>
  <r>
    <n v="1205"/>
    <s v="First Nations"/>
    <n v="1111"/>
    <s v="Chief Executives and Managing Directors"/>
    <s v="Executive and General Management"/>
    <s v="Managers"/>
    <s v="Chief Executives, General Managers and Legislators"/>
    <s v="35 to 64"/>
    <s v="employed"/>
  </r>
  <r>
    <n v="1110"/>
    <s v="First Nations"/>
    <n v="8211"/>
    <s v="Building and Plumbing Labourers"/>
    <s v="Construction, Architecture and Design"/>
    <s v="Labourers"/>
    <s v="Construction and Mining Labourers"/>
    <s v="35 to 64"/>
    <s v="employed"/>
  </r>
  <r>
    <n v="1085"/>
    <s v="First Nations"/>
    <n v="4211"/>
    <s v="Child Carers"/>
    <s v="Health and Community Services"/>
    <s v="Community and Personal Service Workers"/>
    <s v="Carers and Aides"/>
    <s v="35 to 64"/>
    <s v="employed"/>
  </r>
  <r>
    <n v="1010"/>
    <s v="First Nations"/>
    <n v="7411"/>
    <s v="Storepersons"/>
    <s v="Sales, Retail, Wholesale and Real Estate"/>
    <s v="Machinery Operators and Drivers"/>
    <s v="Storepersons"/>
    <s v="35 to 64"/>
    <s v="employed"/>
  </r>
  <r>
    <n v="960"/>
    <s v="First Nations"/>
    <n v="2725"/>
    <s v="Social Workers"/>
    <s v="Health and Community Services"/>
    <s v="Professionals"/>
    <s v="Legal, Social and Welfare Professionals"/>
    <s v="35 to 64"/>
    <s v="employed"/>
  </r>
  <r>
    <n v="950"/>
    <s v="First Nations"/>
    <n v="4231"/>
    <s v="Aged and Disabled Carers"/>
    <s v="Health and Community Services"/>
    <s v="Community and Personal Service Workers"/>
    <s v="Carers and Aides"/>
    <s v="35 to 64"/>
    <s v="unemployed"/>
  </r>
  <r>
    <n v="900"/>
    <s v="First Nations"/>
    <n v="2414"/>
    <s v="Secondary School Teachers"/>
    <s v="Education and Training"/>
    <s v="Professionals"/>
    <s v="Education Professionals"/>
    <s v="35 to 64"/>
    <s v="employed"/>
  </r>
  <r>
    <n v="825"/>
    <s v="First Nations"/>
    <n v="1492"/>
    <s v="Call or Contact Centre and Customer Service Managers"/>
    <s v="Administration and Human Resources "/>
    <s v="Managers"/>
    <s v="Hospitality, Retail and Service Managers"/>
    <s v="35 to 64"/>
    <s v="employed"/>
  </r>
  <r>
    <n v="825"/>
    <s v="First Nations"/>
    <n v="4233"/>
    <s v="Nursing Support and Personal Care Workers"/>
    <s v="Health and Community Services"/>
    <s v="Community and Personal Service Workers"/>
    <s v="Carers and Aides"/>
    <s v="35 to 64"/>
    <s v="employed"/>
  </r>
  <r>
    <n v="815"/>
    <s v="First Nations"/>
    <n v="4221"/>
    <s v="Education Aides"/>
    <s v="Education and Training"/>
    <s v="Community and Personal Service Workers"/>
    <s v="Carers and Aides"/>
    <s v="35 to 64"/>
    <s v="unemployed"/>
  </r>
  <r>
    <n v="795"/>
    <s v="First Nations"/>
    <n v="9990"/>
    <e v="#N/A"/>
    <m/>
    <m/>
    <m/>
    <s v="35 to 64"/>
    <s v="employed"/>
  </r>
  <r>
    <n v="790"/>
    <s v="First Nations"/>
    <n v="6113"/>
    <s v="Sales Representatives"/>
    <s v="Sales, Retail, Wholesale and Real Estate"/>
    <s v="Sales Workers"/>
    <s v="Sales Representatives and Agents"/>
    <s v="35 to 64"/>
    <s v="employed"/>
  </r>
  <r>
    <n v="780"/>
    <s v="First Nations"/>
    <n v="3212"/>
    <s v="Motor Mechanics"/>
    <s v="Automotive"/>
    <s v="Technicians and Trades Workers"/>
    <s v="Automotive and Engineering Trades Workers"/>
    <s v="35 to 64"/>
    <s v="employed"/>
  </r>
  <r>
    <n v="750"/>
    <s v="First Nations"/>
    <n v="9990"/>
    <e v="#N/A"/>
    <m/>
    <m/>
    <m/>
    <s v="35 to 64"/>
    <s v="unemployed"/>
  </r>
  <r>
    <n v="745"/>
    <s v="First Nations"/>
    <n v="4413"/>
    <s v="Police"/>
    <s v="Government, Defence and Protective Services"/>
    <s v="Community and Personal Service Workers"/>
    <s v="Protective Service Workers"/>
    <s v="35 to 64"/>
    <s v="employed"/>
  </r>
  <r>
    <n v="720"/>
    <s v="First Nations"/>
    <n v="3223"/>
    <s v="Structural Steel and Welding Trades Workers"/>
    <s v="Engineers and Engineering Trades"/>
    <s v="Technicians and Trades Workers"/>
    <s v="Automotive and Engineering Trades Workers"/>
    <s v="35 to 64"/>
    <s v="employed"/>
  </r>
  <r>
    <n v="705"/>
    <s v="First Nations"/>
    <n v="6211"/>
    <s v="Sales Assistants (General)"/>
    <s v="Sales, Retail, Wholesale and Real Estate"/>
    <s v="Sales Workers"/>
    <s v="Sales Assistants and Salespersons"/>
    <s v="35 to 64"/>
    <s v="unemployed"/>
  </r>
  <r>
    <n v="710"/>
    <s v="First Nations"/>
    <n v="1342"/>
    <s v="Health and Welfare Services Managers"/>
    <s v="Health and Community Services"/>
    <s v="Managers"/>
    <s v="Specialist Managers"/>
    <s v="35 to 64"/>
    <s v="employed"/>
  </r>
  <r>
    <n v="680"/>
    <s v="First Nations"/>
    <n v="3312"/>
    <s v="Carpenters and Joiners"/>
    <s v="Construction, Architecture and Design"/>
    <s v="Technicians and Trades Workers"/>
    <s v="Construction Trades Workers"/>
    <s v="35 to 64"/>
    <s v="employed"/>
  </r>
  <r>
    <n v="680"/>
    <s v="First Nations"/>
    <n v="6311"/>
    <s v="Checkout Operators and Office Cashiers"/>
    <s v="Sales, Retail, Wholesale and Real Estate"/>
    <s v="Sales Workers"/>
    <s v="Sales Support Workers"/>
    <s v="35 to 64"/>
    <s v="employed"/>
  </r>
  <r>
    <n v="675"/>
    <s v="First Nations"/>
    <n v="5421"/>
    <s v="Receptionists"/>
    <s v="Administration and Human Resources "/>
    <s v="Clerical and Administrative Workers"/>
    <s v="Inquiry Clerks and Receptionists"/>
    <s v="35 to 64"/>
    <s v="employed"/>
  </r>
  <r>
    <n v="670"/>
    <s v="First Nations"/>
    <n v="4422"/>
    <s v="Security Officers and Guards"/>
    <s v="Government, Defence and Protective Services"/>
    <s v="Community and Personal Service Workers"/>
    <s v="Protective Service Workers"/>
    <s v="35 to 64"/>
    <s v="employed"/>
  </r>
  <r>
    <n v="660"/>
    <s v="First Nations"/>
    <n v="2343"/>
    <s v="Environmental Scientists"/>
    <s v="Science"/>
    <s v="Professionals"/>
    <s v="Design, Engineering, Science and Transport Professionals"/>
    <s v="35 to 64"/>
    <s v="employed"/>
  </r>
  <r>
    <n v="650"/>
    <s v="First Nations"/>
    <n v="5311"/>
    <s v="General Clerks"/>
    <s v="Administration and Human Resources "/>
    <s v="Clerical and Administrative Workers"/>
    <s v="General Clerical Workers"/>
    <s v="35 to 64"/>
    <s v="unemployed"/>
  </r>
  <r>
    <n v="655"/>
    <s v="First Nations"/>
    <n v="3411"/>
    <s v="Electricians"/>
    <s v="Construction, Architecture and Design"/>
    <s v="Technicians and Trades Workers"/>
    <s v="Electrotechnology and Telecommunications Trades Workers"/>
    <s v="35 to 64"/>
    <s v="employed"/>
  </r>
  <r>
    <n v="640"/>
    <s v="First Nations"/>
    <n v="8211"/>
    <s v="Building and Plumbing Labourers"/>
    <s v="Construction, Architecture and Design"/>
    <s v="Labourers"/>
    <s v="Construction and Mining Labourers"/>
    <s v="35 to 64"/>
    <s v="unemployed"/>
  </r>
  <r>
    <n v="635"/>
    <s v="First Nations"/>
    <n v="1421"/>
    <s v="Retail Managers"/>
    <s v="Sales, Retail, Wholesale and Real Estate"/>
    <s v="Managers"/>
    <s v="Hospitality, Retail and Service Managers"/>
    <s v="35 to 64"/>
    <s v="employed"/>
  </r>
  <r>
    <n v="625"/>
    <s v="First Nations"/>
    <n v="7331"/>
    <s v="Truck Drivers"/>
    <s v="Transport and Logistics"/>
    <s v="Machinery Operators and Drivers"/>
    <s v="Road and Rail Drivers"/>
    <s v="35 to 64"/>
    <s v="unemployed"/>
  </r>
  <r>
    <n v="620"/>
    <s v="First Nations"/>
    <n v="5310"/>
    <e v="#N/A"/>
    <m/>
    <m/>
    <m/>
    <s v="35 to 64"/>
    <s v="employed"/>
  </r>
  <r>
    <n v="610"/>
    <s v="First Nations"/>
    <n v="1311"/>
    <s v="Advertising, Public Relations and Sales Managers"/>
    <s v="Advertising, Media and Public Relations"/>
    <s v="Managers"/>
    <s v="Specialist Managers"/>
    <s v="35 to 64"/>
    <s v="employed"/>
  </r>
  <r>
    <n v="580"/>
    <s v="First Nations"/>
    <n v="2231"/>
    <s v="Human Resource Professionals"/>
    <s v="Administration and Human Resources "/>
    <s v="Professionals"/>
    <s v="Business, Human Resource and Marketing Professionals"/>
    <s v="35 to 64"/>
    <s v="employed"/>
  </r>
  <r>
    <n v="570"/>
    <s v="First Nations"/>
    <n v="1324"/>
    <s v="Policy and Planning Managers"/>
    <s v="Executive and General Management"/>
    <s v="Managers"/>
    <s v="Specialist Managers"/>
    <s v="35 to 64"/>
    <s v="employed"/>
  </r>
  <r>
    <n v="570"/>
    <s v="First Nations"/>
    <n v="7119"/>
    <s v="Other Machine Operators"/>
    <e v="#N/A"/>
    <s v="Machinery Operators and Drivers"/>
    <s v="Machine and Stationary Plant Operators"/>
    <s v="35 to 64"/>
    <s v="employed"/>
  </r>
  <r>
    <n v="550"/>
    <s v="First Nations"/>
    <n v="3232"/>
    <s v="Metal Fitters and Machinists"/>
    <s v="Engineers and Engineering Trades"/>
    <s v="Technicians and Trades Workers"/>
    <s v="Automotive and Engineering Trades Workers"/>
    <s v="35 to 64"/>
    <s v="employed"/>
  </r>
  <r>
    <n v="535"/>
    <s v="First Nations"/>
    <n v="5911"/>
    <s v="Purchasing and Supply Logistics Clerks"/>
    <s v="Administration and Human Resources "/>
    <s v="Clerical and Administrative Workers"/>
    <s v="Other Clerical and Administrative Workers"/>
    <s v="35 to 64"/>
    <s v="employed"/>
  </r>
  <r>
    <n v="525"/>
    <s v="First Nations"/>
    <n v="3622"/>
    <s v="Gardeners"/>
    <s v="Agriculture, Animal and Horticulture"/>
    <s v="Technicians and Trades Workers"/>
    <s v="Skilled Animal and Horticultural Workers"/>
    <s v="35 to 64"/>
    <s v="employed"/>
  </r>
  <r>
    <n v="525"/>
    <s v="First Nations"/>
    <n v="8116"/>
    <s v="Other Cleaners"/>
    <e v="#N/A"/>
    <s v="Labourers"/>
    <s v="Cleaners and Laundry Workers"/>
    <s v="35 to 64"/>
    <s v="employed"/>
  </r>
  <r>
    <n v="520"/>
    <s v="First Nations"/>
    <n v="5511"/>
    <s v="Accounting Clerks"/>
    <s v="Accounting, Banking and Financial Services"/>
    <s v="Clerical and Administrative Workers"/>
    <s v="Numerical Clerks"/>
    <s v="35 to 64"/>
    <s v="employed"/>
  </r>
  <r>
    <n v="515"/>
    <s v="First Nations"/>
    <n v="1331"/>
    <s v="Construction Managers"/>
    <s v="Construction, Architecture and Design"/>
    <s v="Managers"/>
    <s v="Specialist Managers"/>
    <s v="35 to 64"/>
    <s v="employed"/>
  </r>
  <r>
    <n v="475"/>
    <s v="First Nations"/>
    <n v="4211"/>
    <s v="Child Carers"/>
    <s v="Health and Community Services"/>
    <s v="Community and Personal Service Workers"/>
    <s v="Carers and Aides"/>
    <s v="35 to 64"/>
    <s v="unemployed"/>
  </r>
  <r>
    <n v="475"/>
    <s v="First Nations"/>
    <n v="4421"/>
    <s v="Prison Officers"/>
    <s v="Government, Defence and Protective Services"/>
    <s v="Community and Personal Service Workers"/>
    <s v="Protective Service Workers"/>
    <s v="35 to 64"/>
    <s v="employed"/>
  </r>
  <r>
    <n v="470"/>
    <s v="First Nations"/>
    <n v="8513"/>
    <s v="Kitchenhands"/>
    <s v="Hospitality, Food Services and Tourism"/>
    <s v="Labourers"/>
    <s v="Food Preparation Assistants"/>
    <s v="35 to 64"/>
    <s v="employed"/>
  </r>
  <r>
    <n v="465"/>
    <s v="First Nations"/>
    <n v="8219"/>
    <s v="Other Construction and Mining Labourers"/>
    <e v="#N/A"/>
    <s v="Labourers"/>
    <s v="Construction and Mining Labourers"/>
    <s v="35 to 64"/>
    <s v="employed"/>
  </r>
  <r>
    <n v="460"/>
    <s v="First Nations"/>
    <n v="6311"/>
    <s v="Checkout Operators and Office Cashiers"/>
    <s v="Sales, Retail, Wholesale and Real Estate"/>
    <s v="Sales Workers"/>
    <s v="Sales Support Workers"/>
    <s v="35 to 64"/>
    <s v="unemployed"/>
  </r>
  <r>
    <n v="455"/>
    <s v="First Nations"/>
    <n v="3341"/>
    <s v="Plumbers"/>
    <s v="Construction, Architecture and Design"/>
    <s v="Technicians and Trades Workers"/>
    <s v="Construction Trades Workers"/>
    <s v="35 to 64"/>
    <s v="employed"/>
  </r>
  <r>
    <n v="450"/>
    <s v="First Nations"/>
    <n v="8399"/>
    <s v="Other Factory Process Workers"/>
    <e v="#N/A"/>
    <s v="Labourers"/>
    <s v="Factory Process Workers"/>
    <s v="35 to 64"/>
    <s v="employed"/>
  </r>
  <r>
    <n v="425"/>
    <s v="First Nations"/>
    <n v="2421"/>
    <s v="University Lecturers and Tutors"/>
    <s v="Education and Training"/>
    <s v="Professionals"/>
    <s v="Education Professionals"/>
    <s v="35 to 64"/>
    <s v="employed"/>
  </r>
  <r>
    <n v="415"/>
    <s v="First Nations"/>
    <n v="3513"/>
    <s v="Chefs"/>
    <s v="Hospitality, Food Services and Tourism"/>
    <s v="Technicians and Trades Workers"/>
    <s v="Food Trades Workers"/>
    <s v="35 to 64"/>
    <s v="employed"/>
  </r>
  <r>
    <n v="410"/>
    <s v="First Nations"/>
    <n v="4311"/>
    <s v="Bar Attendants and Baristas"/>
    <s v="Hospitality, Food Services and Tourism"/>
    <s v="Community and Personal Service Workers"/>
    <s v="Hospitality Workers"/>
    <s v="35 to 64"/>
    <s v="employed"/>
  </r>
  <r>
    <n v="410"/>
    <s v="First Nations"/>
    <n v="8215"/>
    <s v="Paving and Surfacing Labourers"/>
    <s v="Construction, Architecture and Design"/>
    <s v="Labourers"/>
    <s v="Construction and Mining Labourers"/>
    <s v="35 to 64"/>
    <s v="employed"/>
  </r>
  <r>
    <n v="400"/>
    <s v="First Nations"/>
    <n v="2721"/>
    <s v="Counsellors"/>
    <s v="Health and Community Services"/>
    <s v="Professionals"/>
    <s v="Legal, Social and Welfare Professionals"/>
    <s v="35 to 64"/>
    <s v="employed"/>
  </r>
  <r>
    <n v="395"/>
    <s v="First Nations"/>
    <n v="8217"/>
    <s v="Structural Steel Construction Workers"/>
    <s v="Construction, Architecture and Design"/>
    <s v="Labourers"/>
    <s v="Construction and Mining Labourers"/>
    <s v="35 to 64"/>
    <s v="employed"/>
  </r>
  <r>
    <n v="390"/>
    <s v="First Nations"/>
    <n v="8513"/>
    <s v="Kitchenhands"/>
    <s v="Hospitality, Food Services and Tourism"/>
    <s v="Labourers"/>
    <s v="Food Preparation Assistants"/>
    <s v="35 to 64"/>
    <s v="unemployed"/>
  </r>
  <r>
    <n v="390"/>
    <s v="First Nations"/>
    <n v="5122"/>
    <s v="Practice Managers"/>
    <s v="Health and Community Services"/>
    <s v="Clerical and Administrative Workers"/>
    <s v="Office Managers and Program Administrators"/>
    <s v="35 to 64"/>
    <s v="employed"/>
  </r>
  <r>
    <n v="390"/>
    <s v="First Nations"/>
    <n v="8116"/>
    <s v="Other Cleaners"/>
    <e v="#N/A"/>
    <s v="Labourers"/>
    <s v="Cleaners and Laundry Workers"/>
    <s v="35 to 64"/>
    <s v="unemployed"/>
  </r>
  <r>
    <n v="385"/>
    <s v="First Nations"/>
    <n v="7129"/>
    <s v="Other Stationary Plant Operators"/>
    <e v="#N/A"/>
    <s v="Machinery Operators and Drivers"/>
    <s v="Machine and Stationary Plant Operators"/>
    <s v="35 to 64"/>
    <s v="employed"/>
  </r>
  <r>
    <n v="375"/>
    <s v="First Nations"/>
    <n v="7321"/>
    <s v="Delivery Drivers"/>
    <s v="Transport and Logistics"/>
    <s v="Machinery Operators and Drivers"/>
    <s v="Road and Rail Drivers"/>
    <s v="35 to 64"/>
    <s v="employed"/>
  </r>
  <r>
    <n v="375"/>
    <s v="First Nations"/>
    <n v="8212"/>
    <s v="Concreters"/>
    <s v="Construction, Architecture and Design"/>
    <s v="Labourers"/>
    <s v="Construction and Mining Labourers"/>
    <s v="35 to 64"/>
    <s v="employed"/>
  </r>
  <r>
    <n v="360"/>
    <s v="First Nations"/>
    <n v="7312"/>
    <s v="Bus and Coach Drivers"/>
    <s v="Transport and Logistics"/>
    <s v="Machinery Operators and Drivers"/>
    <s v="Road and Rail Drivers"/>
    <s v="35 to 64"/>
    <s v="employed"/>
  </r>
  <r>
    <n v="355"/>
    <s v="First Nations"/>
    <n v="4115"/>
    <s v="Indigenous Health Workers"/>
    <s v="Health and Community Services"/>
    <s v="Community and Personal Service Workers"/>
    <s v="Health and Welfare Support Workers"/>
    <s v="35 to 64"/>
    <s v="unemployed"/>
  </r>
  <r>
    <n v="355"/>
    <s v="First Nations"/>
    <n v="3121"/>
    <s v="Architectural, Building and Surveying Technicians"/>
    <s v="Construction, Architecture and Design"/>
    <s v="Technicians and Trades Workers"/>
    <s v="Engineering, ICT and Science Technicians"/>
    <s v="35 to 64"/>
    <s v="employed"/>
  </r>
  <r>
    <n v="345"/>
    <s v="First Nations"/>
    <n v="7213"/>
    <s v="Forklift Drivers"/>
    <s v="Transport and Logistics"/>
    <s v="Machinery Operators and Drivers"/>
    <s v="Mobile Plant Operators"/>
    <s v="35 to 64"/>
    <s v="employed"/>
  </r>
  <r>
    <n v="345"/>
    <s v="First Nations"/>
    <n v="3129"/>
    <s v="Other Building and Engineering Technicians"/>
    <s v="Construction, Architecture and Design"/>
    <s v="Technicians and Trades Workers"/>
    <s v="Engineering, ICT and Science Technicians"/>
    <s v="35 to 64"/>
    <s v="employed"/>
  </r>
  <r>
    <n v="345"/>
    <s v="First Nations"/>
    <n v="2544"/>
    <s v="Registered Nurses"/>
    <s v="Health and Community Services"/>
    <s v="Professionals"/>
    <s v="Health Professionals"/>
    <s v="35 to 64"/>
    <s v="unemployed"/>
  </r>
  <r>
    <n v="330"/>
    <s v="First Nations"/>
    <n v="8415"/>
    <s v="Livestock Farm Workers"/>
    <s v="Agriculture, Animal and Horticulture"/>
    <s v="Labourers"/>
    <s v="Farm, Forestry and Garden Workers"/>
    <s v="35 to 64"/>
    <s v="employed"/>
  </r>
  <r>
    <n v="325"/>
    <s v="First Nations"/>
    <n v="8114"/>
    <s v="Housekeepers"/>
    <s v="Hospitality, Food Services and Tourism"/>
    <s v="Labourers"/>
    <s v="Cleaners and Laundry Workers"/>
    <s v="35 to 64"/>
    <s v="employed"/>
  </r>
  <r>
    <n v="325"/>
    <s v="First Nations"/>
    <n v="7411"/>
    <s v="Storepersons"/>
    <s v="Sales, Retail, Wholesale and Real Estate"/>
    <s v="Machinery Operators and Drivers"/>
    <s v="Storepersons"/>
    <s v="35 to 64"/>
    <s v="unemployed"/>
  </r>
  <r>
    <n v="320"/>
    <s v="First Nations"/>
    <n v="4114"/>
    <s v="Enrolled and Mothercraft Nurses"/>
    <s v="Health and Community Services"/>
    <s v="Community and Personal Service Workers"/>
    <s v="Health and Welfare Support Workers"/>
    <s v="35 to 64"/>
    <s v="employed"/>
  </r>
  <r>
    <n v="315"/>
    <s v="First Nations"/>
    <n v="8311"/>
    <s v="Food and Drink Factory Workers"/>
    <s v="Manufacturing"/>
    <s v="Labourers"/>
    <s v="Factory Process Workers"/>
    <s v="35 to 64"/>
    <s v="employed"/>
  </r>
  <r>
    <n v="310"/>
    <s v="First Nations"/>
    <n v="4422"/>
    <s v="Security Officers and Guards"/>
    <s v="Government, Defence and Protective Services"/>
    <s v="Community and Personal Service Workers"/>
    <s v="Protective Service Workers"/>
    <s v="35 to 64"/>
    <s v="unemployed"/>
  </r>
  <r>
    <n v="305"/>
    <s v="First Nations"/>
    <n v="8114"/>
    <s v="Housekeepers"/>
    <s v="Hospitality, Food Services and Tourism"/>
    <s v="Labourers"/>
    <s v="Cleaners and Laundry Workers"/>
    <s v="35 to 64"/>
    <s v="unemployed"/>
  </r>
  <r>
    <n v="305"/>
    <s v="First Nations"/>
    <n v="8113"/>
    <s v="Domestic Cleaners"/>
    <s v="Personal Services"/>
    <s v="Labourers"/>
    <s v="Cleaners and Laundry Workers"/>
    <s v="35 to 64"/>
    <s v="unemployed"/>
  </r>
  <r>
    <n v="305"/>
    <s v="First Nations"/>
    <n v="8313"/>
    <s v="Meat, Poultry and Seafood Process Workers"/>
    <s v="Manufacturing"/>
    <s v="Labourers"/>
    <s v="Factory Process Workers"/>
    <s v="35 to 64"/>
    <s v="employed"/>
  </r>
  <r>
    <n v="300"/>
    <s v="First Nations"/>
    <n v="4233"/>
    <s v="Nursing Support and Personal Care Workers"/>
    <s v="Health and Community Services"/>
    <s v="Community and Personal Service Workers"/>
    <s v="Carers and Aides"/>
    <s v="35 to 64"/>
    <s v="unemployed"/>
  </r>
  <r>
    <n v="290"/>
    <s v="First Nations"/>
    <n v="3514"/>
    <s v="Cooks"/>
    <s v="Hospitality, Food Services and Tourism"/>
    <s v="Technicians and Trades Workers"/>
    <s v="Food Trades Workers"/>
    <s v="35 to 64"/>
    <s v="employed"/>
  </r>
  <r>
    <n v="290"/>
    <s v="First Nations"/>
    <n v="6121"/>
    <s v="Real Estate Sales Agents"/>
    <s v="Sales, Retail, Wholesale and Real Estate"/>
    <s v="Sales Workers"/>
    <s v="Sales Representatives and Agents"/>
    <s v="35 to 64"/>
    <s v="employed"/>
  </r>
  <r>
    <n v="285"/>
    <s v="First Nations"/>
    <n v="6219"/>
    <s v="Other Sales Assistants and Salespersons"/>
    <e v="#N/A"/>
    <s v="Sales Workers"/>
    <s v="Sales Assistants and Salespersons"/>
    <s v="35 to 64"/>
    <s v="employed"/>
  </r>
  <r>
    <n v="290"/>
    <s v="First Nations"/>
    <n v="5111"/>
    <s v="Contract, Program and Project Administrators"/>
    <s v="Administration and Human Resources "/>
    <s v="Clerical and Administrative Workers"/>
    <s v="Office Managers and Program Administrators"/>
    <s v="35 to 64"/>
    <s v="unemployed"/>
  </r>
  <r>
    <n v="285"/>
    <s v="First Nations"/>
    <n v="2422"/>
    <s v="Vocational Education Teachers"/>
    <s v="Education and Training"/>
    <s v="Professionals"/>
    <s v="Education Professionals"/>
    <s v="35 to 64"/>
    <s v="employed"/>
  </r>
  <r>
    <n v="285"/>
    <s v="First Nations"/>
    <n v="5612"/>
    <s v="Couriers and Postal Deliverers"/>
    <s v="Transport and Logistics"/>
    <s v="Clerical and Administrative Workers"/>
    <s v="Clerical and Office Support Workers"/>
    <s v="35 to 64"/>
    <s v="employed"/>
  </r>
  <r>
    <n v="285"/>
    <s v="First Nations"/>
    <n v="8414"/>
    <s v="Garden and Nursery Labourers"/>
    <s v="Agriculture, Animal and Horticulture"/>
    <s v="Labourers"/>
    <s v="Farm, Forestry and Garden Workers"/>
    <s v="35 to 64"/>
    <s v="employed"/>
  </r>
  <r>
    <n v="285"/>
    <s v="First Nations"/>
    <n v="2211"/>
    <s v="Accountants"/>
    <s v="Accounting, Banking and Financial Services"/>
    <s v="Professionals"/>
    <s v="Business, Human Resource and Marketing Professionals"/>
    <s v="35 to 64"/>
    <s v="employed"/>
  </r>
  <r>
    <n v="280"/>
    <s v="First Nations"/>
    <n v="3623"/>
    <s v="Greenkeepers"/>
    <s v="Sports and Recreation"/>
    <s v="Technicians and Trades Workers"/>
    <s v="Skilled Animal and Horticultural Workers"/>
    <s v="35 to 64"/>
    <s v="employed"/>
  </r>
  <r>
    <n v="285"/>
    <s v="First Nations"/>
    <n v="8113"/>
    <s v="Domestic Cleaners"/>
    <s v="Personal Services"/>
    <s v="Labourers"/>
    <s v="Cleaners and Laundry Workers"/>
    <s v="35 to 64"/>
    <s v="employed"/>
  </r>
  <r>
    <n v="280"/>
    <s v="First Nations"/>
    <n v="2419"/>
    <e v="#N/A"/>
    <m/>
    <m/>
    <m/>
    <s v="35 to 64"/>
    <s v="employed"/>
  </r>
  <r>
    <n v="265"/>
    <s v="First Nations"/>
    <n v="5411"/>
    <s v="Call or Contact Centre Workers"/>
    <s v="Administration and Human Resources "/>
    <s v="Clerical and Administrative Workers"/>
    <s v="Inquiry Clerks and Receptionists"/>
    <s v="35 to 64"/>
    <s v="employed"/>
  </r>
  <r>
    <n v="265"/>
    <s v="First Nations"/>
    <n v="2343"/>
    <s v="Environmental Scientists"/>
    <s v="Science"/>
    <s v="Professionals"/>
    <s v="Design, Engineering, Science and Transport Professionals"/>
    <s v="35 to 64"/>
    <s v="unemployed"/>
  </r>
  <r>
    <n v="265"/>
    <s v="First Nations"/>
    <n v="2491"/>
    <s v="Education Advisers and Reviewers"/>
    <s v="Education and Training"/>
    <s v="Professionals"/>
    <s v="Education Professionals"/>
    <s v="35 to 64"/>
    <s v="employed"/>
  </r>
  <r>
    <n v="265"/>
    <s v="First Nations"/>
    <n v="4412"/>
    <s v="Fire and Emergency Workers"/>
    <s v="Government, Defence and Protective Services"/>
    <s v="Community and Personal Service Workers"/>
    <s v="Protective Service Workers"/>
    <s v="35 to 64"/>
    <s v="employed"/>
  </r>
  <r>
    <n v="260"/>
    <s v="First Nations"/>
    <n v="1322"/>
    <s v="Finance Managers"/>
    <s v="Accounting, Banking and Financial Services"/>
    <s v="Managers"/>
    <s v="Specialist Managers"/>
    <s v="35 to 64"/>
    <s v="employed"/>
  </r>
  <r>
    <n v="260"/>
    <s v="First Nations"/>
    <n v="2249"/>
    <s v="Other Information and Organisation Professionals"/>
    <e v="#N/A"/>
    <s v="Professionals"/>
    <s v="Business, Human Resource and Marketing Professionals"/>
    <s v="35 to 64"/>
    <s v="employed"/>
  </r>
  <r>
    <n v="255"/>
    <s v="First Nations"/>
    <n v="3322"/>
    <s v="Painting Trades Workers"/>
    <s v="Construction, Architecture and Design"/>
    <s v="Technicians and Trades Workers"/>
    <s v="Construction Trades Workers"/>
    <s v="35 to 64"/>
    <s v="employed"/>
  </r>
  <r>
    <n v="250"/>
    <s v="First Nations"/>
    <n v="5421"/>
    <s v="Receptionists"/>
    <s v="Administration and Human Resources "/>
    <s v="Clerical and Administrative Workers"/>
    <s v="Inquiry Clerks and Receptionists"/>
    <s v="35 to 64"/>
    <s v="unemployed"/>
  </r>
  <r>
    <n v="255"/>
    <s v="First Nations"/>
    <n v="4311"/>
    <s v="Bar Attendants and Baristas"/>
    <s v="Hospitality, Food Services and Tourism"/>
    <s v="Community and Personal Service Workers"/>
    <s v="Hospitality Workers"/>
    <s v="35 to 64"/>
    <s v="unemployed"/>
  </r>
  <r>
    <n v="245"/>
    <s v="First Nations"/>
    <n v="8412"/>
    <s v="Crop Farm Workers"/>
    <s v="Agriculture, Animal and Horticulture"/>
    <s v="Labourers"/>
    <s v="Farm, Forestry and Garden Workers"/>
    <s v="35 to 64"/>
    <s v="employed"/>
  </r>
  <r>
    <n v="245"/>
    <s v="First Nations"/>
    <n v="5521"/>
    <s v="Bank Workers"/>
    <s v="Accounting, Banking and Financial Services"/>
    <s v="Clerical and Administrative Workers"/>
    <s v="Numerical Clerks"/>
    <s v="35 to 64"/>
    <s v="employed"/>
  </r>
  <r>
    <n v="245"/>
    <s v="First Nations"/>
    <n v="5211"/>
    <s v="Personal Assistants"/>
    <s v="Administration and Human Resources "/>
    <s v="Clerical and Administrative Workers"/>
    <s v="Personal Assistants and Secretaries"/>
    <s v="35 to 64"/>
    <s v="employed"/>
  </r>
  <r>
    <n v="245"/>
    <s v="First Nations"/>
    <n v="1399"/>
    <s v="Other Specialist Managers"/>
    <e v="#N/A"/>
    <s v="Managers"/>
    <s v="Specialist Managers"/>
    <s v="35 to 64"/>
    <s v="employed"/>
  </r>
  <r>
    <n v="240"/>
    <s v="First Nations"/>
    <n v="7313"/>
    <s v="Train and Tram Drivers"/>
    <s v="Transport and Logistics"/>
    <s v="Machinery Operators and Drivers"/>
    <s v="Road and Rail Drivers"/>
    <s v="35 to 64"/>
    <s v="employed"/>
  </r>
  <r>
    <n v="235"/>
    <s v="First Nations"/>
    <n v="8419"/>
    <s v="Other Farm, Forestry and Garden Workers"/>
    <e v="#N/A"/>
    <s v="Labourers"/>
    <s v="Farm, Forestry and Garden Workers"/>
    <s v="35 to 64"/>
    <s v="employed"/>
  </r>
  <r>
    <n v="240"/>
    <s v="First Nations"/>
    <n v="2233"/>
    <s v="Training and Development Professionals"/>
    <s v="Administration and Human Resources "/>
    <s v="Professionals"/>
    <s v="Business, Human Resource and Marketing Professionals"/>
    <s v="35 to 64"/>
    <s v="employed"/>
  </r>
  <r>
    <n v="235"/>
    <s v="First Nations"/>
    <n v="1411"/>
    <s v="Cafe and Restaurant Managers"/>
    <s v="Hospitality, Food Services and Tourism"/>
    <s v="Managers"/>
    <s v="Hospitality, Retail and Service Managers"/>
    <s v="35 to 64"/>
    <s v="employed"/>
  </r>
  <r>
    <n v="240"/>
    <s v="First Nations"/>
    <n v="2726"/>
    <s v="Welfare, Recreation and Community Arts Workers"/>
    <s v="Health and Community Services"/>
    <s v="Professionals"/>
    <s v="Legal, Social and Welfare Professionals"/>
    <s v="35 to 64"/>
    <s v="employed"/>
  </r>
  <r>
    <n v="235"/>
    <s v="First Nations"/>
    <n v="5121"/>
    <s v="Office Managers"/>
    <s v="Administration and Human Resources "/>
    <s v="Clerical and Administrative Workers"/>
    <s v="Office Managers and Program Administrators"/>
    <s v="35 to 64"/>
    <s v="unemployed"/>
  </r>
  <r>
    <n v="235"/>
    <s v="First Nations"/>
    <n v="8216"/>
    <s v="Railway Track Workers"/>
    <s v="Transport and Logistics"/>
    <s v="Labourers"/>
    <s v="Construction and Mining Labourers"/>
    <s v="35 to 64"/>
    <s v="employed"/>
  </r>
  <r>
    <n v="235"/>
    <s v="First Nations"/>
    <n v="5995"/>
    <s v="Inspectors and Regulatory Officers"/>
    <s v="Administration and Human Resources "/>
    <s v="Clerical and Administrative Workers"/>
    <s v="Other Clerical and Administrative Workers"/>
    <s v="35 to 64"/>
    <s v="employed"/>
  </r>
  <r>
    <n v="235"/>
    <s v="First Nations"/>
    <n v="8412"/>
    <s v="Crop Farm Workers"/>
    <s v="Agriculture, Animal and Horticulture"/>
    <s v="Labourers"/>
    <s v="Farm, Forestry and Garden Workers"/>
    <s v="35 to 64"/>
    <s v="unemployed"/>
  </r>
  <r>
    <n v="235"/>
    <s v="First Nations"/>
    <n v="5610"/>
    <s v="Clerical and Office Support Workers nfd"/>
    <e v="#N/A"/>
    <s v="Clerical and Administrative Workers"/>
    <s v="Clerical and Office Support Workers"/>
    <s v="35 to 64"/>
    <s v="employed"/>
  </r>
  <r>
    <n v="235"/>
    <s v="First Nations"/>
    <n v="8399"/>
    <s v="Other Factory Process Workers"/>
    <e v="#N/A"/>
    <s v="Labourers"/>
    <s v="Factory Process Workers"/>
    <s v="35 to 64"/>
    <s v="unemployed"/>
  </r>
  <r>
    <n v="225"/>
    <s v="First Nations"/>
    <n v="4315"/>
    <s v="Waiters"/>
    <s v="Hospitality, Food Services and Tourism"/>
    <s v="Community and Personal Service Workers"/>
    <s v="Hospitality Workers"/>
    <s v="35 to 64"/>
    <s v="employed"/>
  </r>
  <r>
    <n v="225"/>
    <s v="First Nations"/>
    <n v="5999"/>
    <s v="Other Miscellaneous Clerical and Administrative Workers"/>
    <e v="#N/A"/>
    <s v="Clerical and Administrative Workers"/>
    <s v="Other Clerical and Administrative Workers"/>
    <s v="35 to 64"/>
    <s v="employed"/>
  </r>
  <r>
    <n v="220"/>
    <s v="First Nations"/>
    <n v="8415"/>
    <s v="Livestock Farm Workers"/>
    <s v="Agriculture, Animal and Horticulture"/>
    <s v="Labourers"/>
    <s v="Farm, Forestry and Garden Workers"/>
    <s v="35 to 64"/>
    <s v="unemployed"/>
  </r>
  <r>
    <n v="215"/>
    <s v="First Nations"/>
    <n v="2713"/>
    <s v="Solicitors"/>
    <s v="Legal and Insurance"/>
    <s v="Professionals"/>
    <s v="Legal, Social and Welfare Professionals"/>
    <s v="35 to 64"/>
    <s v="employed"/>
  </r>
  <r>
    <n v="215"/>
    <s v="First Nations"/>
    <n v="3622"/>
    <s v="Gardeners"/>
    <s v="Agriculture, Animal and Horticulture"/>
    <s v="Technicians and Trades Workers"/>
    <s v="Skilled Animal and Horticultural Workers"/>
    <s v="35 to 64"/>
    <s v="unemployed"/>
  </r>
  <r>
    <n v="210"/>
    <s v="First Nations"/>
    <n v="1344"/>
    <s v="Other Education Managers"/>
    <e v="#N/A"/>
    <s v="Managers"/>
    <s v="Specialist Managers"/>
    <s v="35 to 64"/>
    <s v="employed"/>
  </r>
  <r>
    <n v="215"/>
    <s v="First Nations"/>
    <n v="4111"/>
    <s v="Ambulance Officers and Paramedics"/>
    <s v="Health and Community Services"/>
    <s v="Community and Personal Service Workers"/>
    <s v="Health and Welfare Support Workers"/>
    <s v="35 to 64"/>
    <s v="employed"/>
  </r>
  <r>
    <n v="205"/>
    <s v="First Nations"/>
    <n v="3514"/>
    <s v="Cooks"/>
    <s v="Hospitality, Food Services and Tourism"/>
    <s v="Technicians and Trades Workers"/>
    <s v="Food Trades Workers"/>
    <s v="35 to 64"/>
    <s v="unemployed"/>
  </r>
  <r>
    <n v="205"/>
    <s v="First Nations"/>
    <n v="1323"/>
    <s v="Human Resource Managers"/>
    <s v="Administration and Human Resources "/>
    <s v="Managers"/>
    <s v="Specialist Managers"/>
    <s v="35 to 64"/>
    <s v="employed"/>
  </r>
  <r>
    <n v="200"/>
    <s v="First Nations"/>
    <n v="1494"/>
    <s v="Transport Services Managers"/>
    <s v="Transport and Logistics"/>
    <s v="Managers"/>
    <s v="Hospitality, Retail and Service Managers"/>
    <s v="35 to 64"/>
    <s v="employed"/>
  </r>
  <r>
    <n v="200"/>
    <s v="First Nations"/>
    <n v="3999"/>
    <s v="Other Miscellaneous Technicians and Trades Workers"/>
    <e v="#N/A"/>
    <s v="Technicians and Trades Workers"/>
    <s v="Other Technicians and Trades Workers"/>
    <s v="35 to 64"/>
    <s v="employed"/>
  </r>
  <r>
    <n v="200"/>
    <s v="First Nations"/>
    <n v="8414"/>
    <s v="Garden and Nursery Labourers"/>
    <s v="Agriculture, Animal and Horticulture"/>
    <s v="Labourers"/>
    <s v="Farm, Forestry and Garden Workers"/>
    <s v="35 to 64"/>
    <s v="unemployed"/>
  </r>
  <r>
    <n v="200"/>
    <s v="First Nations"/>
    <n v="4319"/>
    <s v="Other Hospitality Workers"/>
    <e v="#N/A"/>
    <s v="Community and Personal Service Workers"/>
    <s v="Hospitality Workers"/>
    <s v="35 to 64"/>
    <s v="employed"/>
  </r>
  <r>
    <n v="195"/>
    <s v="First Nations"/>
    <n v="3992"/>
    <s v="Chemical, Gas, Petroleum and Power Generation Plant Operators"/>
    <s v="Mining and Energy"/>
    <s v="Technicians and Trades Workers"/>
    <s v="Other Technicians and Trades Workers"/>
    <s v="35 to 64"/>
    <s v="employed"/>
  </r>
  <r>
    <n v="200"/>
    <s v="First Nations"/>
    <n v="7211"/>
    <s v="Agricultural, Forestry and Horticultural Plant Operators"/>
    <s v="Agriculture, Animal and Horticulture"/>
    <s v="Machinery Operators and Drivers"/>
    <s v="Mobile Plant Operators"/>
    <s v="35 to 64"/>
    <s v="employed"/>
  </r>
  <r>
    <n v="195"/>
    <s v="First Nations"/>
    <n v="2411"/>
    <s v="Early Childhood (Pre-primary School) Teachers"/>
    <s v="Education and Training"/>
    <s v="Professionals"/>
    <s v="Education Professionals"/>
    <s v="35 to 64"/>
    <s v="employed"/>
  </r>
  <r>
    <n v="195"/>
    <s v="First Nations"/>
    <n v="8321"/>
    <s v="Packers"/>
    <s v="Manufacturing"/>
    <s v="Labourers"/>
    <s v="Factory Process Workers"/>
    <s v="35 to 64"/>
    <s v="employed"/>
  </r>
  <r>
    <n v="190"/>
    <s v="First Nations"/>
    <n v="8322"/>
    <s v="Product Assemblers"/>
    <s v="Manufacturing"/>
    <s v="Labourers"/>
    <s v="Factory Process Workers"/>
    <s v="35 to 64"/>
    <s v="employed"/>
  </r>
  <r>
    <n v="190"/>
    <s v="First Nations"/>
    <n v="1499"/>
    <s v="Other Hospitality, Retail and Service Managers"/>
    <e v="#N/A"/>
    <s v="Managers"/>
    <s v="Hospitality, Retail and Service Managers"/>
    <s v="35 to 64"/>
    <s v="employed"/>
  </r>
  <r>
    <n v="190"/>
    <s v="First Nations"/>
    <n v="5212"/>
    <s v="Secretaries"/>
    <s v="Administration and Human Resources "/>
    <s v="Clerical and Administrative Workers"/>
    <s v="Personal Assistants and Secretaries"/>
    <s v="35 to 64"/>
    <s v="employed"/>
  </r>
  <r>
    <n v="185"/>
    <s v="First Nations"/>
    <n v="5512"/>
    <s v="Bookkeepers"/>
    <s v="Accounting, Banking and Financial Services"/>
    <s v="Clerical and Administrative Workers"/>
    <s v="Numerical Clerks"/>
    <s v="35 to 64"/>
    <s v="employed"/>
  </r>
  <r>
    <n v="180"/>
    <s v="First Nations"/>
    <n v="1351"/>
    <s v="ICT Managers"/>
    <s v="Information and Communication Technology (ICT)"/>
    <s v="Managers"/>
    <s v="Specialist Managers"/>
    <s v="35 to 64"/>
    <s v="employed"/>
  </r>
  <r>
    <n v="180"/>
    <s v="First Nations"/>
    <n v="2415"/>
    <s v="Special Education Teachers"/>
    <s v="Education and Training"/>
    <s v="Professionals"/>
    <s v="Education Professionals"/>
    <s v="35 to 64"/>
    <s v="employed"/>
  </r>
  <r>
    <n v="180"/>
    <s v="First Nations"/>
    <n v="7212"/>
    <s v="Earthmoving Plant Operators"/>
    <s v="Construction, Architecture and Design"/>
    <s v="Machinery Operators and Drivers"/>
    <s v="Mobile Plant Operators"/>
    <s v="35 to 64"/>
    <s v="unemployed"/>
  </r>
  <r>
    <n v="175"/>
    <s v="First Nations"/>
    <n v="8912"/>
    <s v="Shelf Fillers"/>
    <s v="Sales, Retail, Wholesale and Real Estate"/>
    <s v="Labourers"/>
    <s v="Other Labourers"/>
    <s v="35 to 64"/>
    <s v="employed"/>
  </r>
  <r>
    <n v="160"/>
    <s v="First Nations"/>
    <n v="3424"/>
    <s v="Telecommunications Trades Workers"/>
    <s v="Electrical and Electronics"/>
    <s v="Technicians and Trades Workers"/>
    <s v="Electrotechnology and Telecommunications Trades Workers"/>
    <s v="35 to 64"/>
    <s v="employed"/>
  </r>
  <r>
    <n v="165"/>
    <s v="First Nations"/>
    <n v="3422"/>
    <s v="Electrical Distribution Trades Workers"/>
    <s v="Electrical and Electronics"/>
    <s v="Technicians and Trades Workers"/>
    <s v="Electrotechnology and Telecommunications Trades Workers"/>
    <s v="35 to 64"/>
    <s v="employed"/>
  </r>
  <r>
    <n v="160"/>
    <s v="First Nations"/>
    <n v="4315"/>
    <s v="Waiters"/>
    <s v="Hospitality, Food Services and Tourism"/>
    <s v="Community and Personal Service Workers"/>
    <s v="Hospitality Workers"/>
    <s v="35 to 64"/>
    <s v="unemployed"/>
  </r>
  <r>
    <n v="155"/>
    <s v="First Nations"/>
    <n v="8994"/>
    <s v="Motor Vehicle Parts and Accessories Fitters"/>
    <s v="Automotive"/>
    <s v="Labourers"/>
    <s v="Other Labourers"/>
    <s v="35 to 64"/>
    <s v="employed"/>
  </r>
  <r>
    <n v="160"/>
    <s v="First Nations"/>
    <n v="7219"/>
    <s v="Other Mobile Plant Operators"/>
    <e v="#N/A"/>
    <s v="Machinery Operators and Drivers"/>
    <s v="Mobile Plant Operators"/>
    <s v="35 to 64"/>
    <s v="employed"/>
  </r>
  <r>
    <n v="155"/>
    <s v="First Nations"/>
    <n v="7312"/>
    <s v="Bus and Coach Drivers"/>
    <s v="Transport and Logistics"/>
    <s v="Machinery Operators and Drivers"/>
    <s v="Road and Rail Drivers"/>
    <s v="35 to 64"/>
    <s v="unemployed"/>
  </r>
  <r>
    <n v="155"/>
    <s v="First Nations"/>
    <n v="3112"/>
    <s v="Medical Technicians"/>
    <s v="Health and Community Services"/>
    <s v="Technicians and Trades Workers"/>
    <s v="Engineering, ICT and Science Technicians"/>
    <s v="35 to 64"/>
    <s v="employed"/>
  </r>
  <r>
    <n v="155"/>
    <s v="First Nations"/>
    <n v="4411"/>
    <s v="Defence Force Members - Other Ranks"/>
    <e v="#N/A"/>
    <s v="Community and Personal Service Workers"/>
    <s v="Protective Service Workers"/>
    <s v="35 to 64"/>
    <s v="employed"/>
  </r>
  <r>
    <n v="155"/>
    <s v="First Nations"/>
    <n v="7321"/>
    <s v="Delivery Drivers"/>
    <s v="Transport and Logistics"/>
    <s v="Machinery Operators and Drivers"/>
    <s v="Road and Rail Drivers"/>
    <s v="35 to 64"/>
    <s v="unemployed"/>
  </r>
  <r>
    <n v="155"/>
    <s v="First Nations"/>
    <n v="6113"/>
    <s v="Sales Representatives"/>
    <s v="Sales, Retail, Wholesale and Real Estate"/>
    <s v="Sales Workers"/>
    <s v="Sales Representatives and Agents"/>
    <s v="35 to 64"/>
    <s v="unemployed"/>
  </r>
  <r>
    <n v="150"/>
    <s v="First Nations"/>
    <n v="1343"/>
    <s v="School Principals"/>
    <s v="Education and Training"/>
    <s v="Managers"/>
    <s v="Specialist Managers"/>
    <s v="35 to 64"/>
    <s v="employed"/>
  </r>
  <r>
    <n v="155"/>
    <s v="First Nations"/>
    <n v="1334"/>
    <s v="Manufacturers"/>
    <s v="Manufacturing"/>
    <s v="Managers"/>
    <s v="Specialist Managers"/>
    <s v="35 to 64"/>
    <s v="employed"/>
  </r>
  <r>
    <n v="150"/>
    <s v="First Nations"/>
    <n v="6215"/>
    <s v="Retail Supervisors"/>
    <s v="Sales, Retail, Wholesale and Real Estate"/>
    <s v="Sales Workers"/>
    <s v="Sales Assistants and Salespersons"/>
    <s v="35 to 64"/>
    <s v="employed"/>
  </r>
  <r>
    <n v="155"/>
    <s v="First Nations"/>
    <n v="8321"/>
    <s v="Packers"/>
    <s v="Manufacturing"/>
    <s v="Labourers"/>
    <s v="Factory Process Workers"/>
    <s v="35 to 64"/>
    <s v="unemployed"/>
  </r>
  <r>
    <n v="150"/>
    <s v="First Nations"/>
    <n v="2725"/>
    <s v="Social Workers"/>
    <s v="Health and Community Services"/>
    <s v="Professionals"/>
    <s v="Legal, Social and Welfare Professionals"/>
    <s v="35 to 64"/>
    <s v="unemployed"/>
  </r>
  <r>
    <n v="150"/>
    <s v="First Nations"/>
    <n v="7121"/>
    <s v="Crane, Hoist and Lift Operators"/>
    <s v="Construction, Architecture and Design"/>
    <s v="Machinery Operators and Drivers"/>
    <s v="Machine and Stationary Plant Operators"/>
    <s v="35 to 64"/>
    <s v="employed"/>
  </r>
  <r>
    <n v="145"/>
    <s v="First Nations"/>
    <n v="3911"/>
    <s v="Hairdressers"/>
    <s v="Personal Services"/>
    <s v="Technicians and Trades Workers"/>
    <s v="Other Technicians and Trades Workers"/>
    <s v="35 to 64"/>
    <s v="employed"/>
  </r>
  <r>
    <n v="150"/>
    <s v="First Nations"/>
    <n v="8419"/>
    <s v="Other Farm, Forestry and Garden Workers"/>
    <e v="#N/A"/>
    <s v="Labourers"/>
    <s v="Farm, Forestry and Garden Workers"/>
    <s v="35 to 64"/>
    <s v="unemployed"/>
  </r>
  <r>
    <n v="145"/>
    <s v="First Nations"/>
    <n v="6219"/>
    <s v="Other Sales Assistants and Salespersons"/>
    <e v="#N/A"/>
    <s v="Sales Workers"/>
    <s v="Sales Assistants and Salespersons"/>
    <s v="35 to 64"/>
    <s v="unemployed"/>
  </r>
  <r>
    <n v="145"/>
    <s v="First Nations"/>
    <n v="4232"/>
    <s v="Dental Assistants"/>
    <s v="Health and Community Services"/>
    <s v="Community and Personal Service Workers"/>
    <s v="Carers and Aides"/>
    <s v="35 to 64"/>
    <s v="employed"/>
  </r>
  <r>
    <n v="145"/>
    <s v="First Nations"/>
    <n v="2513"/>
    <s v="Occupational and Environmental Health Professionals"/>
    <s v="Health and Community Services"/>
    <s v="Professionals"/>
    <s v="Health Professionals"/>
    <s v="35 to 64"/>
    <s v="employed"/>
  </r>
  <r>
    <n v="145"/>
    <s v="First Nations"/>
    <n v="2254"/>
    <s v="Technical Sales Representatives"/>
    <s v="Sales, Retail, Wholesale and Real Estate"/>
    <s v="Professionals"/>
    <s v="Business, Human Resource and Marketing Professionals"/>
    <s v="35 to 64"/>
    <s v="employed"/>
  </r>
  <r>
    <n v="140"/>
    <s v="First Nations"/>
    <n v="3223"/>
    <s v="Structural Steel and Welding Trades Workers"/>
    <s v="Engineers and Engineering Trades"/>
    <s v="Technicians and Trades Workers"/>
    <s v="Automotive and Engineering Trades Workers"/>
    <s v="35 to 64"/>
    <s v="unemployed"/>
  </r>
  <r>
    <n v="140"/>
    <s v="First Nations"/>
    <n v="4312"/>
    <s v="Cafe Workers"/>
    <s v="Hospitality, Food Services and Tourism"/>
    <s v="Community and Personal Service Workers"/>
    <s v="Hospitality Workers"/>
    <s v="35 to 64"/>
    <s v="employed"/>
  </r>
  <r>
    <n v="140"/>
    <s v="First Nations"/>
    <n v="4234"/>
    <s v="Special Care Workers"/>
    <s v="Health and Community Services"/>
    <s v="Community and Personal Service Workers"/>
    <s v="Carers and Aides"/>
    <s v="35 to 64"/>
    <s v="employed"/>
  </r>
  <r>
    <n v="135"/>
    <s v="First Nations"/>
    <n v="8313"/>
    <s v="Meat, Poultry and Seafood Process Workers"/>
    <s v="Manufacturing"/>
    <s v="Labourers"/>
    <s v="Factory Process Workers"/>
    <s v="35 to 64"/>
    <s v="unemployed"/>
  </r>
  <r>
    <n v="135"/>
    <s v="First Nations"/>
    <n v="5992"/>
    <s v="Court and Legal Clerks"/>
    <s v="Legal and Insurance"/>
    <s v="Clerical and Administrative Workers"/>
    <s v="Other Clerical and Administrative Workers"/>
    <s v="35 to 64"/>
    <s v="employed"/>
  </r>
  <r>
    <n v="135"/>
    <s v="First Nations"/>
    <n v="8992"/>
    <s v="Deck and Fishing Hands"/>
    <s v="Agriculture, Animal and Horticulture"/>
    <s v="Labourers"/>
    <s v="Other Labourers"/>
    <s v="35 to 64"/>
    <s v="employed"/>
  </r>
  <r>
    <n v="140"/>
    <s v="First Nations"/>
    <n v="2242"/>
    <s v="Archivists, Curators and Records Managers"/>
    <s v="Administration and Human Resources "/>
    <s v="Professionals"/>
    <s v="Business, Human Resource and Marketing Professionals"/>
    <s v="35 to 64"/>
    <s v="employed"/>
  </r>
  <r>
    <n v="140"/>
    <s v="First Nations"/>
    <n v="8219"/>
    <s v="Other Construction and Mining Labourers"/>
    <e v="#N/A"/>
    <s v="Labourers"/>
    <s v="Construction and Mining Labourers"/>
    <s v="35 to 64"/>
    <s v="unemployed"/>
  </r>
  <r>
    <n v="135"/>
    <s v="First Nations"/>
    <n v="2251"/>
    <s v="Advertising and Marketing Professionals"/>
    <s v="Advertising, Media and Public Relations"/>
    <s v="Professionals"/>
    <s v="Business, Human Resource and Marketing Professionals"/>
    <s v="35 to 64"/>
    <s v="employed"/>
  </r>
  <r>
    <n v="135"/>
    <s v="First Nations"/>
    <n v="1335"/>
    <s v="Production Managers"/>
    <s v="Manufacturing"/>
    <s v="Managers"/>
    <s v="Specialist Managers"/>
    <s v="35 to 64"/>
    <s v="employed"/>
  </r>
  <r>
    <n v="135"/>
    <s v="First Nations"/>
    <n v="8394"/>
    <s v="Timber and Wood Process Workers"/>
    <s v="Manufacturing"/>
    <s v="Labourers"/>
    <s v="Factory Process Workers"/>
    <s v="35 to 64"/>
    <s v="employed"/>
  </r>
  <r>
    <n v="135"/>
    <s v="First Nations"/>
    <n v="3332"/>
    <s v="Plasterers"/>
    <s v="Construction, Architecture and Design"/>
    <s v="Technicians and Trades Workers"/>
    <s v="Construction Trades Workers"/>
    <s v="35 to 64"/>
    <s v="employed"/>
  </r>
  <r>
    <n v="135"/>
    <s v="First Nations"/>
    <n v="3512"/>
    <s v="Butchers and Smallgoods Makers"/>
    <s v="Hospitality, Food Services and Tourism"/>
    <s v="Technicians and Trades Workers"/>
    <s v="Food Trades Workers"/>
    <s v="35 to 64"/>
    <s v="employed"/>
  </r>
  <r>
    <n v="130"/>
    <s v="First Nations"/>
    <n v="8911"/>
    <s v="Freight and Furniture Handlers"/>
    <s v="Transport and Logistics"/>
    <s v="Labourers"/>
    <s v="Other Labourers"/>
    <s v="35 to 64"/>
    <s v="employed"/>
  </r>
  <r>
    <n v="130"/>
    <s v="First Nations"/>
    <n v="4523"/>
    <s v="Sports Coaches, Instructors and Officials"/>
    <s v="Sports and Recreation"/>
    <s v="Community and Personal Service Workers"/>
    <s v="Sports and Personal Service Workers"/>
    <s v="35 to 64"/>
    <s v="employed"/>
  </r>
  <r>
    <n v="130"/>
    <s v="First Nations"/>
    <n v="2111"/>
    <s v="Actors, Dancers and Other Entertainers"/>
    <s v="Arts and Entertainment"/>
    <s v="Professionals"/>
    <s v="Arts and Media Professionals"/>
    <s v="35 to 64"/>
    <s v="employed"/>
  </r>
  <r>
    <n v="130"/>
    <s v="First Nations"/>
    <n v="5513"/>
    <s v="Payroll Clerks"/>
    <s v="Accounting, Banking and Financial Services"/>
    <s v="Clerical and Administrative Workers"/>
    <s v="Numerical Clerks"/>
    <s v="35 to 64"/>
    <s v="employed"/>
  </r>
  <r>
    <n v="130"/>
    <s v="First Nations"/>
    <n v="1492"/>
    <s v="Call or Contact Centre and Customer Service Managers"/>
    <s v="Administration and Human Resources "/>
    <s v="Managers"/>
    <s v="Hospitality, Retail and Service Managers"/>
    <s v="35 to 64"/>
    <s v="unemployed"/>
  </r>
  <r>
    <n v="130"/>
    <s v="First Nations"/>
    <n v="2519"/>
    <s v="Other Health Diagnostic and Promotion Professionals"/>
    <s v="Health and Community Services"/>
    <s v="Professionals"/>
    <s v="Health Professionals"/>
    <s v="35 to 64"/>
    <s v="employed"/>
  </r>
  <r>
    <n v="130"/>
    <s v="First Nations"/>
    <n v="1341"/>
    <s v="Child Care Centre Managers"/>
    <s v="Health and Community Services"/>
    <s v="Managers"/>
    <s v="Specialist Managers"/>
    <s v="35 to 64"/>
    <s v="employed"/>
  </r>
  <r>
    <n v="125"/>
    <s v="First Nations"/>
    <n v="2244"/>
    <s v="Intelligence and Policy Analysts"/>
    <s v="Government, Defence and Protective Services"/>
    <s v="Professionals"/>
    <s v="Business, Human Resource and Marketing Professionals"/>
    <s v="35 to 64"/>
    <s v="employed"/>
  </r>
  <r>
    <n v="130"/>
    <s v="First Nations"/>
    <n v="6214"/>
    <s v="Pharmacy Sales Assistants"/>
    <s v="Health and Community Services"/>
    <s v="Sales Workers"/>
    <s v="Sales Assistants and Salespersons"/>
    <s v="35 to 64"/>
    <s v="employed"/>
  </r>
  <r>
    <n v="130"/>
    <s v="First Nations"/>
    <n v="6391"/>
    <s v="Models and Sales Demonstrators"/>
    <s v="Arts and Entertainment"/>
    <s v="Sales Workers"/>
    <s v="Sales Support Workers"/>
    <s v="35 to 64"/>
    <s v="employed"/>
  </r>
  <r>
    <n v="130"/>
    <s v="First Nations"/>
    <n v="2335"/>
    <s v="Industrial, Mechanical and Production Engineers"/>
    <s v="Engineers and Engineering Trades"/>
    <s v="Professionals"/>
    <s v="Design, Engineering, Science and Transport Professionals"/>
    <s v="35 to 64"/>
    <s v="employed"/>
  </r>
  <r>
    <n v="130"/>
    <s v="First Nations"/>
    <n v="2253"/>
    <s v="Public Relations Professionals"/>
    <s v="Advertising, Media and Public Relations"/>
    <s v="Professionals"/>
    <s v="Business, Human Resource and Marketing Professionals"/>
    <s v="35 to 64"/>
    <s v="employed"/>
  </r>
  <r>
    <n v="120"/>
    <s v="First Nations"/>
    <n v="2341"/>
    <s v="Agricultural and Forestry Scientists"/>
    <s v="Agriculture, Animal and Horticulture"/>
    <s v="Professionals"/>
    <s v="Design, Engineering, Science and Transport Professionals"/>
    <s v="35 to 64"/>
    <s v="employed"/>
  </r>
  <r>
    <n v="120"/>
    <s v="First Nations"/>
    <n v="4312"/>
    <s v="Cafe Workers"/>
    <s v="Hospitality, Food Services and Tourism"/>
    <s v="Community and Personal Service Workers"/>
    <s v="Hospitality Workers"/>
    <s v="35 to 64"/>
    <s v="unemployed"/>
  </r>
  <r>
    <n v="120"/>
    <s v="First Nations"/>
    <n v="2541"/>
    <s v="Midwives"/>
    <s v="Health and Community Services"/>
    <s v="Professionals"/>
    <s v="Health Professionals"/>
    <s v="35 to 64"/>
    <s v="employed"/>
  </r>
  <r>
    <n v="125"/>
    <s v="First Nations"/>
    <n v="5523"/>
    <s v="Insurance, Money Market and Statistical Clerks"/>
    <s v="Accounting, Banking and Financial Services"/>
    <s v="Clerical and Administrative Workers"/>
    <s v="Numerical Clerks"/>
    <s v="35 to 64"/>
    <s v="employed"/>
  </r>
  <r>
    <n v="125"/>
    <s v="First Nations"/>
    <n v="4319"/>
    <s v="Other Hospitality Workers"/>
    <e v="#N/A"/>
    <s v="Community and Personal Service Workers"/>
    <s v="Hospitality Workers"/>
    <s v="35 to 64"/>
    <s v="unemployed"/>
  </r>
  <r>
    <n v="125"/>
    <s v="First Nations"/>
    <n v="8215"/>
    <s v="Paving and Surfacing Labourers"/>
    <s v="Construction, Architecture and Design"/>
    <s v="Labourers"/>
    <s v="Construction and Mining Labourers"/>
    <s v="35 to 64"/>
    <s v="unemployed"/>
  </r>
  <r>
    <n v="120"/>
    <s v="First Nations"/>
    <n v="8322"/>
    <s v="Product Assemblers"/>
    <s v="Manufacturing"/>
    <s v="Labourers"/>
    <s v="Factory Process Workers"/>
    <s v="35 to 64"/>
    <s v="unemployed"/>
  </r>
  <r>
    <n v="125"/>
    <s v="First Nations"/>
    <n v="8311"/>
    <s v="Food and Drink Factory Workers"/>
    <s v="Manufacturing"/>
    <s v="Labourers"/>
    <s v="Factory Process Workers"/>
    <s v="35 to 64"/>
    <s v="unemployed"/>
  </r>
  <r>
    <n v="120"/>
    <s v="First Nations"/>
    <n v="5911"/>
    <s v="Purchasing and Supply Logistics Clerks"/>
    <s v="Administration and Human Resources "/>
    <s v="Clerical and Administrative Workers"/>
    <s v="Other Clerical and Administrative Workers"/>
    <s v="35 to 64"/>
    <s v="unemployed"/>
  </r>
  <r>
    <n v="120"/>
    <s v="First Nations"/>
    <n v="1112"/>
    <s v="General Managers"/>
    <s v="Executive and General Management"/>
    <s v="Managers"/>
    <s v="Chief Executives, General Managers and Legislators"/>
    <s v="35 to 64"/>
    <s v="unemployed"/>
  </r>
  <r>
    <n v="115"/>
    <s v="First Nations"/>
    <n v="7122"/>
    <s v="Drillers, Miners and Shot Firers"/>
    <s v="Mining and Energy"/>
    <s v="Machinery Operators and Drivers"/>
    <s v="Machine and Stationary Plant Operators"/>
    <s v="35 to 64"/>
    <s v="unemployed"/>
  </r>
  <r>
    <n v="120"/>
    <s v="First Nations"/>
    <n v="1113"/>
    <s v="Legislators"/>
    <e v="#N/A"/>
    <s v="Managers"/>
    <s v="Chief Executives, General Managers and Legislators"/>
    <s v="35 to 64"/>
    <s v="employed"/>
  </r>
  <r>
    <n v="120"/>
    <s v="First Nations"/>
    <n v="2247"/>
    <s v="Management and Organisation Analysts"/>
    <s v="Administration and Human Resources "/>
    <s v="Professionals"/>
    <s v="Business, Human Resource and Marketing Professionals"/>
    <s v="35 to 64"/>
    <s v="employed"/>
  </r>
  <r>
    <n v="115"/>
    <s v="First Nations"/>
    <n v="8115"/>
    <s v="Laundry Workers"/>
    <s v="Personal Services"/>
    <s v="Labourers"/>
    <s v="Cleaners and Laundry Workers"/>
    <s v="35 to 64"/>
    <s v="employed"/>
  </r>
  <r>
    <n v="115"/>
    <s v="First Nations"/>
    <n v="7213"/>
    <s v="Forklift Drivers"/>
    <s v="Transport and Logistics"/>
    <s v="Machinery Operators and Drivers"/>
    <s v="Mobile Plant Operators"/>
    <s v="35 to 64"/>
    <s v="unemployed"/>
  </r>
  <r>
    <n v="115"/>
    <s v="First Nations"/>
    <n v="8391"/>
    <s v="Metal Engineering Process Workers"/>
    <s v="Engineers and Engineering Trades"/>
    <s v="Labourers"/>
    <s v="Factory Process Workers"/>
    <s v="35 to 64"/>
    <s v="employed"/>
  </r>
  <r>
    <n v="110"/>
    <s v="First Nations"/>
    <n v="3513"/>
    <s v="Chefs"/>
    <s v="Hospitality, Food Services and Tourism"/>
    <s v="Technicians and Trades Workers"/>
    <s v="Food Trades Workers"/>
    <s v="35 to 64"/>
    <s v="unemployed"/>
  </r>
  <r>
    <n v="110"/>
    <s v="First Nations"/>
    <n v="0"/>
    <e v="#N/A"/>
    <m/>
    <m/>
    <m/>
    <s v="35 to 64"/>
    <s v="employed"/>
  </r>
  <r>
    <n v="115"/>
    <s v="First Nations"/>
    <n v="2621"/>
    <s v="Database and Systems Administrators, and ICT Security Specialists"/>
    <s v="Information and Communication Technology (ICT)"/>
    <s v="Professionals"/>
    <s v="ICT Professionals"/>
    <s v="35 to 64"/>
    <s v="employed"/>
  </r>
  <r>
    <n v="110"/>
    <s v="First Nations"/>
    <n v="5912"/>
    <s v="Transport and Despatch Clerks"/>
    <s v="Administration and Human Resources "/>
    <s v="Clerical and Administrative Workers"/>
    <s v="Other Clerical and Administrative Workers"/>
    <s v="35 to 64"/>
    <s v="employed"/>
  </r>
  <r>
    <n v="110"/>
    <s v="First Nations"/>
    <n v="8993"/>
    <s v="Handypersons"/>
    <s v="Construction, Architecture and Design"/>
    <s v="Labourers"/>
    <s v="Other Labourers"/>
    <s v="35 to 64"/>
    <s v="employed"/>
  </r>
  <r>
    <n v="110"/>
    <s v="First Nations"/>
    <n v="3423"/>
    <s v="Electronics Trades Workers"/>
    <s v="Electrical and Electronics"/>
    <s v="Technicians and Trades Workers"/>
    <s v="Electrotechnology and Telecommunications Trades Workers"/>
    <s v="35 to 64"/>
    <s v="employed"/>
  </r>
  <r>
    <n v="105"/>
    <s v="First Nations"/>
    <n v="3131"/>
    <s v="ICT Support Technicians"/>
    <s v="Information and Communication Technology (ICT)"/>
    <s v="Technicians and Trades Workers"/>
    <s v="Engineering, ICT and Science Technicians"/>
    <s v="35 to 64"/>
    <s v="employed"/>
  </r>
  <r>
    <n v="105"/>
    <s v="First Nations"/>
    <n v="1213"/>
    <s v="Livestock Farmers"/>
    <s v="Agriculture, Animal and Horticulture"/>
    <s v="Managers"/>
    <s v="Farmers and Farm Managers"/>
    <s v="35 to 64"/>
    <s v="employed"/>
  </r>
  <r>
    <n v="110"/>
    <s v="First Nations"/>
    <n v="3421"/>
    <s v="Airconditioning and Refrigeration Mechanics"/>
    <s v="Electrical and Electronics"/>
    <s v="Technicians and Trades Workers"/>
    <s v="Electrotechnology and Telecommunications Trades Workers"/>
    <s v="35 to 64"/>
    <s v="employed"/>
  </r>
  <r>
    <n v="105"/>
    <s v="First Nations"/>
    <n v="8912"/>
    <s v="Shelf Fillers"/>
    <s v="Sales, Retail, Wholesale and Real Estate"/>
    <s v="Labourers"/>
    <s v="Other Labourers"/>
    <s v="35 to 64"/>
    <s v="unemployed"/>
  </r>
  <r>
    <n v="105"/>
    <s v="First Nations"/>
    <n v="2413"/>
    <s v="Middle School Teachers"/>
    <s v="Education and Training"/>
    <s v="Professionals"/>
    <s v="Education Professionals"/>
    <s v="35 to 64"/>
    <s v="employed"/>
  </r>
  <r>
    <n v="110"/>
    <s v="First Nations"/>
    <n v="3623"/>
    <s v="Greenkeepers"/>
    <s v="Sports and Recreation"/>
    <s v="Technicians and Trades Workers"/>
    <s v="Skilled Animal and Horticultural Workers"/>
    <s v="35 to 64"/>
    <s v="unemployed"/>
  </r>
  <r>
    <n v="105"/>
    <s v="First Nations"/>
    <n v="3311"/>
    <s v="Bricklayers and Stonemasons"/>
    <s v="Construction, Architecture and Design"/>
    <s v="Technicians and Trades Workers"/>
    <s v="Construction Trades Workers"/>
    <s v="35 to 64"/>
    <s v="employed"/>
  </r>
  <r>
    <n v="105"/>
    <s v="First Nations"/>
    <n v="2613"/>
    <s v="Software and Applications Programmers"/>
    <s v="Information and Communication Technology (ICT)"/>
    <s v="Professionals"/>
    <s v="ICT Professionals"/>
    <s v="35 to 64"/>
    <s v="employed"/>
  </r>
  <r>
    <n v="110"/>
    <s v="First Nations"/>
    <n v="7119"/>
    <s v="Other Machine Operators"/>
    <e v="#N/A"/>
    <s v="Machinery Operators and Drivers"/>
    <s v="Machine and Stationary Plant Operators"/>
    <s v="35 to 64"/>
    <s v="unemployed"/>
  </r>
  <r>
    <n v="105"/>
    <s v="First Nations"/>
    <n v="2531"/>
    <s v="General Practitioners and Resident Medical Officers"/>
    <s v="Health and Community Services"/>
    <s v="Professionals"/>
    <s v="Health Professionals"/>
    <s v="35 to 64"/>
    <s v="employed"/>
  </r>
  <r>
    <n v="105"/>
    <s v="First Nations"/>
    <n v="3126"/>
    <s v="Safety Inspectors"/>
    <s v="Construction, Architecture and Design"/>
    <s v="Technicians and Trades Workers"/>
    <s v="Engineering, ICT and Science Technicians"/>
    <s v="35 to 64"/>
    <s v="employed"/>
  </r>
  <r>
    <n v="95"/>
    <s v="First Nations"/>
    <n v="2332"/>
    <s v="Civil Engineering Professionals"/>
    <s v="Construction, Architecture and Design"/>
    <s v="Professionals"/>
    <s v="Design, Engineering, Science and Transport Professionals"/>
    <s v="35 to 64"/>
    <s v="employed"/>
  </r>
  <r>
    <n v="95"/>
    <s v="First Nations"/>
    <n v="1336"/>
    <s v="Supply, Distribution and Procurement Managers"/>
    <s v="Transport and Logistics"/>
    <s v="Managers"/>
    <s v="Specialist Managers"/>
    <s v="35 to 64"/>
    <s v="employed"/>
  </r>
  <r>
    <n v="100"/>
    <s v="First Nations"/>
    <n v="3114"/>
    <s v="Science Technicians"/>
    <s v="Science"/>
    <s v="Technicians and Trades Workers"/>
    <s v="Engineering, ICT and Science Technicians"/>
    <s v="35 to 64"/>
    <s v="employed"/>
  </r>
  <r>
    <n v="100"/>
    <s v="First Nations"/>
    <n v="3511"/>
    <s v="Bakers and Pastrycooks"/>
    <s v="Hospitality, Food Services and Tourism"/>
    <s v="Technicians and Trades Workers"/>
    <s v="Food Trades Workers"/>
    <s v="35 to 64"/>
    <s v="employed"/>
  </r>
  <r>
    <n v="95"/>
    <s v="First Nations"/>
    <n v="2723"/>
    <s v="Psychologists"/>
    <s v="Health and Community Services"/>
    <s v="Professionals"/>
    <s v="Legal, Social and Welfare Professionals"/>
    <s v="35 to 64"/>
    <s v="employed"/>
  </r>
  <r>
    <n v="100"/>
    <s v="First Nations"/>
    <n v="1413"/>
    <s v="Hotel and Motel Managers"/>
    <s v="Hospitality, Food Services and Tourism"/>
    <s v="Managers"/>
    <s v="Hospitality, Retail and Service Managers"/>
    <s v="35 to 64"/>
    <s v="employed"/>
  </r>
  <r>
    <n v="100"/>
    <s v="First Nations"/>
    <n v="2539"/>
    <s v="Other Medical Practitioners"/>
    <s v="Health and Community Services"/>
    <s v="Professionals"/>
    <s v="Health Professionals"/>
    <s v="35 to 64"/>
    <s v="employed"/>
  </r>
  <r>
    <n v="100"/>
    <s v="First Nations"/>
    <n v="0"/>
    <e v="#N/A"/>
    <m/>
    <m/>
    <m/>
    <s v="35 to 64"/>
    <s v="unemployed"/>
  </r>
  <r>
    <n v="95"/>
    <s v="First Nations"/>
    <n v="8111"/>
    <s v="Car Detailers"/>
    <s v="Automotive"/>
    <s v="Labourers"/>
    <s v="Cleaners and Laundry Workers"/>
    <s v="35 to 64"/>
    <s v="employed"/>
  </r>
  <r>
    <n v="100"/>
    <s v="First Nations"/>
    <n v="1391"/>
    <s v="Commissioned Officers (Management)"/>
    <s v="Government, Defence and Protective Services"/>
    <s v="Managers"/>
    <s v="Specialist Managers"/>
    <s v="35 to 64"/>
    <s v="employed"/>
  </r>
  <r>
    <n v="100"/>
    <s v="First Nations"/>
    <n v="3212"/>
    <s v="Motor Mechanics"/>
    <s v="Automotive"/>
    <s v="Technicians and Trades Workers"/>
    <s v="Automotive and Engineering Trades Workers"/>
    <s v="35 to 64"/>
    <s v="unemployed"/>
  </r>
  <r>
    <n v="100"/>
    <s v="First Nations"/>
    <n v="8413"/>
    <s v="Forestry and Logging Workers"/>
    <s v="Agriculture, Animal and Horticulture"/>
    <s v="Labourers"/>
    <s v="Farm, Forestry and Garden Workers"/>
    <s v="35 to 64"/>
    <s v="employed"/>
  </r>
  <r>
    <n v="90"/>
    <s v="First Nations"/>
    <n v="8511"/>
    <s v="Fast Food Cooks"/>
    <s v="Hospitality, Food Services and Tourism"/>
    <s v="Labourers"/>
    <s v="Food Preparation Assistants"/>
    <s v="35 to 64"/>
    <s v="employed"/>
  </r>
  <r>
    <n v="95"/>
    <s v="First Nations"/>
    <n v="9224"/>
    <e v="#N/A"/>
    <m/>
    <m/>
    <m/>
    <s v="35 to 64"/>
    <s v="employed"/>
  </r>
  <r>
    <n v="95"/>
    <s v="First Nations"/>
    <n v="2721"/>
    <s v="Counsellors"/>
    <s v="Health and Community Services"/>
    <s v="Professionals"/>
    <s v="Legal, Social and Welfare Professionals"/>
    <s v="35 to 64"/>
    <s v="unemployed"/>
  </r>
  <r>
    <n v="95"/>
    <s v="First Nations"/>
    <n v="2121"/>
    <s v="Artistic Directors, and Media Producers and Presenters"/>
    <s v="Advertising, Media and Public Relations"/>
    <s v="Professionals"/>
    <s v="Arts and Media Professionals"/>
    <s v="35 to 64"/>
    <s v="employed"/>
  </r>
  <r>
    <n v="95"/>
    <s v="First Nations"/>
    <n v="8312"/>
    <s v="Meat Boners and Slicers, and Slaughterers"/>
    <s v="Manufacturing"/>
    <s v="Labourers"/>
    <s v="Factory Process Workers"/>
    <s v="35 to 64"/>
    <s v="employed"/>
  </r>
  <r>
    <n v="90"/>
    <s v="First Nations"/>
    <n v="7112"/>
    <s v="Industrial Spraypainters"/>
    <s v="Manufacturing"/>
    <s v="Machinery Operators and Drivers"/>
    <s v="Machine and Stationary Plant Operators"/>
    <s v="35 to 64"/>
    <s v="employed"/>
  </r>
  <r>
    <n v="90"/>
    <s v="First Nations"/>
    <n v="1321"/>
    <s v="Corporate Services Managers"/>
    <s v="Administration and Human Resources "/>
    <s v="Managers"/>
    <s v="Specialist Managers"/>
    <s v="35 to 64"/>
    <s v="employed"/>
  </r>
  <r>
    <n v="90"/>
    <s v="First Nations"/>
    <n v="2412"/>
    <s v="Primary School Teachers"/>
    <s v="Education and Training"/>
    <s v="Professionals"/>
    <s v="Education Professionals"/>
    <s v="35 to 64"/>
    <s v="unemployed"/>
  </r>
  <r>
    <n v="90"/>
    <s v="First Nations"/>
    <n v="5321"/>
    <s v="Keyboard Operators"/>
    <s v="Administration and Human Resources "/>
    <s v="Clerical and Administrative Workers"/>
    <s v="General Clerical Workers"/>
    <s v="35 to 64"/>
    <s v="employed"/>
  </r>
  <r>
    <n v="85"/>
    <s v="First Nations"/>
    <n v="9223"/>
    <e v="#N/A"/>
    <m/>
    <m/>
    <m/>
    <s v="35 to 64"/>
    <s v="employed"/>
  </r>
  <r>
    <n v="85"/>
    <s v="First Nations"/>
    <n v="3331"/>
    <s v="Glaziers"/>
    <s v="Construction, Architecture and Design"/>
    <s v="Technicians and Trades Workers"/>
    <s v="Construction Trades Workers"/>
    <s v="35 to 64"/>
    <s v="employed"/>
  </r>
  <r>
    <n v="90"/>
    <s v="First Nations"/>
    <n v="3113"/>
    <s v="Primary Products Inspectors"/>
    <s v="Agriculture, Animal and Horticulture"/>
    <s v="Technicians and Trades Workers"/>
    <s v="Engineering, ICT and Science Technicians"/>
    <s v="35 to 64"/>
    <s v="employed"/>
  </r>
  <r>
    <n v="90"/>
    <s v="First Nations"/>
    <n v="5994"/>
    <s v="Human Resource Clerks"/>
    <s v="Administration and Human Resources "/>
    <s v="Clerical and Administrative Workers"/>
    <s v="Other Clerical and Administrative Workers"/>
    <s v="35 to 64"/>
    <s v="employed"/>
  </r>
  <r>
    <n v="85"/>
    <s v="First Nations"/>
    <n v="8217"/>
    <s v="Structural Steel Construction Workers"/>
    <s v="Construction, Architecture and Design"/>
    <s v="Labourers"/>
    <s v="Construction and Mining Labourers"/>
    <s v="35 to 64"/>
    <s v="unemployed"/>
  </r>
  <r>
    <n v="85"/>
    <s v="First Nations"/>
    <n v="2324"/>
    <s v="Graphic and Web Designers, and Illustrators"/>
    <s v="Arts and Entertainment"/>
    <s v="Professionals"/>
    <s v="Design, Engineering, Science and Transport Professionals"/>
    <s v="35 to 64"/>
    <s v="employed"/>
  </r>
  <r>
    <n v="80"/>
    <s v="First Nations"/>
    <n v="3612"/>
    <s v="Shearers"/>
    <s v="Agriculture, Animal and Horticulture"/>
    <s v="Technicians and Trades Workers"/>
    <s v="Skilled Animal and Horticultural Workers"/>
    <s v="35 to 64"/>
    <s v="employed"/>
  </r>
  <r>
    <n v="80"/>
    <s v="First Nations"/>
    <n v="1493"/>
    <s v="Conference and Event Organisers"/>
    <s v="Hospitality, Food Services and Tourism"/>
    <s v="Managers"/>
    <s v="Hospitality, Retail and Service Managers"/>
    <s v="35 to 64"/>
    <s v="employed"/>
  </r>
  <r>
    <n v="80"/>
    <s v="First Nations"/>
    <n v="1332"/>
    <s v="Engineering Managers"/>
    <s v="Engineers and Engineering Trades"/>
    <s v="Managers"/>
    <s v="Specialist Managers"/>
    <s v="35 to 64"/>
    <s v="employed"/>
  </r>
  <r>
    <n v="85"/>
    <s v="First Nations"/>
    <n v="2231"/>
    <s v="Human Resource Professionals"/>
    <s v="Administration and Human Resources "/>
    <s v="Professionals"/>
    <s v="Business, Human Resource and Marketing Professionals"/>
    <s v="35 to 64"/>
    <s v="unemployed"/>
  </r>
  <r>
    <n v="85"/>
    <s v="First Nations"/>
    <n v="5614"/>
    <s v="Mail Sorters"/>
    <s v="Administration and Human Resources "/>
    <s v="Clerical and Administrative Workers"/>
    <s v="Clerical and Office Support Workers"/>
    <s v="35 to 64"/>
    <s v="employed"/>
  </r>
  <r>
    <n v="80"/>
    <s v="First Nations"/>
    <n v="4521"/>
    <s v="Fitness Instructors"/>
    <s v="Personal Services"/>
    <s v="Community and Personal Service Workers"/>
    <s v="Sports and Personal Service Workers"/>
    <s v="35 to 64"/>
    <s v="employed"/>
  </r>
  <r>
    <n v="80"/>
    <s v="First Nations"/>
    <n v="1325"/>
    <s v="Research and Development Managers"/>
    <s v="Executive and General Management"/>
    <s v="Managers"/>
    <s v="Specialist Managers"/>
    <s v="35 to 64"/>
    <s v="employed"/>
  </r>
  <r>
    <n v="80"/>
    <s v="First Nations"/>
    <n v="1392"/>
    <s v="Senior Non-commissioned Defence Force Members"/>
    <e v="#N/A"/>
    <s v="Managers"/>
    <s v="Specialist Managers"/>
    <s v="35 to 64"/>
    <s v="employed"/>
  </r>
  <r>
    <n v="80"/>
    <s v="First Nations"/>
    <n v="1421"/>
    <s v="Retail Managers"/>
    <s v="Sales, Retail, Wholesale and Real Estate"/>
    <s v="Managers"/>
    <s v="Hospitality, Retail and Service Managers"/>
    <s v="35 to 64"/>
    <s v="unemployed"/>
  </r>
  <r>
    <n v="75"/>
    <s v="First Nations"/>
    <n v="3222"/>
    <s v="Sheetmetal Trades Workers"/>
    <s v="Engineers and Engineering Trades"/>
    <s v="Technicians and Trades Workers"/>
    <s v="Automotive and Engineering Trades Workers"/>
    <s v="35 to 64"/>
    <s v="employed"/>
  </r>
  <r>
    <n v="80"/>
    <s v="First Nations"/>
    <n v="3312"/>
    <s v="Carpenters and Joiners"/>
    <s v="Construction, Architecture and Design"/>
    <s v="Technicians and Trades Workers"/>
    <s v="Construction Trades Workers"/>
    <s v="35 to 64"/>
    <s v="unemployed"/>
  </r>
  <r>
    <n v="80"/>
    <s v="First Nations"/>
    <n v="4517"/>
    <s v="Travel Attendants"/>
    <s v="Hospitality, Food Services and Tourism"/>
    <s v="Community and Personal Service Workers"/>
    <s v="Sports and Personal Service Workers"/>
    <s v="35 to 64"/>
    <s v="employed"/>
  </r>
  <r>
    <n v="80"/>
    <s v="First Nations"/>
    <n v="8212"/>
    <s v="Concreters"/>
    <s v="Construction, Architecture and Design"/>
    <s v="Labourers"/>
    <s v="Construction and Mining Labourers"/>
    <s v="35 to 64"/>
    <s v="unemployed"/>
  </r>
  <r>
    <n v="80"/>
    <s v="First Nations"/>
    <n v="2312"/>
    <s v="Marine Transport Professionals"/>
    <s v="Transport and Logistics"/>
    <s v="Professionals"/>
    <s v="Design, Engineering, Science and Transport Professionals"/>
    <s v="35 to 64"/>
    <s v="employed"/>
  </r>
  <r>
    <n v="80"/>
    <s v="First Nations"/>
    <n v="9621"/>
    <e v="#N/A"/>
    <m/>
    <m/>
    <m/>
    <s v="35 to 64"/>
    <s v="employed"/>
  </r>
  <r>
    <n v="75"/>
    <s v="First Nations"/>
    <n v="2631"/>
    <s v="Computer Network Professionals"/>
    <s v="Information and Communication Technology (ICT)"/>
    <s v="Professionals"/>
    <s v="ICT Professionals"/>
    <s v="35 to 64"/>
    <s v="employed"/>
  </r>
  <r>
    <n v="75"/>
    <s v="First Nations"/>
    <n v="7211"/>
    <s v="Agricultural, Forestry and Horticultural Plant Operators"/>
    <s v="Agriculture, Animal and Horticulture"/>
    <s v="Machinery Operators and Drivers"/>
    <s v="Mobile Plant Operators"/>
    <s v="35 to 64"/>
    <s v="unemployed"/>
  </r>
  <r>
    <n v="75"/>
    <s v="First Nations"/>
    <n v="1111"/>
    <s v="Chief Executives and Managing Directors"/>
    <s v="Executive and General Management"/>
    <s v="Managers"/>
    <s v="Chief Executives, General Managers and Legislators"/>
    <s v="35 to 64"/>
    <s v="unemployed"/>
  </r>
  <r>
    <n v="75"/>
    <s v="First Nations"/>
    <n v="2249"/>
    <s v="Other Information and Organisation Professionals"/>
    <e v="#N/A"/>
    <s v="Professionals"/>
    <s v="Business, Human Resource and Marketing Professionals"/>
    <s v="35 to 64"/>
    <s v="unemployed"/>
  </r>
  <r>
    <n v="75"/>
    <s v="First Nations"/>
    <n v="2525"/>
    <s v="Physiotherapists"/>
    <s v="Health and Community Services"/>
    <s v="Professionals"/>
    <s v="Health Professionals"/>
    <s v="35 to 64"/>
    <s v="employed"/>
  </r>
  <r>
    <n v="75"/>
    <s v="First Nations"/>
    <n v="2722"/>
    <s v="Ministers of Religion"/>
    <s v="Health and Community Services"/>
    <s v="Professionals"/>
    <s v="Legal, Social and Welfare Professionals"/>
    <s v="35 to 64"/>
    <s v="employed"/>
  </r>
  <r>
    <n v="75"/>
    <s v="First Nations"/>
    <n v="1342"/>
    <s v="Health and Welfare Services Managers"/>
    <s v="Health and Community Services"/>
    <s v="Managers"/>
    <s v="Specialist Managers"/>
    <s v="35 to 64"/>
    <s v="unemployed"/>
  </r>
  <r>
    <n v="70"/>
    <s v="First Nations"/>
    <n v="8213"/>
    <s v="Fencers"/>
    <s v="Construction, Architecture and Design"/>
    <s v="Labourers"/>
    <s v="Construction and Mining Labourers"/>
    <s v="35 to 64"/>
    <s v="employed"/>
  </r>
  <r>
    <n v="70"/>
    <s v="First Nations"/>
    <n v="2726"/>
    <s v="Welfare, Recreation and Community Arts Workers"/>
    <s v="Health and Community Services"/>
    <s v="Professionals"/>
    <s v="Legal, Social and Welfare Professionals"/>
    <s v="35 to 64"/>
    <s v="unemployed"/>
  </r>
  <r>
    <n v="70"/>
    <s v="First Nations"/>
    <n v="8511"/>
    <s v="Fast Food Cooks"/>
    <s v="Hospitality, Food Services and Tourism"/>
    <s v="Labourers"/>
    <s v="Food Preparation Assistants"/>
    <s v="35 to 64"/>
    <s v="unemployed"/>
  </r>
  <r>
    <n v="70"/>
    <s v="First Nations"/>
    <n v="3941"/>
    <s v="Cabinetmakers"/>
    <s v="Construction, Architecture and Design"/>
    <s v="Technicians and Trades Workers"/>
    <s v="Other Technicians and Trades Workers"/>
    <s v="35 to 64"/>
    <s v="employed"/>
  </r>
  <r>
    <n v="70"/>
    <s v="First Nations"/>
    <n v="4516"/>
    <s v="Tourism and Travel Advisers"/>
    <s v="Hospitality, Food Services and Tourism"/>
    <s v="Community and Personal Service Workers"/>
    <s v="Sports and Personal Service Workers"/>
    <s v="35 to 64"/>
    <s v="employed"/>
  </r>
  <r>
    <n v="70"/>
    <s v="First Nations"/>
    <n v="3231"/>
    <s v="Aircraft Maintenance Engineers"/>
    <s v="Engineers and Engineering Trades"/>
    <s v="Technicians and Trades Workers"/>
    <s v="Automotive and Engineering Trades Workers"/>
    <s v="35 to 64"/>
    <s v="employed"/>
  </r>
  <r>
    <n v="70"/>
    <s v="First Nations"/>
    <n v="1212"/>
    <s v="Crop Farmers"/>
    <s v="Agriculture, Animal and Horticulture"/>
    <s v="Managers"/>
    <s v="Farmers and Farm Managers"/>
    <s v="35 to 64"/>
    <s v="employed"/>
  </r>
  <r>
    <n v="65"/>
    <s v="First Nations"/>
    <n v="2543"/>
    <s v="Nurse Managers"/>
    <s v="Health and Community Services"/>
    <s v="Professionals"/>
    <s v="Health Professionals"/>
    <s v="35 to 64"/>
    <s v="employed"/>
  </r>
  <r>
    <n v="65"/>
    <s v="First Nations"/>
    <n v="8115"/>
    <s v="Laundry Workers"/>
    <s v="Personal Services"/>
    <s v="Labourers"/>
    <s v="Cleaners and Laundry Workers"/>
    <s v="35 to 64"/>
    <s v="unemployed"/>
  </r>
  <r>
    <n v="65"/>
    <s v="First Nations"/>
    <n v="8111"/>
    <s v="Car Detailers"/>
    <s v="Automotive"/>
    <s v="Labourers"/>
    <s v="Cleaners and Laundry Workers"/>
    <s v="35 to 64"/>
    <s v="unemployed"/>
  </r>
  <r>
    <n v="65"/>
    <s v="First Nations"/>
    <n v="2322"/>
    <s v="Surveyors and Spatial Scientists"/>
    <s v="Construction, Architecture and Design"/>
    <s v="Professionals"/>
    <s v="Design, Engineering, Science and Transport Professionals"/>
    <s v="35 to 64"/>
    <s v="employed"/>
  </r>
  <r>
    <n v="65"/>
    <s v="First Nations"/>
    <n v="3241"/>
    <s v="Panelbeaters"/>
    <s v="Automotive"/>
    <s v="Technicians and Trades Workers"/>
    <s v="Automotive and Engineering Trades Workers"/>
    <s v="35 to 64"/>
    <s v="employed"/>
  </r>
  <r>
    <n v="65"/>
    <s v="First Nations"/>
    <n v="3322"/>
    <s v="Painting Trades Workers"/>
    <s v="Construction, Architecture and Design"/>
    <s v="Technicians and Trades Workers"/>
    <s v="Construction Trades Workers"/>
    <s v="35 to 64"/>
    <s v="unemployed"/>
  </r>
  <r>
    <n v="60"/>
    <s v="First Nations"/>
    <n v="8996"/>
    <s v="Recycling and Rubbish Collectors"/>
    <s v="Transport and Logistics"/>
    <s v="Labourers"/>
    <s v="Other Labourers"/>
    <s v="35 to 64"/>
    <s v="employed"/>
  </r>
  <r>
    <n v="60"/>
    <s v="First Nations"/>
    <n v="5411"/>
    <s v="Call or Contact Centre Workers"/>
    <s v="Administration and Human Resources "/>
    <s v="Clerical and Administrative Workers"/>
    <s v="Inquiry Clerks and Receptionists"/>
    <s v="35 to 64"/>
    <s v="unemployed"/>
  </r>
  <r>
    <n v="60"/>
    <s v="First Nations"/>
    <n v="6213"/>
    <s v="Motor Vehicle and Vehicle Parts Salespersons"/>
    <s v="Automotive"/>
    <s v="Sales Workers"/>
    <s v="Sales Assistants and Salespersons"/>
    <s v="35 to 64"/>
    <s v="employed"/>
  </r>
  <r>
    <n v="60"/>
    <s v="First Nations"/>
    <n v="1411"/>
    <s v="Cafe and Restaurant Managers"/>
    <s v="Hospitality, Food Services and Tourism"/>
    <s v="Managers"/>
    <s v="Hospitality, Retail and Service Managers"/>
    <s v="35 to 64"/>
    <s v="unemployed"/>
  </r>
  <r>
    <n v="60"/>
    <s v="First Nations"/>
    <n v="7111"/>
    <s v="Clay, Concrete, Glass and Stone Processing Machine Operators"/>
    <s v="Manufacturing"/>
    <s v="Machinery Operators and Drivers"/>
    <s v="Machine and Stationary Plant Operators"/>
    <s v="35 to 64"/>
    <s v="employed"/>
  </r>
  <r>
    <n v="65"/>
    <s v="First Nations"/>
    <n v="8394"/>
    <s v="Timber and Wood Process Workers"/>
    <s v="Manufacturing"/>
    <s v="Labourers"/>
    <s v="Factory Process Workers"/>
    <s v="35 to 64"/>
    <s v="unemployed"/>
  </r>
  <r>
    <n v="65"/>
    <s v="First Nations"/>
    <n v="5511"/>
    <s v="Accounting Clerks"/>
    <s v="Accounting, Banking and Financial Services"/>
    <s v="Clerical and Administrative Workers"/>
    <s v="Numerical Clerks"/>
    <s v="35 to 64"/>
    <s v="unemployed"/>
  </r>
  <r>
    <n v="60"/>
    <s v="First Nations"/>
    <n v="2492"/>
    <s v="Private Tutors and Teachers"/>
    <s v="Education and Training"/>
    <s v="Professionals"/>
    <s v="Education Professionals"/>
    <s v="35 to 64"/>
    <s v="employed"/>
  </r>
  <r>
    <n v="60"/>
    <s v="First Nations"/>
    <n v="2333"/>
    <s v="Electrical Engineers"/>
    <s v="Electrical and Electronics"/>
    <s v="Professionals"/>
    <s v="Design, Engineering, Science and Transport Professionals"/>
    <s v="35 to 64"/>
    <s v="employed"/>
  </r>
  <r>
    <n v="60"/>
    <s v="First Nations"/>
    <n v="8216"/>
    <s v="Railway Track Workers"/>
    <s v="Transport and Logistics"/>
    <s v="Labourers"/>
    <s v="Construction and Mining Labourers"/>
    <s v="35 to 64"/>
    <s v="unemployed"/>
  </r>
  <r>
    <n v="60"/>
    <s v="First Nations"/>
    <n v="4511"/>
    <s v="Beauty Therapists"/>
    <s v="Personal Services"/>
    <s v="Community and Personal Service Workers"/>
    <s v="Sports and Personal Service Workers"/>
    <s v="35 to 64"/>
    <s v="employed"/>
  </r>
  <r>
    <n v="60"/>
    <s v="First Nations"/>
    <n v="6216"/>
    <s v="Service Station Attendants"/>
    <s v="Sales, Retail, Wholesale and Real Estate"/>
    <s v="Sales Workers"/>
    <s v="Sales Assistants and Salespersons"/>
    <s v="35 to 64"/>
    <s v="employed"/>
  </r>
  <r>
    <n v="60"/>
    <s v="First Nations"/>
    <n v="8512"/>
    <s v="Food Trades Assistants"/>
    <s v="Hospitality, Food Services and Tourism"/>
    <s v="Labourers"/>
    <s v="Food Preparation Assistants"/>
    <s v="35 to 64"/>
    <s v="employed"/>
  </r>
  <r>
    <n v="60"/>
    <s v="First Nations"/>
    <n v="5612"/>
    <s v="Couriers and Postal Deliverers"/>
    <s v="Transport and Logistics"/>
    <s v="Clerical and Administrative Workers"/>
    <s v="Clerical and Office Support Workers"/>
    <s v="35 to 64"/>
    <s v="unemployed"/>
  </r>
  <r>
    <n v="60"/>
    <s v="First Nations"/>
    <n v="3611"/>
    <s v="Animal Attendants and Trainers"/>
    <s v="Agriculture, Animal and Horticulture"/>
    <s v="Technicians and Trades Workers"/>
    <s v="Skilled Animal and Horticultural Workers"/>
    <s v="35 to 64"/>
    <s v="employed"/>
  </r>
  <r>
    <n v="60"/>
    <s v="First Nations"/>
    <n v="2311"/>
    <s v="Air Transport Professionals"/>
    <s v="Transport and Logistics"/>
    <s v="Professionals"/>
    <s v="Design, Engineering, Science and Transport Professionals"/>
    <s v="35 to 64"/>
    <s v="employed"/>
  </r>
  <r>
    <n v="55"/>
    <s v="First Nations"/>
    <n v="2339"/>
    <s v="Other Engineering Professionals"/>
    <s v="Engineers and Engineering Trades"/>
    <s v="Professionals"/>
    <s v="Design, Engineering, Science and Transport Professionals"/>
    <s v="35 to 64"/>
    <s v="employed"/>
  </r>
  <r>
    <n v="55"/>
    <s v="First Nations"/>
    <n v="4524"/>
    <s v="Sportspersons"/>
    <s v="Sports and Recreation"/>
    <s v="Community and Personal Service Workers"/>
    <s v="Sports and Personal Service Workers"/>
    <s v="35 to 64"/>
    <s v="employed"/>
  </r>
  <r>
    <n v="55"/>
    <s v="First Nations"/>
    <n v="7113"/>
    <s v="Paper and Wood Processing Machine Operators"/>
    <s v="Manufacturing"/>
    <s v="Machinery Operators and Drivers"/>
    <s v="Machine and Stationary Plant Operators"/>
    <s v="35 to 64"/>
    <s v="employed"/>
  </r>
  <r>
    <n v="55"/>
    <s v="First Nations"/>
    <n v="2221"/>
    <s v="Financial Brokers"/>
    <s v="Accounting, Banking and Financial Services"/>
    <s v="Professionals"/>
    <s v="Business, Human Resource and Marketing Professionals"/>
    <s v="35 to 64"/>
    <s v="employed"/>
  </r>
  <r>
    <n v="55"/>
    <s v="First Nations"/>
    <n v="5310"/>
    <e v="#N/A"/>
    <m/>
    <m/>
    <m/>
    <s v="35 to 64"/>
    <s v="unemployed"/>
  </r>
  <r>
    <n v="55"/>
    <s v="First Nations"/>
    <n v="3232"/>
    <s v="Metal Fitters and Machinists"/>
    <s v="Engineers and Engineering Trades"/>
    <s v="Technicians and Trades Workers"/>
    <s v="Automotive and Engineering Trades Workers"/>
    <s v="35 to 64"/>
    <s v="unemployed"/>
  </r>
  <r>
    <n v="55"/>
    <s v="First Nations"/>
    <n v="2422"/>
    <s v="Vocational Education Teachers"/>
    <s v="Education and Training"/>
    <s v="Professionals"/>
    <s v="Education Professionals"/>
    <s v="35 to 64"/>
    <s v="unemployed"/>
  </r>
  <r>
    <n v="55"/>
    <s v="First Nations"/>
    <n v="3123"/>
    <s v="Electrical Engineering Draftspersons and Technicians"/>
    <s v="Electrical and Electronics"/>
    <s v="Technicians and Trades Workers"/>
    <s v="Engineering, ICT and Science Technicians"/>
    <s v="35 to 64"/>
    <s v="employed"/>
  </r>
  <r>
    <n v="55"/>
    <s v="First Nations"/>
    <n v="6394"/>
    <s v="Ticket Salespersons"/>
    <s v="Sales, Retail, Wholesale and Real Estate"/>
    <s v="Sales Workers"/>
    <s v="Sales Support Workers"/>
    <s v="35 to 64"/>
    <s v="employed"/>
  </r>
  <r>
    <n v="50"/>
    <s v="First Nations"/>
    <n v="2111"/>
    <s v="Actors, Dancers and Other Entertainers"/>
    <s v="Arts and Entertainment"/>
    <s v="Professionals"/>
    <s v="Arts and Media Professionals"/>
    <s v="35 to 64"/>
    <s v="unemployed"/>
  </r>
  <r>
    <n v="50"/>
    <s v="First Nations"/>
    <n v="2114"/>
    <s v="Visual Arts and Crafts Professionals"/>
    <s v="Arts and Entertainment"/>
    <s v="Professionals"/>
    <s v="Arts and Media Professionals"/>
    <s v="35 to 64"/>
    <s v="unemployed"/>
  </r>
  <r>
    <n v="55"/>
    <s v="First Nations"/>
    <n v="2246"/>
    <s v="Librarians"/>
    <s v="Education and Training"/>
    <s v="Professionals"/>
    <s v="Business, Human Resource and Marketing Professionals"/>
    <s v="35 to 64"/>
    <s v="employed"/>
  </r>
  <r>
    <n v="50"/>
    <s v="First Nations"/>
    <n v="5991"/>
    <s v="Conveyancers and Legal Executives"/>
    <s v="Legal and Insurance"/>
    <s v="Clerical and Administrative Workers"/>
    <s v="Other Clerical and Administrative Workers"/>
    <s v="35 to 64"/>
    <s v="employed"/>
  </r>
  <r>
    <n v="55"/>
    <s v="First Nations"/>
    <n v="8993"/>
    <s v="Handypersons"/>
    <s v="Construction, Architecture and Design"/>
    <s v="Labourers"/>
    <s v="Other Labourers"/>
    <s v="35 to 64"/>
    <s v="unemployed"/>
  </r>
  <r>
    <n v="55"/>
    <s v="First Nations"/>
    <n v="2724"/>
    <s v="Social Professionals"/>
    <s v="Health and Community Services"/>
    <s v="Professionals"/>
    <s v="Legal, Social and Welfare Professionals"/>
    <s v="35 to 64"/>
    <s v="unemployed"/>
  </r>
  <r>
    <n v="55"/>
    <s v="First Nations"/>
    <n v="4514"/>
    <s v="Gallery, Museum and Tour Guides"/>
    <s v="Hospitality, Food Services and Tourism"/>
    <s v="Community and Personal Service Workers"/>
    <s v="Sports and Personal Service Workers"/>
    <s v="35 to 64"/>
    <s v="employed"/>
  </r>
  <r>
    <n v="55"/>
    <s v="First Nations"/>
    <n v="2124"/>
    <s v="Journalists and Other Writers"/>
    <s v="Advertising, Media and Public Relations"/>
    <s v="Professionals"/>
    <s v="Arts and Media Professionals"/>
    <s v="35 to 64"/>
    <s v="employed"/>
  </r>
  <r>
    <n v="50"/>
    <s v="First Nations"/>
    <n v="2419"/>
    <e v="#N/A"/>
    <m/>
    <m/>
    <m/>
    <s v="35 to 64"/>
    <s v="unemployed"/>
  </r>
  <r>
    <n v="50"/>
    <s v="First Nations"/>
    <n v="2123"/>
    <s v="Film, Television, Radio and Stage Directors"/>
    <s v="Advertising, Media and Public Relations"/>
    <s v="Professionals"/>
    <s v="Arts and Media Professionals"/>
    <s v="35 to 64"/>
    <s v="employed"/>
  </r>
  <r>
    <n v="55"/>
    <s v="First Nations"/>
    <n v="2542"/>
    <s v="Nurse Educators and Researchers"/>
    <s v="Health and Community Services"/>
    <s v="Professionals"/>
    <s v="Health Professionals"/>
    <s v="35 to 64"/>
    <s v="employed"/>
  </r>
  <r>
    <n v="50"/>
    <s v="First Nations"/>
    <n v="3243"/>
    <s v="Vehicle Painters"/>
    <s v="Automotive"/>
    <s v="Technicians and Trades Workers"/>
    <s v="Automotive and Engineering Trades Workers"/>
    <s v="35 to 64"/>
    <s v="employed"/>
  </r>
  <r>
    <n v="50"/>
    <s v="First Nations"/>
    <n v="8994"/>
    <s v="Motor Vehicle Parts and Accessories Fitters"/>
    <s v="Automotive"/>
    <s v="Labourers"/>
    <s v="Other Labourers"/>
    <s v="35 to 64"/>
    <s v="unemployed"/>
  </r>
  <r>
    <n v="50"/>
    <s v="First Nations"/>
    <n v="2611"/>
    <s v="ICT Business and Systems Analysts"/>
    <s v="Information and Communication Technology (ICT)"/>
    <s v="Professionals"/>
    <s v="ICT Professionals"/>
    <s v="35 to 64"/>
    <s v="employed"/>
  </r>
  <r>
    <n v="50"/>
    <s v="First Nations"/>
    <n v="9621"/>
    <e v="#N/A"/>
    <m/>
    <m/>
    <m/>
    <s v="35 to 64"/>
    <s v="unemployed"/>
  </r>
  <r>
    <n v="50"/>
    <s v="First Nations"/>
    <n v="2724"/>
    <s v="Social Professionals"/>
    <s v="Health and Community Services"/>
    <s v="Professionals"/>
    <s v="Legal, Social and Welfare Professionals"/>
    <s v="35 to 64"/>
    <s v="employed"/>
  </r>
  <r>
    <n v="45"/>
    <s v="First Nations"/>
    <n v="1311"/>
    <s v="Advertising, Public Relations and Sales Managers"/>
    <s v="Advertising, Media and Public Relations"/>
    <s v="Managers"/>
    <s v="Specialist Managers"/>
    <s v="35 to 64"/>
    <s v="unemployed"/>
  </r>
  <r>
    <n v="45"/>
    <s v="First Nations"/>
    <n v="3125"/>
    <s v="Mechanical Engineering Draftspersons and Technicians"/>
    <s v="Engineers and Engineering Trades"/>
    <s v="Technicians and Trades Workers"/>
    <s v="Engineering, ICT and Science Technicians"/>
    <s v="35 to 64"/>
    <s v="employed"/>
  </r>
  <r>
    <n v="50"/>
    <s v="First Nations"/>
    <n v="8213"/>
    <s v="Fencers"/>
    <s v="Construction, Architecture and Design"/>
    <s v="Labourers"/>
    <s v="Construction and Mining Labourers"/>
    <s v="35 to 64"/>
    <s v="unemployed"/>
  </r>
  <r>
    <n v="45"/>
    <s v="First Nations"/>
    <n v="7129"/>
    <s v="Other Stationary Plant Operators"/>
    <e v="#N/A"/>
    <s v="Machinery Operators and Drivers"/>
    <s v="Machine and Stationary Plant Operators"/>
    <s v="35 to 64"/>
    <s v="unemployed"/>
  </r>
  <r>
    <n v="45"/>
    <s v="First Nations"/>
    <n v="2632"/>
    <s v="ICT Support and Test Engineers"/>
    <s v="Information and Communication Technology (ICT)"/>
    <s v="Professionals"/>
    <s v="ICT Professionals"/>
    <s v="35 to 64"/>
    <s v="employed"/>
  </r>
  <r>
    <n v="45"/>
    <s v="First Nations"/>
    <n v="3132"/>
    <s v="Telecommunications Technical Specialists"/>
    <s v="Electrical and Electronics"/>
    <s v="Technicians and Trades Workers"/>
    <s v="Engineering, ICT and Science Technicians"/>
    <s v="35 to 64"/>
    <s v="employed"/>
  </r>
  <r>
    <n v="45"/>
    <s v="First Nations"/>
    <n v="2515"/>
    <s v="Pharmacists"/>
    <s v="Health and Community Services"/>
    <s v="Professionals"/>
    <s v="Health Professionals"/>
    <s v="35 to 64"/>
    <s v="employed"/>
  </r>
  <r>
    <n v="45"/>
    <s v="First Nations"/>
    <n v="1113"/>
    <s v="Legislators"/>
    <e v="#N/A"/>
    <s v="Managers"/>
    <s v="Chief Executives, General Managers and Legislators"/>
    <s v="35 to 64"/>
    <s v="unemployed"/>
  </r>
  <r>
    <n v="45"/>
    <s v="First Nations"/>
    <n v="8992"/>
    <s v="Deck and Fishing Hands"/>
    <s v="Agriculture, Animal and Horticulture"/>
    <s v="Labourers"/>
    <s v="Other Labourers"/>
    <s v="35 to 64"/>
    <s v="unemployed"/>
  </r>
  <r>
    <n v="50"/>
    <s v="First Nations"/>
    <n v="2524"/>
    <s v="Occupational Therapists"/>
    <s v="Health and Community Services"/>
    <s v="Professionals"/>
    <s v="Health Professionals"/>
    <s v="35 to 64"/>
    <s v="employed"/>
  </r>
  <r>
    <n v="45"/>
    <s v="First Nations"/>
    <n v="3121"/>
    <s v="Architectural, Building and Surveying Technicians"/>
    <s v="Construction, Architecture and Design"/>
    <s v="Technicians and Trades Workers"/>
    <s v="Engineering, ICT and Science Technicians"/>
    <s v="35 to 64"/>
    <s v="unemployed"/>
  </r>
  <r>
    <n v="40"/>
    <s v="First Nations"/>
    <n v="2414"/>
    <s v="Secondary School Teachers"/>
    <s v="Education and Training"/>
    <s v="Professionals"/>
    <s v="Education Professionals"/>
    <s v="35 to 64"/>
    <s v="unemployed"/>
  </r>
  <r>
    <n v="45"/>
    <s v="First Nations"/>
    <n v="3911"/>
    <s v="Hairdressers"/>
    <s v="Personal Services"/>
    <s v="Technicians and Trades Workers"/>
    <s v="Other Technicians and Trades Workers"/>
    <s v="35 to 64"/>
    <s v="unemployed"/>
  </r>
  <r>
    <n v="40"/>
    <s v="First Nations"/>
    <n v="4114"/>
    <s v="Enrolled and Mothercraft Nurses"/>
    <s v="Health and Community Services"/>
    <s v="Community and Personal Service Workers"/>
    <s v="Health and Welfare Support Workers"/>
    <s v="35 to 64"/>
    <s v="unemployed"/>
  </r>
  <r>
    <n v="45"/>
    <s v="First Nations"/>
    <n v="2252"/>
    <s v="ICT Sales Professionals"/>
    <s v="Information and Communication Technology (ICT)"/>
    <s v="Professionals"/>
    <s v="Business, Human Resource and Marketing Professionals"/>
    <s v="35 to 64"/>
    <s v="employed"/>
  </r>
  <r>
    <n v="40"/>
    <s v="First Nations"/>
    <n v="3995"/>
    <s v="Performing Arts Technicians"/>
    <s v="Arts and Entertainment"/>
    <s v="Technicians and Trades Workers"/>
    <s v="Other Technicians and Trades Workers"/>
    <s v="35 to 64"/>
    <s v="employed"/>
  </r>
  <r>
    <n v="40"/>
    <s v="First Nations"/>
    <n v="3613"/>
    <s v="Veterinary Nurses"/>
    <s v="Agriculture, Animal and Horticulture"/>
    <s v="Technicians and Trades Workers"/>
    <s v="Skilled Animal and Horticultural Workers"/>
    <s v="35 to 64"/>
    <s v="employed"/>
  </r>
  <r>
    <n v="45"/>
    <s v="First Nations"/>
    <n v="3624"/>
    <s v="Nurserypersons"/>
    <s v="Agriculture, Animal and Horticulture"/>
    <s v="Technicians and Trades Workers"/>
    <s v="Skilled Animal and Horticultural Workers"/>
    <s v="35 to 64"/>
    <s v="employed"/>
  </r>
  <r>
    <n v="45"/>
    <s v="First Nations"/>
    <n v="5412"/>
    <s v="Information Officers"/>
    <s v="Administration and Human Resources "/>
    <s v="Clerical and Administrative Workers"/>
    <s v="Inquiry Clerks and Receptionists"/>
    <s v="35 to 64"/>
    <s v="employed"/>
  </r>
  <r>
    <n v="40"/>
    <s v="First Nations"/>
    <n v="2491"/>
    <s v="Education Advisers and Reviewers"/>
    <s v="Education and Training"/>
    <s v="Professionals"/>
    <s v="Education Professionals"/>
    <s v="35 to 64"/>
    <s v="unemployed"/>
  </r>
  <r>
    <n v="45"/>
    <s v="First Nations"/>
    <n v="6112"/>
    <s v="Insurance Agents"/>
    <s v="Legal and Insurance"/>
    <s v="Sales Workers"/>
    <s v="Sales Representatives and Agents"/>
    <s v="35 to 64"/>
    <s v="employed"/>
  </r>
  <r>
    <n v="45"/>
    <s v="First Nations"/>
    <n v="2223"/>
    <s v="Financial Investment Advisers and Managers"/>
    <s v="Accounting, Banking and Financial Services"/>
    <s v="Professionals"/>
    <s v="Business, Human Resource and Marketing Professionals"/>
    <s v="35 to 64"/>
    <s v="employed"/>
  </r>
  <r>
    <n v="45"/>
    <s v="First Nations"/>
    <n v="2114"/>
    <s v="Visual Arts and Crafts Professionals"/>
    <s v="Arts and Entertainment"/>
    <s v="Professionals"/>
    <s v="Arts and Media Professionals"/>
    <s v="35 to 64"/>
    <s v="employed"/>
  </r>
  <r>
    <n v="45"/>
    <s v="First Nations"/>
    <n v="6391"/>
    <s v="Models and Sales Demonstrators"/>
    <s v="Arts and Entertainment"/>
    <s v="Sales Workers"/>
    <s v="Sales Support Workers"/>
    <s v="35 to 64"/>
    <s v="unemployed"/>
  </r>
  <r>
    <n v="40"/>
    <s v="First Nations"/>
    <n v="3211"/>
    <s v="Automotive Electricians"/>
    <s v="Automotive"/>
    <s v="Technicians and Trades Workers"/>
    <s v="Automotive and Engineering Trades Workers"/>
    <s v="35 to 64"/>
    <s v="employed"/>
  </r>
  <r>
    <n v="40"/>
    <s v="First Nations"/>
    <n v="5619"/>
    <s v="Other Clerical and Office Support Workers"/>
    <e v="#N/A"/>
    <s v="Clerical and Administrative Workers"/>
    <s v="Clerical and Office Support Workers"/>
    <s v="35 to 64"/>
    <s v="employed"/>
  </r>
  <r>
    <n v="40"/>
    <s v="First Nations"/>
    <n v="3341"/>
    <s v="Plumbers"/>
    <s v="Construction, Architecture and Design"/>
    <s v="Technicians and Trades Workers"/>
    <s v="Construction Trades Workers"/>
    <s v="35 to 64"/>
    <s v="unemployed"/>
  </r>
  <r>
    <n v="40"/>
    <s v="First Nations"/>
    <n v="3122"/>
    <s v="Civil Engineering Draftspersons and Technicians"/>
    <s v="Construction, Architecture and Design"/>
    <s v="Technicians and Trades Workers"/>
    <s v="Engineering, ICT and Science Technicians"/>
    <s v="35 to 64"/>
    <s v="employed"/>
  </r>
  <r>
    <n v="40"/>
    <s v="First Nations"/>
    <n v="1331"/>
    <s v="Construction Managers"/>
    <s v="Construction, Architecture and Design"/>
    <s v="Managers"/>
    <s v="Specialist Managers"/>
    <s v="35 to 64"/>
    <s v="unemployed"/>
  </r>
  <r>
    <n v="40"/>
    <s v="First Nations"/>
    <n v="4234"/>
    <s v="Special Care Workers"/>
    <s v="Health and Community Services"/>
    <s v="Community and Personal Service Workers"/>
    <s v="Carers and Aides"/>
    <s v="35 to 64"/>
    <s v="unemployed"/>
  </r>
  <r>
    <n v="35"/>
    <s v="First Nations"/>
    <n v="9225"/>
    <e v="#N/A"/>
    <m/>
    <m/>
    <m/>
    <s v="35 to 64"/>
    <s v="employed"/>
  </r>
  <r>
    <n v="40"/>
    <s v="First Nations"/>
    <n v="1419"/>
    <s v="Other Accommodation and Hospitality Managers"/>
    <e v="#N/A"/>
    <s v="Managers"/>
    <s v="Hospitality, Retail and Service Managers"/>
    <s v="35 to 64"/>
    <s v="employed"/>
  </r>
  <r>
    <n v="40"/>
    <s v="First Nations"/>
    <n v="7219"/>
    <s v="Other Mobile Plant Operators"/>
    <e v="#N/A"/>
    <s v="Machinery Operators and Drivers"/>
    <s v="Mobile Plant Operators"/>
    <s v="35 to 64"/>
    <s v="unemployed"/>
  </r>
  <r>
    <n v="35"/>
    <s v="First Nations"/>
    <n v="7311"/>
    <s v="Automobile Drivers"/>
    <s v="Automotive"/>
    <s v="Machinery Operators and Drivers"/>
    <s v="Road and Rail Drivers"/>
    <s v="35 to 64"/>
    <s v="employed"/>
  </r>
  <r>
    <n v="35"/>
    <s v="First Nations"/>
    <n v="3333"/>
    <s v="Roof Tilers"/>
    <s v="Construction, Architecture and Design"/>
    <s v="Technicians and Trades Workers"/>
    <s v="Construction Trades Workers"/>
    <s v="35 to 64"/>
    <s v="employed"/>
  </r>
  <r>
    <n v="35"/>
    <s v="First Nations"/>
    <n v="4518"/>
    <s v="Other Personal Service Workers"/>
    <e v="#N/A"/>
    <s v="Community and Personal Service Workers"/>
    <s v="Sports and Personal Service Workers"/>
    <s v="35 to 64"/>
    <s v="employed"/>
  </r>
  <r>
    <n v="35"/>
    <s v="First Nations"/>
    <n v="5610"/>
    <s v="Clerical and Office Support Workers nfd"/>
    <e v="#N/A"/>
    <s v="Clerical and Administrative Workers"/>
    <s v="Clerical and Office Support Workers"/>
    <s v="35 to 64"/>
    <s v="unemployed"/>
  </r>
  <r>
    <n v="40"/>
    <s v="First Nations"/>
    <n v="5122"/>
    <s v="Practice Managers"/>
    <s v="Health and Community Services"/>
    <s v="Clerical and Administrative Workers"/>
    <s v="Office Managers and Program Administrators"/>
    <s v="35 to 64"/>
    <s v="unemployed"/>
  </r>
  <r>
    <n v="40"/>
    <s v="First Nations"/>
    <n v="1414"/>
    <s v="Licensed Club Managers"/>
    <s v="Hospitality, Food Services and Tourism"/>
    <s v="Managers"/>
    <s v="Hospitality, Retail and Service Managers"/>
    <s v="35 to 64"/>
    <s v="employed"/>
  </r>
  <r>
    <n v="35"/>
    <s v="First Nations"/>
    <n v="8512"/>
    <s v="Food Trades Assistants"/>
    <s v="Hospitality, Food Services and Tourism"/>
    <s v="Labourers"/>
    <s v="Food Preparation Assistants"/>
    <s v="35 to 64"/>
    <s v="unemployed"/>
  </r>
  <r>
    <n v="40"/>
    <s v="First Nations"/>
    <n v="8911"/>
    <s v="Freight and Furniture Handlers"/>
    <s v="Transport and Logistics"/>
    <s v="Labourers"/>
    <s v="Other Labourers"/>
    <s v="35 to 64"/>
    <s v="unemployed"/>
  </r>
  <r>
    <n v="35"/>
    <s v="First Nations"/>
    <n v="3334"/>
    <s v="Wall and Floor Tilers"/>
    <s v="Construction, Architecture and Design"/>
    <s v="Technicians and Trades Workers"/>
    <s v="Construction Trades Workers"/>
    <s v="35 to 64"/>
    <s v="employed"/>
  </r>
  <r>
    <n v="40"/>
    <s v="First Nations"/>
    <n v="8416"/>
    <s v="Mixed Crop and Livestock Farm Workers"/>
    <s v="Agriculture, Animal and Horticulture"/>
    <s v="Labourers"/>
    <s v="Farm, Forestry and Garden Workers"/>
    <s v="35 to 64"/>
    <s v="employed"/>
  </r>
  <r>
    <n v="35"/>
    <s v="First Nations"/>
    <n v="7115"/>
    <s v="Plastics and Rubber Production Machine Operators"/>
    <s v="Manufacturing"/>
    <s v="Machinery Operators and Drivers"/>
    <s v="Machine and Stationary Plant Operators"/>
    <s v="35 to 64"/>
    <s v="employed"/>
  </r>
  <r>
    <n v="35"/>
    <s v="First Nations"/>
    <n v="9331"/>
    <e v="#N/A"/>
    <m/>
    <m/>
    <m/>
    <s v="35 to 64"/>
    <s v="employed"/>
  </r>
  <r>
    <n v="35"/>
    <s v="First Nations"/>
    <n v="8214"/>
    <s v="Insulation and Home Improvement Installers"/>
    <s v="Construction, Architecture and Design"/>
    <s v="Labourers"/>
    <s v="Construction and Mining Labourers"/>
    <s v="35 to 64"/>
    <s v="employed"/>
  </r>
  <r>
    <n v="40"/>
    <s v="First Nations"/>
    <n v="5997"/>
    <s v="Library Assistants"/>
    <s v="Education and Training"/>
    <s v="Clerical and Administrative Workers"/>
    <s v="Other Clerical and Administrative Workers"/>
    <s v="35 to 64"/>
    <s v="employed"/>
  </r>
  <r>
    <n v="35"/>
    <s v="First Nations"/>
    <n v="3332"/>
    <s v="Plasterers"/>
    <s v="Construction, Architecture and Design"/>
    <s v="Technicians and Trades Workers"/>
    <s v="Construction Trades Workers"/>
    <s v="35 to 64"/>
    <s v="unemployed"/>
  </r>
  <r>
    <n v="35"/>
    <s v="First Nations"/>
    <n v="8413"/>
    <s v="Forestry and Logging Workers"/>
    <s v="Agriculture, Animal and Horticulture"/>
    <s v="Labourers"/>
    <s v="Farm, Forestry and Garden Workers"/>
    <s v="35 to 64"/>
    <s v="unemployed"/>
  </r>
  <r>
    <n v="40"/>
    <s v="First Nations"/>
    <n v="5999"/>
    <s v="Other Miscellaneous Clerical and Administrative Workers"/>
    <e v="#N/A"/>
    <s v="Clerical and Administrative Workers"/>
    <s v="Other Clerical and Administrative Workers"/>
    <s v="35 to 64"/>
    <s v="unemployed"/>
  </r>
  <r>
    <n v="35"/>
    <s v="First Nations"/>
    <n v="2347"/>
    <s v="Veterinarians"/>
    <s v="Agriculture, Animal and Horticulture"/>
    <s v="Professionals"/>
    <s v="Design, Engineering, Science and Transport Professionals"/>
    <s v="35 to 64"/>
    <s v="employed"/>
  </r>
  <r>
    <n v="35"/>
    <s v="First Nations"/>
    <n v="6121"/>
    <s v="Real Estate Sales Agents"/>
    <s v="Sales, Retail, Wholesale and Real Estate"/>
    <s v="Sales Workers"/>
    <s v="Sales Representatives and Agents"/>
    <s v="35 to 64"/>
    <s v="unemployed"/>
  </r>
  <r>
    <n v="35"/>
    <s v="First Nations"/>
    <n v="2342"/>
    <s v="Chemists, and Food and Wine Scientists"/>
    <s v="Science"/>
    <s v="Professionals"/>
    <s v="Design, Engineering, Science and Transport Professionals"/>
    <s v="35 to 64"/>
    <s v="employed"/>
  </r>
  <r>
    <n v="35"/>
    <s v="First Nations"/>
    <n v="4523"/>
    <s v="Sports Coaches, Instructors and Officials"/>
    <s v="Sports and Recreation"/>
    <s v="Community and Personal Service Workers"/>
    <s v="Sports and Personal Service Workers"/>
    <s v="35 to 64"/>
    <s v="unemployed"/>
  </r>
  <r>
    <n v="35"/>
    <s v="First Nations"/>
    <n v="2212"/>
    <s v="Auditors, Company Secretaries and Corporate Treasurers"/>
    <s v="Accounting, Banking and Financial Services"/>
    <s v="Professionals"/>
    <s v="Business, Human Resource and Marketing Professionals"/>
    <s v="35 to 64"/>
    <s v="employed"/>
  </r>
  <r>
    <n v="30"/>
    <s v="First Nations"/>
    <n v="2512"/>
    <s v="Medical Imaging Professionals"/>
    <s v="Health and Community Services"/>
    <s v="Professionals"/>
    <s v="Health Professionals"/>
    <s v="35 to 64"/>
    <s v="employed"/>
  </r>
  <r>
    <n v="35"/>
    <s v="First Nations"/>
    <n v="3993"/>
    <s v="Gallery, Library and Museum Technicians"/>
    <s v="Arts and Entertainment"/>
    <s v="Technicians and Trades Workers"/>
    <s v="Other Technicians and Trades Workers"/>
    <s v="35 to 64"/>
    <s v="employed"/>
  </r>
  <r>
    <n v="35"/>
    <s v="First Nations"/>
    <n v="1211"/>
    <s v="Aquaculture Farmers"/>
    <s v="Agriculture, Animal and Horticulture"/>
    <s v="Managers"/>
    <s v="Farmers and Farm Managers"/>
    <s v="35 to 64"/>
    <s v="employed"/>
  </r>
  <r>
    <n v="30"/>
    <s v="First Nations"/>
    <n v="5212"/>
    <s v="Secretaries"/>
    <s v="Administration and Human Resources "/>
    <s v="Clerical and Administrative Workers"/>
    <s v="Personal Assistants and Secretaries"/>
    <s v="35 to 64"/>
    <s v="unemployed"/>
  </r>
  <r>
    <n v="35"/>
    <s v="First Nations"/>
    <n v="2233"/>
    <s v="Training and Development Professionals"/>
    <s v="Administration and Human Resources "/>
    <s v="Professionals"/>
    <s v="Business, Human Resource and Marketing Professionals"/>
    <s v="35 to 64"/>
    <s v="unemployed"/>
  </r>
  <r>
    <n v="35"/>
    <s v="First Nations"/>
    <n v="4514"/>
    <s v="Gallery, Museum and Tour Guides"/>
    <s v="Hospitality, Food Services and Tourism"/>
    <s v="Community and Personal Service Workers"/>
    <s v="Sports and Personal Service Workers"/>
    <s v="35 to 64"/>
    <s v="unemployed"/>
  </r>
  <r>
    <n v="35"/>
    <s v="First Nations"/>
    <n v="2321"/>
    <s v="Architects and Landscape Architects"/>
    <s v="Construction, Architecture and Design"/>
    <s v="Professionals"/>
    <s v="Design, Engineering, Science and Transport Professionals"/>
    <s v="35 to 64"/>
    <s v="employed"/>
  </r>
  <r>
    <n v="30"/>
    <s v="First Nations"/>
    <n v="2345"/>
    <s v="Life Scientists"/>
    <s v="Science"/>
    <s v="Professionals"/>
    <s v="Design, Engineering, Science and Transport Professionals"/>
    <s v="35 to 64"/>
    <s v="employed"/>
  </r>
  <r>
    <n v="35"/>
    <s v="First Nations"/>
    <n v="6215"/>
    <s v="Retail Supervisors"/>
    <s v="Sales, Retail, Wholesale and Real Estate"/>
    <s v="Sales Workers"/>
    <s v="Sales Assistants and Salespersons"/>
    <s v="35 to 64"/>
    <s v="unemployed"/>
  </r>
  <r>
    <n v="35"/>
    <s v="First Nations"/>
    <n v="2519"/>
    <s v="Other Health Diagnostic and Promotion Professionals"/>
    <s v="Health and Community Services"/>
    <s v="Professionals"/>
    <s v="Health Professionals"/>
    <s v="35 to 64"/>
    <s v="unemployed"/>
  </r>
  <r>
    <n v="35"/>
    <s v="First Nations"/>
    <n v="9341"/>
    <e v="#N/A"/>
    <m/>
    <m/>
    <m/>
    <s v="35 to 64"/>
    <s v="employed"/>
  </r>
  <r>
    <n v="30"/>
    <s v="First Nations"/>
    <n v="2341"/>
    <s v="Agricultural and Forestry Scientists"/>
    <s v="Agriculture, Animal and Horticulture"/>
    <s v="Professionals"/>
    <s v="Design, Engineering, Science and Transport Professionals"/>
    <s v="35 to 64"/>
    <s v="unemployed"/>
  </r>
  <r>
    <n v="30"/>
    <s v="First Nations"/>
    <n v="2411"/>
    <s v="Early Childhood (Pre-primary School) Teachers"/>
    <s v="Education and Training"/>
    <s v="Professionals"/>
    <s v="Education Professionals"/>
    <s v="35 to 64"/>
    <s v="unemployed"/>
  </r>
  <r>
    <n v="30"/>
    <s v="First Nations"/>
    <n v="3411"/>
    <s v="Electricians"/>
    <s v="Construction, Architecture and Design"/>
    <s v="Technicians and Trades Workers"/>
    <s v="Electrotechnology and Telecommunications Trades Workers"/>
    <s v="35 to 64"/>
    <s v="unemployed"/>
  </r>
  <r>
    <n v="30"/>
    <s v="First Nations"/>
    <n v="3923"/>
    <s v="Printers"/>
    <s v="Manufacturing"/>
    <s v="Technicians and Trades Workers"/>
    <s v="Other Technicians and Trades Workers"/>
    <s v="35 to 64"/>
    <s v="employed"/>
  </r>
  <r>
    <n v="30"/>
    <s v="First Nations"/>
    <n v="3942"/>
    <s v="Wood Machinists and Other Wood Trades Workers"/>
    <s v="Manufacturing"/>
    <s v="Technicians and Trades Workers"/>
    <s v="Other Technicians and Trades Workers"/>
    <s v="35 to 64"/>
    <s v="employed"/>
  </r>
  <r>
    <n v="30"/>
    <s v="First Nations"/>
    <n v="5211"/>
    <s v="Personal Assistants"/>
    <s v="Administration and Human Resources "/>
    <s v="Clerical and Administrative Workers"/>
    <s v="Personal Assistants and Secretaries"/>
    <s v="35 to 64"/>
    <s v="unemployed"/>
  </r>
  <r>
    <n v="30"/>
    <s v="First Nations"/>
    <n v="2326"/>
    <s v="Urban and Regional Planners"/>
    <s v="Construction, Architecture and Design"/>
    <s v="Professionals"/>
    <s v="Design, Engineering, Science and Transport Professionals"/>
    <s v="35 to 64"/>
    <s v="employed"/>
  </r>
  <r>
    <n v="30"/>
    <s v="First Nations"/>
    <n v="3112"/>
    <s v="Medical Technicians"/>
    <s v="Health and Community Services"/>
    <s v="Technicians and Trades Workers"/>
    <s v="Engineering, ICT and Science Technicians"/>
    <s v="35 to 64"/>
    <s v="unemployed"/>
  </r>
  <r>
    <n v="30"/>
    <s v="First Nations"/>
    <n v="9261"/>
    <e v="#N/A"/>
    <m/>
    <m/>
    <m/>
    <s v="35 to 64"/>
    <s v="employed"/>
  </r>
  <r>
    <n v="30"/>
    <s v="First Nations"/>
    <n v="8411"/>
    <s v="Aquaculture Workers"/>
    <s v="Agriculture, Animal and Horticulture"/>
    <s v="Labourers"/>
    <s v="Farm, Forestry and Garden Workers"/>
    <s v="35 to 64"/>
    <s v="employed"/>
  </r>
  <r>
    <n v="30"/>
    <s v="First Nations"/>
    <n v="4232"/>
    <s v="Dental Assistants"/>
    <s v="Health and Community Services"/>
    <s v="Community and Personal Service Workers"/>
    <s v="Carers and Aides"/>
    <s v="35 to 64"/>
    <s v="unemployed"/>
  </r>
  <r>
    <n v="30"/>
    <s v="First Nations"/>
    <n v="4313"/>
    <s v="Gaming Workers"/>
    <s v="Hospitality, Food Services and Tourism"/>
    <s v="Community and Personal Service Workers"/>
    <s v="Hospitality Workers"/>
    <s v="35 to 64"/>
    <s v="employed"/>
  </r>
  <r>
    <n v="30"/>
    <s v="First Nations"/>
    <n v="3129"/>
    <s v="Other Building and Engineering Technicians"/>
    <s v="Construction, Architecture and Design"/>
    <s v="Technicians and Trades Workers"/>
    <s v="Engineering, ICT and Science Technicians"/>
    <s v="35 to 64"/>
    <s v="unemployed"/>
  </r>
  <r>
    <n v="30"/>
    <s v="First Nations"/>
    <n v="8991"/>
    <s v="Caretakers"/>
    <s v="Personal Services"/>
    <s v="Labourers"/>
    <s v="Other Labourers"/>
    <s v="35 to 64"/>
    <s v="employed"/>
  </r>
  <r>
    <n v="30"/>
    <s v="First Nations"/>
    <n v="6216"/>
    <s v="Service Station Attendants"/>
    <s v="Sales, Retail, Wholesale and Real Estate"/>
    <s v="Sales Workers"/>
    <s v="Sales Assistants and Salespersons"/>
    <s v="35 to 64"/>
    <s v="unemployed"/>
  </r>
  <r>
    <n v="30"/>
    <s v="First Nations"/>
    <n v="2712"/>
    <s v="Judicial and Other Legal Professionals"/>
    <e v="#N/A"/>
    <s v="Professionals"/>
    <s v="Legal, Social and Welfare Professionals"/>
    <s v="35 to 64"/>
    <s v="employed"/>
  </r>
  <r>
    <n v="25"/>
    <s v="First Nations"/>
    <n v="6393"/>
    <s v="Telemarketers"/>
    <s v="Sales, Retail, Wholesale and Real Estate"/>
    <s v="Sales Workers"/>
    <s v="Sales Support Workers"/>
    <s v="35 to 64"/>
    <s v="employed"/>
  </r>
  <r>
    <n v="25"/>
    <s v="First Nations"/>
    <n v="8312"/>
    <s v="Meat Boners and Slicers, and Slaughterers"/>
    <s v="Manufacturing"/>
    <s v="Labourers"/>
    <s v="Factory Process Workers"/>
    <s v="35 to 64"/>
    <s v="unemployed"/>
  </r>
  <r>
    <n v="30"/>
    <s v="First Nations"/>
    <n v="2242"/>
    <s v="Archivists, Curators and Records Managers"/>
    <s v="Administration and Human Resources "/>
    <s v="Professionals"/>
    <s v="Business, Human Resource and Marketing Professionals"/>
    <s v="35 to 64"/>
    <s v="unemployed"/>
  </r>
  <r>
    <n v="30"/>
    <s v="First Nations"/>
    <n v="5522"/>
    <s v="Credit and Loans Officers"/>
    <s v="Accounting, Banking and Financial Services"/>
    <s v="Clerical and Administrative Workers"/>
    <s v="Numerical Clerks"/>
    <s v="35 to 64"/>
    <s v="employed"/>
  </r>
  <r>
    <n v="25"/>
    <s v="First Nations"/>
    <n v="2336"/>
    <s v="Mining Engineers"/>
    <s v="Engineers and Engineering Trades"/>
    <s v="Professionals"/>
    <s v="Design, Engineering, Science and Transport Professionals"/>
    <s v="35 to 64"/>
    <s v="employed"/>
  </r>
  <r>
    <n v="25"/>
    <s v="First Nations"/>
    <n v="3612"/>
    <s v="Shearers"/>
    <s v="Agriculture, Animal and Horticulture"/>
    <s v="Technicians and Trades Workers"/>
    <s v="Skilled Animal and Horticultural Workers"/>
    <s v="35 to 64"/>
    <s v="unemployed"/>
  </r>
  <r>
    <n v="30"/>
    <s v="First Nations"/>
    <n v="2346"/>
    <s v="Medical Laboratory Scientists"/>
    <s v="Health and Community Services"/>
    <s v="Professionals"/>
    <s v="Design, Engineering, Science and Transport Professionals"/>
    <s v="35 to 64"/>
    <s v="employed"/>
  </r>
  <r>
    <n v="25"/>
    <s v="First Nations"/>
    <n v="9251"/>
    <e v="#N/A"/>
    <m/>
    <m/>
    <m/>
    <s v="35 to 64"/>
    <s v="employed"/>
  </r>
  <r>
    <n v="25"/>
    <s v="First Nations"/>
    <n v="9811"/>
    <e v="#N/A"/>
    <m/>
    <m/>
    <m/>
    <s v="35 to 64"/>
    <s v="unemployed"/>
  </r>
  <r>
    <n v="30"/>
    <s v="First Nations"/>
    <n v="2415"/>
    <s v="Special Education Teachers"/>
    <s v="Education and Training"/>
    <s v="Professionals"/>
    <s v="Education Professionals"/>
    <s v="35 to 64"/>
    <s v="unemployed"/>
  </r>
  <r>
    <n v="25"/>
    <s v="First Nations"/>
    <n v="8200"/>
    <e v="#N/A"/>
    <m/>
    <m/>
    <m/>
    <s v="35 to 64"/>
    <s v="unemployed"/>
  </r>
  <r>
    <n v="30"/>
    <s v="First Nations"/>
    <n v="4112"/>
    <s v="Dental Hygienists, Technicians and Therapists"/>
    <s v="Health and Community Services"/>
    <s v="Community and Personal Service Workers"/>
    <s v="Health and Welfare Support Workers"/>
    <s v="35 to 64"/>
    <s v="employed"/>
  </r>
  <r>
    <n v="30"/>
    <s v="First Nations"/>
    <n v="1322"/>
    <s v="Finance Managers"/>
    <s v="Accounting, Banking and Financial Services"/>
    <s v="Managers"/>
    <s v="Specialist Managers"/>
    <s v="35 to 64"/>
    <s v="unemployed"/>
  </r>
  <r>
    <n v="30"/>
    <s v="First Nations"/>
    <n v="1212"/>
    <s v="Crop Farmers"/>
    <s v="Agriculture, Animal and Horticulture"/>
    <s v="Managers"/>
    <s v="Farmers and Farm Managers"/>
    <s v="35 to 64"/>
    <s v="unemployed"/>
  </r>
  <r>
    <n v="30"/>
    <s v="First Nations"/>
    <n v="3321"/>
    <s v="Floor Finishers"/>
    <s v="Construction, Architecture and Design"/>
    <s v="Technicians and Trades Workers"/>
    <s v="Construction Trades Workers"/>
    <s v="35 to 64"/>
    <s v="employed"/>
  </r>
  <r>
    <n v="30"/>
    <s v="First Nations"/>
    <n v="8110"/>
    <s v="Cleaners and Laundry Workers nfd"/>
    <e v="#N/A"/>
    <s v="Labourers"/>
    <s v="Cleaners and Laundry Workers"/>
    <s v="35 to 64"/>
    <s v="unemployed"/>
  </r>
  <r>
    <n v="25"/>
    <s v="First Nations"/>
    <n v="9351"/>
    <e v="#N/A"/>
    <m/>
    <m/>
    <m/>
    <s v="35 to 64"/>
    <s v="employed"/>
  </r>
  <r>
    <n v="30"/>
    <s v="First Nations"/>
    <n v="5321"/>
    <s v="Keyboard Operators"/>
    <s v="Administration and Human Resources "/>
    <s v="Clerical and Administrative Workers"/>
    <s v="General Clerical Workers"/>
    <s v="35 to 64"/>
    <s v="unemployed"/>
  </r>
  <r>
    <n v="30"/>
    <s v="First Nations"/>
    <n v="1491"/>
    <s v="Amusement, Fitness and Sports Centre Managers"/>
    <s v="Sports and Recreation"/>
    <s v="Managers"/>
    <s v="Hospitality, Retail and Service Managers"/>
    <s v="35 to 64"/>
    <s v="employed"/>
  </r>
  <r>
    <n v="25"/>
    <s v="First Nations"/>
    <n v="2527"/>
    <s v="Audiologists and Speech Pathologists \ Therapists"/>
    <s v="Health and Community Services"/>
    <s v="Professionals"/>
    <s v="Health Professionals"/>
    <s v="35 to 64"/>
    <s v="employed"/>
  </r>
  <r>
    <n v="30"/>
    <s v="First Nations"/>
    <n v="2492"/>
    <s v="Private Tutors and Teachers"/>
    <s v="Education and Training"/>
    <s v="Professionals"/>
    <s v="Education Professionals"/>
    <s v="35 to 64"/>
    <s v="unemployed"/>
  </r>
  <r>
    <n v="30"/>
    <s v="First Nations"/>
    <n v="1214"/>
    <s v="Mixed Crop and Livestock Farmers"/>
    <e v="#N/A"/>
    <s v="Managers"/>
    <s v="Farmers and Farm Managers"/>
    <s v="35 to 64"/>
    <s v="employed"/>
  </r>
  <r>
    <n v="25"/>
    <s v="First Nations"/>
    <n v="3512"/>
    <s v="Butchers and Smallgoods Makers"/>
    <s v="Hospitality, Food Services and Tourism"/>
    <s v="Technicians and Trades Workers"/>
    <s v="Food Trades Workers"/>
    <s v="35 to 64"/>
    <s v="unemployed"/>
  </r>
  <r>
    <n v="25"/>
    <s v="First Nations"/>
    <n v="2421"/>
    <s v="University Lecturers and Tutors"/>
    <s v="Education and Training"/>
    <s v="Professionals"/>
    <s v="Education Professionals"/>
    <s v="35 to 64"/>
    <s v="unemployed"/>
  </r>
  <r>
    <n v="25"/>
    <s v="First Nations"/>
    <n v="9233"/>
    <e v="#N/A"/>
    <m/>
    <m/>
    <m/>
    <s v="35 to 64"/>
    <s v="employed"/>
  </r>
  <r>
    <n v="25"/>
    <s v="First Nations"/>
    <n v="1399"/>
    <s v="Other Specialist Managers"/>
    <e v="#N/A"/>
    <s v="Managers"/>
    <s v="Specialist Managers"/>
    <s v="35 to 64"/>
    <s v="unemployed"/>
  </r>
  <r>
    <n v="25"/>
    <s v="First Nations"/>
    <n v="5512"/>
    <s v="Bookkeepers"/>
    <s v="Accounting, Banking and Financial Services"/>
    <s v="Clerical and Administrative Workers"/>
    <s v="Numerical Clerks"/>
    <s v="35 to 64"/>
    <s v="unemployed"/>
  </r>
  <r>
    <n v="25"/>
    <s v="First Nations"/>
    <n v="6393"/>
    <s v="Telemarketers"/>
    <s v="Sales, Retail, Wholesale and Real Estate"/>
    <s v="Sales Workers"/>
    <s v="Sales Support Workers"/>
    <s v="35 to 64"/>
    <s v="unemployed"/>
  </r>
  <r>
    <n v="25"/>
    <s v="First Nations"/>
    <n v="1213"/>
    <s v="Livestock Farmers"/>
    <s v="Agriculture, Animal and Horticulture"/>
    <s v="Managers"/>
    <s v="Farmers and Farm Managers"/>
    <s v="35 to 64"/>
    <s v="unemployed"/>
  </r>
  <r>
    <n v="25"/>
    <s v="First Nations"/>
    <n v="3996"/>
    <s v="Signwriters"/>
    <s v="Advertising, Media and Public Relations"/>
    <s v="Technicians and Trades Workers"/>
    <s v="Other Technicians and Trades Workers"/>
    <s v="35 to 64"/>
    <s v="employed"/>
  </r>
  <r>
    <n v="25"/>
    <s v="First Nations"/>
    <n v="4513"/>
    <s v="Funeral Workers"/>
    <s v="Personal Services"/>
    <s v="Community and Personal Service Workers"/>
    <s v="Sports and Personal Service Workers"/>
    <s v="35 to 64"/>
    <s v="employed"/>
  </r>
  <r>
    <n v="20"/>
    <s v="First Nations"/>
    <n v="4421"/>
    <s v="Prison Officers"/>
    <s v="Government, Defence and Protective Services"/>
    <s v="Community and Personal Service Workers"/>
    <s v="Protective Service Workers"/>
    <s v="35 to 64"/>
    <s v="unemployed"/>
  </r>
  <r>
    <n v="25"/>
    <s v="First Nations"/>
    <n v="5614"/>
    <s v="Mail Sorters"/>
    <s v="Administration and Human Resources "/>
    <s v="Clerical and Administrative Workers"/>
    <s v="Clerical and Office Support Workers"/>
    <s v="35 to 64"/>
    <s v="unemployed"/>
  </r>
  <r>
    <n v="25"/>
    <s v="First Nations"/>
    <n v="8391"/>
    <s v="Metal Engineering Process Workers"/>
    <s v="Engineers and Engineering Trades"/>
    <s v="Labourers"/>
    <s v="Factory Process Workers"/>
    <s v="35 to 64"/>
    <s v="unemployed"/>
  </r>
  <r>
    <n v="25"/>
    <s v="First Nations"/>
    <n v="5912"/>
    <s v="Transport and Despatch Clerks"/>
    <s v="Administration and Human Resources "/>
    <s v="Clerical and Administrative Workers"/>
    <s v="Other Clerical and Administrative Workers"/>
    <s v="35 to 64"/>
    <s v="unemployed"/>
  </r>
  <r>
    <n v="25"/>
    <s v="First Nations"/>
    <n v="8392"/>
    <s v="Plastics and Rubber Factory Workers"/>
    <s v="Manufacturing"/>
    <s v="Labourers"/>
    <s v="Factory Process Workers"/>
    <s v="35 to 64"/>
    <s v="employed"/>
  </r>
  <r>
    <n v="25"/>
    <s v="First Nations"/>
    <n v="1413"/>
    <s v="Hotel and Motel Managers"/>
    <s v="Hospitality, Food Services and Tourism"/>
    <s v="Managers"/>
    <s v="Hospitality, Retail and Service Managers"/>
    <s v="35 to 64"/>
    <s v="unemployed"/>
  </r>
  <r>
    <n v="25"/>
    <s v="First Nations"/>
    <n v="1412"/>
    <s v="Caravan Park and Camping Ground Managers"/>
    <s v="Hospitality, Food Services and Tourism"/>
    <s v="Managers"/>
    <s v="Hospitality, Retail and Service Managers"/>
    <s v="35 to 64"/>
    <s v="employed"/>
  </r>
  <r>
    <n v="20"/>
    <s v="First Nations"/>
    <n v="5521"/>
    <s v="Bank Workers"/>
    <s v="Accounting, Banking and Financial Services"/>
    <s v="Clerical and Administrative Workers"/>
    <s v="Numerical Clerks"/>
    <s v="35 to 64"/>
    <s v="unemployed"/>
  </r>
  <r>
    <n v="20"/>
    <s v="First Nations"/>
    <n v="5993"/>
    <s v="Debt Collectors"/>
    <s v="Accounting, Banking and Financial Services"/>
    <s v="Clerical and Administrative Workers"/>
    <s v="Other Clerical and Administrative Workers"/>
    <s v="35 to 64"/>
    <s v="employed"/>
  </r>
  <r>
    <n v="20"/>
    <s v="First Nations"/>
    <n v="3131"/>
    <s v="ICT Support Technicians"/>
    <s v="Information and Communication Technology (ICT)"/>
    <s v="Technicians and Trades Workers"/>
    <s v="Engineering, ICT and Science Technicians"/>
    <s v="35 to 64"/>
    <s v="unemployed"/>
  </r>
  <r>
    <n v="20"/>
    <s v="First Nations"/>
    <n v="4511"/>
    <s v="Beauty Therapists"/>
    <s v="Personal Services"/>
    <s v="Community and Personal Service Workers"/>
    <s v="Sports and Personal Service Workers"/>
    <s v="35 to 64"/>
    <s v="unemployed"/>
  </r>
  <r>
    <n v="20"/>
    <s v="First Nations"/>
    <n v="3114"/>
    <s v="Science Technicians"/>
    <s v="Science"/>
    <s v="Technicians and Trades Workers"/>
    <s v="Engineering, ICT and Science Technicians"/>
    <s v="35 to 64"/>
    <s v="unemployed"/>
  </r>
  <r>
    <n v="25"/>
    <s v="First Nations"/>
    <n v="5619"/>
    <s v="Other Clerical and Office Support Workers"/>
    <e v="#N/A"/>
    <s v="Clerical and Administrative Workers"/>
    <s v="Clerical and Office Support Workers"/>
    <s v="35 to 64"/>
    <s v="unemployed"/>
  </r>
  <r>
    <n v="20"/>
    <s v="First Nations"/>
    <n v="5611"/>
    <s v="Betting Clerks"/>
    <s v="Sports and Recreation"/>
    <s v="Clerical and Administrative Workers"/>
    <s v="Clerical and Office Support Workers"/>
    <s v="35 to 64"/>
    <s v="employed"/>
  </r>
  <r>
    <n v="20"/>
    <s v="First Nations"/>
    <n v="1493"/>
    <s v="Conference and Event Organisers"/>
    <s v="Hospitality, Food Services and Tourism"/>
    <s v="Managers"/>
    <s v="Hospitality, Retail and Service Managers"/>
    <s v="35 to 64"/>
    <s v="unemployed"/>
  </r>
  <r>
    <n v="20"/>
    <s v="First Nations"/>
    <n v="2245"/>
    <s v="Land Economists and Valuers"/>
    <s v="Construction, Architecture and Design"/>
    <s v="Professionals"/>
    <s v="Business, Human Resource and Marketing Professionals"/>
    <s v="35 to 64"/>
    <s v="employed"/>
  </r>
  <r>
    <n v="25"/>
    <s v="First Nations"/>
    <n v="5616"/>
    <s v="Switchboard Operators"/>
    <s v="Administration and Human Resources "/>
    <s v="Clerical and Administrative Workers"/>
    <s v="Clerical and Office Support Workers"/>
    <s v="35 to 64"/>
    <s v="employed"/>
  </r>
  <r>
    <n v="20"/>
    <s v="First Nations"/>
    <n v="6214"/>
    <s v="Pharmacy Sales Assistants"/>
    <s v="Health and Community Services"/>
    <s v="Sales Workers"/>
    <s v="Sales Assistants and Salespersons"/>
    <s v="35 to 64"/>
    <s v="unemployed"/>
  </r>
  <r>
    <n v="20"/>
    <s v="First Nations"/>
    <n v="5615"/>
    <s v="Survey Interviewers"/>
    <s v="Administration and Human Resources "/>
    <s v="Clerical and Administrative Workers"/>
    <s v="Clerical and Office Support Workers"/>
    <s v="35 to 64"/>
    <s v="employed"/>
  </r>
  <r>
    <n v="20"/>
    <s v="First Nations"/>
    <n v="2112"/>
    <s v="Music Professionals"/>
    <s v="Arts and Entertainment"/>
    <s v="Professionals"/>
    <s v="Arts and Media Professionals"/>
    <s v="35 to 64"/>
    <s v="employed"/>
  </r>
  <r>
    <n v="20"/>
    <s v="First Nations"/>
    <n v="1494"/>
    <s v="Transport Services Managers"/>
    <s v="Transport and Logistics"/>
    <s v="Managers"/>
    <s v="Hospitality, Retail and Service Managers"/>
    <s v="35 to 64"/>
    <s v="unemployed"/>
  </r>
  <r>
    <n v="20"/>
    <s v="First Nations"/>
    <n v="8996"/>
    <s v="Recycling and Rubbish Collectors"/>
    <s v="Transport and Logistics"/>
    <s v="Labourers"/>
    <s v="Other Labourers"/>
    <s v="35 to 64"/>
    <s v="unemployed"/>
  </r>
  <r>
    <n v="25"/>
    <s v="First Nations"/>
    <n v="9321"/>
    <e v="#N/A"/>
    <m/>
    <m/>
    <m/>
    <s v="35 to 64"/>
    <s v="employed"/>
  </r>
  <r>
    <n v="20"/>
    <s v="First Nations"/>
    <n v="3311"/>
    <s v="Bricklayers and Stonemasons"/>
    <s v="Construction, Architecture and Design"/>
    <s v="Technicians and Trades Workers"/>
    <s v="Construction Trades Workers"/>
    <s v="35 to 64"/>
    <s v="unemployed"/>
  </r>
  <r>
    <n v="20"/>
    <s v="First Nations"/>
    <n v="7123"/>
    <s v="Engineering Production Workers"/>
    <s v="Engineers and Engineering Trades"/>
    <s v="Machinery Operators and Drivers"/>
    <s v="Machine and Stationary Plant Operators"/>
    <s v="35 to 64"/>
    <s v="employed"/>
  </r>
  <r>
    <n v="20"/>
    <s v="First Nations"/>
    <n v="4413"/>
    <s v="Police"/>
    <s v="Government, Defence and Protective Services"/>
    <s v="Community and Personal Service Workers"/>
    <s v="Protective Service Workers"/>
    <s v="35 to 64"/>
    <s v="unemployed"/>
  </r>
  <r>
    <n v="20"/>
    <s v="First Nations"/>
    <n v="3999"/>
    <s v="Other Miscellaneous Technicians and Trades Workers"/>
    <e v="#N/A"/>
    <s v="Technicians and Trades Workers"/>
    <s v="Other Technicians and Trades Workers"/>
    <s v="35 to 64"/>
    <s v="unemployed"/>
  </r>
  <r>
    <n v="20"/>
    <s v="First Nations"/>
    <n v="2344"/>
    <s v="Geologists, Geophysicists and Hydrogeologists"/>
    <s v="Mining and Energy"/>
    <s v="Professionals"/>
    <s v="Design, Engineering, Science and Transport Professionals"/>
    <s v="35 to 64"/>
    <s v="employed"/>
  </r>
  <r>
    <n v="25"/>
    <s v="First Nations"/>
    <n v="3921"/>
    <s v="Print Finishers and Screen Printers"/>
    <s v="Manufacturing"/>
    <s v="Technicians and Trades Workers"/>
    <s v="Other Technicians and Trades Workers"/>
    <s v="35 to 64"/>
    <s v="employed"/>
  </r>
  <r>
    <n v="20"/>
    <s v="First Nations"/>
    <n v="3511"/>
    <s v="Bakers and Pastrycooks"/>
    <s v="Hospitality, Food Services and Tourism"/>
    <s v="Technicians and Trades Workers"/>
    <s v="Food Trades Workers"/>
    <s v="35 to 64"/>
    <s v="unemployed"/>
  </r>
  <r>
    <n v="20"/>
    <s v="First Nations"/>
    <n v="1344"/>
    <s v="Other Education Managers"/>
    <e v="#N/A"/>
    <s v="Managers"/>
    <s v="Specialist Managers"/>
    <s v="35 to 64"/>
    <s v="unemployed"/>
  </r>
  <r>
    <n v="20"/>
    <s v="First Nations"/>
    <n v="1324"/>
    <s v="Policy and Planning Managers"/>
    <s v="Executive and General Management"/>
    <s v="Managers"/>
    <s v="Specialist Managers"/>
    <s v="35 to 64"/>
    <s v="unemployed"/>
  </r>
  <r>
    <n v="20"/>
    <s v="First Nations"/>
    <n v="3991"/>
    <s v="Boat Builders and Shipwrights"/>
    <s v="Manufacturing"/>
    <s v="Technicians and Trades Workers"/>
    <s v="Other Technicians and Trades Workers"/>
    <s v="35 to 64"/>
    <s v="employed"/>
  </r>
  <r>
    <n v="20"/>
    <s v="First Nations"/>
    <n v="3621"/>
    <s v="Florists"/>
    <s v="Sales, Retail, Wholesale and Real Estate"/>
    <s v="Technicians and Trades Workers"/>
    <s v="Skilled Animal and Horticultural Workers"/>
    <s v="35 to 64"/>
    <s v="employed"/>
  </r>
  <r>
    <n v="20"/>
    <s v="First Nations"/>
    <n v="9334"/>
    <e v="#N/A"/>
    <m/>
    <m/>
    <m/>
    <s v="35 to 64"/>
    <s v="employed"/>
  </r>
  <r>
    <n v="20"/>
    <s v="First Nations"/>
    <n v="5992"/>
    <s v="Court and Legal Clerks"/>
    <s v="Legal and Insurance"/>
    <s v="Clerical and Administrative Workers"/>
    <s v="Other Clerical and Administrative Workers"/>
    <s v="35 to 64"/>
    <s v="unemployed"/>
  </r>
  <r>
    <n v="15"/>
    <s v="First Nations"/>
    <n v="7113"/>
    <s v="Paper and Wood Processing Machine Operators"/>
    <s v="Manufacturing"/>
    <s v="Machinery Operators and Drivers"/>
    <s v="Machine and Stationary Plant Operators"/>
    <s v="35 to 64"/>
    <s v="unemployed"/>
  </r>
  <r>
    <n v="20"/>
    <s v="First Nations"/>
    <n v="6200"/>
    <e v="#N/A"/>
    <m/>
    <m/>
    <m/>
    <s v="35 to 64"/>
    <s v="unemployed"/>
  </r>
  <r>
    <n v="15"/>
    <s v="First Nations"/>
    <n v="2113"/>
    <s v="Photographers"/>
    <s v="Arts and Entertainment"/>
    <s v="Professionals"/>
    <s v="Arts and Media Professionals"/>
    <s v="35 to 64"/>
    <s v="employed"/>
  </r>
  <r>
    <n v="15"/>
    <s v="First Nations"/>
    <n v="5994"/>
    <s v="Human Resource Clerks"/>
    <s v="Administration and Human Resources "/>
    <s v="Clerical and Administrative Workers"/>
    <s v="Other Clerical and Administrative Workers"/>
    <s v="35 to 64"/>
    <s v="unemployed"/>
  </r>
  <r>
    <n v="20"/>
    <s v="First Nations"/>
    <n v="7121"/>
    <s v="Crane, Hoist and Lift Operators"/>
    <s v="Construction, Architecture and Design"/>
    <s v="Machinery Operators and Drivers"/>
    <s v="Machine and Stationary Plant Operators"/>
    <s v="35 to 64"/>
    <s v="unemployed"/>
  </r>
  <r>
    <n v="15"/>
    <s v="First Nations"/>
    <n v="7111"/>
    <s v="Clay, Concrete, Glass and Stone Processing Machine Operators"/>
    <s v="Manufacturing"/>
    <s v="Machinery Operators and Drivers"/>
    <s v="Machine and Stationary Plant Operators"/>
    <s v="35 to 64"/>
    <s v="unemployed"/>
  </r>
  <r>
    <n v="20"/>
    <s v="First Nations"/>
    <n v="9323"/>
    <e v="#N/A"/>
    <m/>
    <m/>
    <m/>
    <s v="35 to 64"/>
    <s v="employed"/>
  </r>
  <r>
    <n v="20"/>
    <s v="First Nations"/>
    <n v="9234"/>
    <e v="#N/A"/>
    <m/>
    <m/>
    <m/>
    <s v="35 to 64"/>
    <s v="employed"/>
  </r>
  <r>
    <n v="20"/>
    <s v="First Nations"/>
    <n v="2322"/>
    <s v="Surveyors and Spatial Scientists"/>
    <s v="Construction, Architecture and Design"/>
    <s v="Professionals"/>
    <s v="Design, Engineering, Science and Transport Professionals"/>
    <s v="35 to 64"/>
    <s v="unemployed"/>
  </r>
  <r>
    <n v="20"/>
    <s v="First Nations"/>
    <n v="2349"/>
    <s v="Other Natural and Physical Science Professionals"/>
    <s v="Science"/>
    <s v="Professionals"/>
    <s v="Design, Engineering, Science and Transport Professionals"/>
    <s v="35 to 64"/>
    <s v="employed"/>
  </r>
  <r>
    <n v="20"/>
    <s v="First Nations"/>
    <n v="3242"/>
    <s v="Vehicle Body Builders and Trimmers"/>
    <s v="Automotive"/>
    <s v="Technicians and Trades Workers"/>
    <s v="Automotive and Engineering Trades Workers"/>
    <s v="35 to 64"/>
    <s v="employed"/>
  </r>
  <r>
    <n v="20"/>
    <s v="First Nations"/>
    <n v="4512"/>
    <s v="Driving Instructors"/>
    <s v="Education and Training"/>
    <s v="Community and Personal Service Workers"/>
    <s v="Sports and Personal Service Workers"/>
    <s v="35 to 64"/>
    <s v="employed"/>
  </r>
  <r>
    <n v="20"/>
    <s v="First Nations"/>
    <n v="3941"/>
    <s v="Cabinetmakers"/>
    <s v="Construction, Architecture and Design"/>
    <s v="Technicians and Trades Workers"/>
    <s v="Other Technicians and Trades Workers"/>
    <s v="35 to 64"/>
    <s v="unemployed"/>
  </r>
  <r>
    <n v="15"/>
    <s v="First Nations"/>
    <n v="8214"/>
    <s v="Insulation and Home Improvement Installers"/>
    <s v="Construction, Architecture and Design"/>
    <s v="Labourers"/>
    <s v="Construction and Mining Labourers"/>
    <s v="35 to 64"/>
    <s v="unemployed"/>
  </r>
  <r>
    <n v="15"/>
    <s v="First Nations"/>
    <n v="4521"/>
    <s v="Fitness Instructors"/>
    <s v="Personal Services"/>
    <s v="Community and Personal Service Workers"/>
    <s v="Sports and Personal Service Workers"/>
    <s v="35 to 64"/>
    <s v="unemployed"/>
  </r>
  <r>
    <n v="20"/>
    <s v="First Nations"/>
    <n v="4116"/>
    <s v="Massage Therapists"/>
    <s v="Health and Community Services"/>
    <s v="Community and Personal Service Workers"/>
    <s v="Health and Welfare Support Workers"/>
    <s v="35 to 64"/>
    <s v="employed"/>
  </r>
  <r>
    <n v="20"/>
    <s v="First Nations"/>
    <n v="7116"/>
    <s v="Sewing Machinists"/>
    <s v="Manufacturing"/>
    <s v="Machinery Operators and Drivers"/>
    <s v="Machine and Stationary Plant Operators"/>
    <s v="35 to 64"/>
    <s v="employed"/>
  </r>
  <r>
    <n v="20"/>
    <s v="First Nations"/>
    <n v="3233"/>
    <s v="Precision Metal Trades Workers"/>
    <s v="Engineers and Engineering Trades"/>
    <s v="Technicians and Trades Workers"/>
    <s v="Automotive and Engineering Trades Workers"/>
    <s v="35 to 64"/>
    <s v="employed"/>
  </r>
  <r>
    <n v="15"/>
    <s v="First Nations"/>
    <n v="8995"/>
    <s v="Printing Assistants and Table Workers"/>
    <s v="Manufacturing"/>
    <s v="Labourers"/>
    <s v="Other Labourers"/>
    <s v="35 to 64"/>
    <s v="employed"/>
  </r>
  <r>
    <n v="15"/>
    <s v="First Nations"/>
    <n v="8110"/>
    <s v="Cleaners and Laundry Workers nfd"/>
    <e v="#N/A"/>
    <s v="Labourers"/>
    <s v="Cleaners and Laundry Workers"/>
    <s v="35 to 64"/>
    <s v="employed"/>
  </r>
  <r>
    <n v="15"/>
    <s v="First Nations"/>
    <n v="3611"/>
    <s v="Animal Attendants and Trainers"/>
    <s v="Agriculture, Animal and Horticulture"/>
    <s v="Technicians and Trades Workers"/>
    <s v="Skilled Animal and Horticultural Workers"/>
    <s v="35 to 64"/>
    <s v="unemployed"/>
  </r>
  <r>
    <n v="20"/>
    <s v="First Nations"/>
    <n v="2121"/>
    <s v="Artistic Directors, and Media Producers and Presenters"/>
    <s v="Advertising, Media and Public Relations"/>
    <s v="Professionals"/>
    <s v="Arts and Media Professionals"/>
    <s v="35 to 64"/>
    <s v="unemployed"/>
  </r>
  <r>
    <n v="15"/>
    <s v="First Nations"/>
    <n v="8393"/>
    <s v="Product Quality Controllers"/>
    <s v="Manufacturing"/>
    <s v="Labourers"/>
    <s v="Factory Process Workers"/>
    <s v="35 to 64"/>
    <s v="employed"/>
  </r>
  <r>
    <n v="20"/>
    <s v="First Nations"/>
    <n v="2331"/>
    <s v="Chemical and Materials Engineers"/>
    <s v="Engineers and Engineering Trades"/>
    <s v="Professionals"/>
    <s v="Design, Engineering, Science and Transport Professionals"/>
    <s v="35 to 64"/>
    <s v="employed"/>
  </r>
  <r>
    <n v="15"/>
    <s v="First Nations"/>
    <n v="3933"/>
    <s v="Upholsterers"/>
    <s v="Manufacturing"/>
    <s v="Technicians and Trades Workers"/>
    <s v="Other Technicians and Trades Workers"/>
    <s v="35 to 64"/>
    <s v="employed"/>
  </r>
  <r>
    <n v="20"/>
    <s v="First Nations"/>
    <n v="2523"/>
    <s v="Dental Practitioners"/>
    <s v="Health and Community Services"/>
    <s v="Professionals"/>
    <s v="Health Professionals"/>
    <s v="35 to 64"/>
    <s v="employed"/>
  </r>
  <r>
    <n v="20"/>
    <s v="First Nations"/>
    <n v="5615"/>
    <s v="Survey Interviewers"/>
    <s v="Administration and Human Resources "/>
    <s v="Clerical and Administrative Workers"/>
    <s v="Clerical and Office Support Workers"/>
    <s v="35 to 64"/>
    <s v="unemployed"/>
  </r>
  <r>
    <n v="20"/>
    <s v="First Nations"/>
    <n v="2251"/>
    <s v="Advertising and Marketing Professionals"/>
    <s v="Advertising, Media and Public Relations"/>
    <s v="Professionals"/>
    <s v="Business, Human Resource and Marketing Professionals"/>
    <s v="35 to 64"/>
    <s v="unemployed"/>
  </r>
  <r>
    <n v="15"/>
    <s v="First Nations"/>
    <n v="4412"/>
    <s v="Fire and Emergency Workers"/>
    <s v="Government, Defence and Protective Services"/>
    <s v="Community and Personal Service Workers"/>
    <s v="Protective Service Workers"/>
    <s v="35 to 64"/>
    <s v="unemployed"/>
  </r>
  <r>
    <n v="15"/>
    <s v="First Nations"/>
    <n v="3221"/>
    <s v="Metal Casting, Forging and Finishing Trades Workers"/>
    <s v="Engineers and Engineering Trades"/>
    <s v="Technicians and Trades Workers"/>
    <s v="Automotive and Engineering Trades Workers"/>
    <s v="35 to 64"/>
    <s v="employed"/>
  </r>
  <r>
    <n v="15"/>
    <s v="First Nations"/>
    <n v="5523"/>
    <s v="Insurance, Money Market and Statistical Clerks"/>
    <s v="Accounting, Banking and Financial Services"/>
    <s v="Clerical and Administrative Workers"/>
    <s v="Numerical Clerks"/>
    <s v="35 to 64"/>
    <s v="unemployed"/>
  </r>
  <r>
    <n v="15"/>
    <s v="First Nations"/>
    <n v="8991"/>
    <s v="Caretakers"/>
    <s v="Personal Services"/>
    <s v="Labourers"/>
    <s v="Other Labourers"/>
    <s v="35 to 64"/>
    <s v="unemployed"/>
  </r>
  <r>
    <n v="15"/>
    <s v="First Nations"/>
    <n v="7313"/>
    <s v="Train and Tram Drivers"/>
    <s v="Transport and Logistics"/>
    <s v="Machinery Operators and Drivers"/>
    <s v="Road and Rail Drivers"/>
    <s v="35 to 64"/>
    <s v="unemployed"/>
  </r>
  <r>
    <n v="15"/>
    <s v="First Nations"/>
    <n v="2334"/>
    <s v="Electronics Engineers"/>
    <s v="Electrical and Electronics"/>
    <s v="Professionals"/>
    <s v="Design, Engineering, Science and Transport Professionals"/>
    <s v="35 to 64"/>
    <s v="employed"/>
  </r>
  <r>
    <n v="15"/>
    <s v="First Nations"/>
    <n v="9611"/>
    <e v="#N/A"/>
    <m/>
    <m/>
    <m/>
    <s v="35 to 64"/>
    <s v="employed"/>
  </r>
  <r>
    <n v="15"/>
    <s v="First Nations"/>
    <n v="2522"/>
    <s v="Complementary Health Therapists"/>
    <s v="Health and Community Services"/>
    <s v="Professionals"/>
    <s v="Health Professionals"/>
    <s v="35 to 64"/>
    <s v="employed"/>
  </r>
  <r>
    <n v="15"/>
    <s v="First Nations"/>
    <n v="3992"/>
    <s v="Chemical, Gas, Petroleum and Power Generation Plant Operators"/>
    <s v="Mining and Energy"/>
    <s v="Technicians and Trades Workers"/>
    <s v="Other Technicians and Trades Workers"/>
    <s v="35 to 64"/>
    <s v="unemployed"/>
  </r>
  <r>
    <n v="15"/>
    <s v="First Nations"/>
    <n v="8411"/>
    <s v="Aquaculture Workers"/>
    <s v="Agriculture, Animal and Horticulture"/>
    <s v="Labourers"/>
    <s v="Farm, Forestry and Garden Workers"/>
    <s v="35 to 64"/>
    <s v="unemployed"/>
  </r>
  <r>
    <n v="15"/>
    <s v="First Nations"/>
    <n v="2323"/>
    <s v="Fashion, Industrial and Jewellery Designers"/>
    <s v="Arts and Entertainment"/>
    <s v="Professionals"/>
    <s v="Design, Engineering, Science and Transport Professionals"/>
    <s v="35 to 64"/>
    <s v="employed"/>
  </r>
  <r>
    <n v="15"/>
    <s v="First Nations"/>
    <n v="9410"/>
    <e v="#N/A"/>
    <m/>
    <m/>
    <m/>
    <s v="35 to 64"/>
    <s v="employed"/>
  </r>
  <r>
    <n v="15"/>
    <s v="First Nations"/>
    <n v="3321"/>
    <s v="Floor Finishers"/>
    <s v="Construction, Architecture and Design"/>
    <s v="Technicians and Trades Workers"/>
    <s v="Construction Trades Workers"/>
    <s v="35 to 64"/>
    <s v="unemployed"/>
  </r>
  <r>
    <n v="15"/>
    <s v="First Nations"/>
    <n v="3624"/>
    <s v="Nurserypersons"/>
    <s v="Agriculture, Animal and Horticulture"/>
    <s v="Technicians and Trades Workers"/>
    <s v="Skilled Animal and Horticultural Workers"/>
    <s v="35 to 64"/>
    <s v="unemployed"/>
  </r>
  <r>
    <n v="10"/>
    <s v="First Nations"/>
    <n v="3421"/>
    <s v="Airconditioning and Refrigeration Mechanics"/>
    <s v="Electrical and Electronics"/>
    <s v="Technicians and Trades Workers"/>
    <s v="Electrotechnology and Telecommunications Trades Workers"/>
    <s v="35 to 64"/>
    <s v="unemployed"/>
  </r>
  <r>
    <n v="15"/>
    <s v="First Nations"/>
    <n v="6392"/>
    <s v="Retail and Wool Buyers"/>
    <s v="Agriculture, Animal and Horticulture"/>
    <s v="Sales Workers"/>
    <s v="Sales Support Workers"/>
    <s v="35 to 64"/>
    <s v="employed"/>
  </r>
  <r>
    <n v="15"/>
    <s v="First Nations"/>
    <n v="2493"/>
    <s v="Teachers of English to Speakers of Other Languages"/>
    <s v="Education and Training"/>
    <s v="Professionals"/>
    <s v="Education Professionals"/>
    <s v="35 to 64"/>
    <s v="employed"/>
  </r>
  <r>
    <n v="10"/>
    <s v="First Nations"/>
    <n v="9342"/>
    <e v="#N/A"/>
    <m/>
    <m/>
    <m/>
    <s v="35 to 64"/>
    <s v="employed"/>
  </r>
  <r>
    <n v="10"/>
    <s v="First Nations"/>
    <n v="1341"/>
    <s v="Child Care Centre Managers"/>
    <s v="Health and Community Services"/>
    <s v="Managers"/>
    <s v="Specialist Managers"/>
    <s v="35 to 64"/>
    <s v="unemployed"/>
  </r>
  <r>
    <n v="10"/>
    <s v="First Nations"/>
    <n v="9254"/>
    <e v="#N/A"/>
    <m/>
    <m/>
    <m/>
    <s v="35 to 64"/>
    <s v="employed"/>
  </r>
  <r>
    <n v="15"/>
    <s v="First Nations"/>
    <n v="9351"/>
    <e v="#N/A"/>
    <m/>
    <m/>
    <m/>
    <s v="35 to 64"/>
    <s v="unemployed"/>
  </r>
  <r>
    <n v="10"/>
    <s v="First Nations"/>
    <n v="2533"/>
    <s v="Specialist Physicians"/>
    <s v="Health and Community Services"/>
    <s v="Professionals"/>
    <s v="Health Professionals"/>
    <s v="35 to 64"/>
    <s v="employed"/>
  </r>
  <r>
    <n v="10"/>
    <s v="First Nations"/>
    <n v="5995"/>
    <s v="Inspectors and Regulatory Officers"/>
    <s v="Administration and Human Resources "/>
    <s v="Clerical and Administrative Workers"/>
    <s v="Other Clerical and Administrative Workers"/>
    <s v="35 to 64"/>
    <s v="unemployed"/>
  </r>
  <r>
    <n v="15"/>
    <s v="First Nations"/>
    <n v="4314"/>
    <s v="Hotel Service Managers"/>
    <s v="Hospitality, Food Services and Tourism"/>
    <s v="Community and Personal Service Workers"/>
    <s v="Hospitality Workers"/>
    <s v="35 to 64"/>
    <s v="employed"/>
  </r>
  <r>
    <n v="15"/>
    <s v="First Nations"/>
    <n v="3111"/>
    <s v="Agricultural Technicians"/>
    <s v="Agriculture, Animal and Horticulture"/>
    <s v="Technicians and Trades Workers"/>
    <s v="Engineering, ICT and Science Technicians"/>
    <s v="35 to 64"/>
    <s v="employed"/>
  </r>
  <r>
    <n v="15"/>
    <s v="First Nations"/>
    <n v="6394"/>
    <s v="Ticket Salespersons"/>
    <s v="Sales, Retail, Wholesale and Real Estate"/>
    <s v="Sales Workers"/>
    <s v="Sales Support Workers"/>
    <s v="35 to 64"/>
    <s v="unemployed"/>
  </r>
  <r>
    <n v="10"/>
    <s v="First Nations"/>
    <n v="3124"/>
    <s v="Electronic Engineering Draftspersons and Technicians"/>
    <s v="Electrical and Electronics"/>
    <s v="Technicians and Trades Workers"/>
    <s v="Engineering, ICT and Science Technicians"/>
    <s v="35 to 64"/>
    <s v="employed"/>
  </r>
  <r>
    <n v="10"/>
    <s v="First Nations"/>
    <n v="6200"/>
    <e v="#N/A"/>
    <m/>
    <m/>
    <m/>
    <s v="35 to 64"/>
    <s v="employed"/>
  </r>
  <r>
    <n v="10"/>
    <s v="First Nations"/>
    <n v="8392"/>
    <s v="Plastics and Rubber Factory Workers"/>
    <s v="Manufacturing"/>
    <s v="Labourers"/>
    <s v="Factory Process Workers"/>
    <s v="35 to 64"/>
    <s v="unemployed"/>
  </r>
  <r>
    <n v="15"/>
    <s v="First Nations"/>
    <n v="9811"/>
    <e v="#N/A"/>
    <m/>
    <m/>
    <m/>
    <s v="35 to 64"/>
    <s v="employed"/>
  </r>
  <r>
    <n v="10"/>
    <s v="First Nations"/>
    <n v="6213"/>
    <s v="Motor Vehicle and Vehicle Parts Salespersons"/>
    <s v="Automotive"/>
    <s v="Sales Workers"/>
    <s v="Sales Assistants and Salespersons"/>
    <s v="35 to 64"/>
    <s v="unemployed"/>
  </r>
  <r>
    <n v="10"/>
    <s v="First Nations"/>
    <n v="4516"/>
    <s v="Tourism and Travel Advisers"/>
    <s v="Hospitality, Food Services and Tourism"/>
    <s v="Community and Personal Service Workers"/>
    <s v="Sports and Personal Service Workers"/>
    <s v="35 to 64"/>
    <s v="unemployed"/>
  </r>
  <r>
    <n v="15"/>
    <s v="First Nations"/>
    <n v="3995"/>
    <s v="Performing Arts Technicians"/>
    <s v="Arts and Entertainment"/>
    <s v="Technicians and Trades Workers"/>
    <s v="Other Technicians and Trades Workers"/>
    <s v="35 to 64"/>
    <s v="unemployed"/>
  </r>
  <r>
    <n v="15"/>
    <s v="First Nations"/>
    <n v="2253"/>
    <s v="Public Relations Professionals"/>
    <s v="Advertising, Media and Public Relations"/>
    <s v="Professionals"/>
    <s v="Business, Human Resource and Marketing Professionals"/>
    <s v="35 to 64"/>
    <s v="unemployed"/>
  </r>
  <r>
    <n v="10"/>
    <s v="First Nations"/>
    <n v="7112"/>
    <s v="Industrial Spraypainters"/>
    <s v="Manufacturing"/>
    <s v="Machinery Operators and Drivers"/>
    <s v="Machine and Stationary Plant Operators"/>
    <s v="35 to 64"/>
    <s v="unemployed"/>
  </r>
  <r>
    <n v="15"/>
    <s v="First Nations"/>
    <n v="2246"/>
    <s v="Librarians"/>
    <s v="Education and Training"/>
    <s v="Professionals"/>
    <s v="Business, Human Resource and Marketing Professionals"/>
    <s v="35 to 64"/>
    <s v="unemployed"/>
  </r>
  <r>
    <n v="10"/>
    <s v="First Nations"/>
    <n v="9712"/>
    <e v="#N/A"/>
    <m/>
    <m/>
    <m/>
    <s v="35 to 64"/>
    <s v="employed"/>
  </r>
  <r>
    <n v="15"/>
    <s v="First Nations"/>
    <n v="8416"/>
    <s v="Mixed Crop and Livestock Farm Workers"/>
    <s v="Agriculture, Animal and Horticulture"/>
    <s v="Labourers"/>
    <s v="Farm, Forestry and Garden Workers"/>
    <s v="35 to 64"/>
    <s v="unemployed"/>
  </r>
  <r>
    <n v="15"/>
    <s v="First Nations"/>
    <n v="2211"/>
    <s v="Accountants"/>
    <s v="Accounting, Banking and Financial Services"/>
    <s v="Professionals"/>
    <s v="Business, Human Resource and Marketing Professionals"/>
    <s v="35 to 64"/>
    <s v="unemployed"/>
  </r>
  <r>
    <n v="10"/>
    <s v="First Nations"/>
    <n v="4111"/>
    <s v="Ambulance Officers and Paramedics"/>
    <s v="Health and Community Services"/>
    <s v="Community and Personal Service Workers"/>
    <s v="Health and Welfare Support Workers"/>
    <s v="35 to 64"/>
    <s v="unemployed"/>
  </r>
  <r>
    <n v="10"/>
    <s v="First Nations"/>
    <n v="1333"/>
    <s v="Importers, Exporters and Wholesalers"/>
    <s v="Sales, Retail, Wholesale and Real Estate"/>
    <s v="Managers"/>
    <s v="Specialist Managers"/>
    <s v="35 to 64"/>
    <s v="employed"/>
  </r>
  <r>
    <n v="15"/>
    <s v="First Nations"/>
    <n v="2722"/>
    <s v="Ministers of Religion"/>
    <s v="Health and Community Services"/>
    <s v="Professionals"/>
    <s v="Legal, Social and Welfare Professionals"/>
    <s v="35 to 64"/>
    <s v="unemployed"/>
  </r>
  <r>
    <n v="15"/>
    <s v="First Nations"/>
    <n v="4522"/>
    <s v="Outdoor Adventure Guides"/>
    <s v="Hospitality, Food Services and Tourism"/>
    <s v="Community and Personal Service Workers"/>
    <s v="Sports and Personal Service Workers"/>
    <s v="35 to 64"/>
    <s v="employed"/>
  </r>
  <r>
    <n v="10"/>
    <s v="First Nations"/>
    <n v="2612"/>
    <s v="Multimedia Specialists and Web Developers"/>
    <s v="Information and Communication Technology (ICT)"/>
    <s v="Professionals"/>
    <s v="ICT Professionals"/>
    <s v="35 to 64"/>
    <s v="employed"/>
  </r>
  <r>
    <n v="15"/>
    <s v="First Nations"/>
    <n v="3922"/>
    <s v="Graphic Pre-press Trades Workers"/>
    <s v="Manufacturing"/>
    <s v="Technicians and Trades Workers"/>
    <s v="Other Technicians and Trades Workers"/>
    <s v="35 to 64"/>
    <s v="employed"/>
  </r>
  <r>
    <n v="15"/>
    <s v="First Nations"/>
    <n v="5412"/>
    <s v="Information Officers"/>
    <s v="Administration and Human Resources "/>
    <s v="Clerical and Administrative Workers"/>
    <s v="Inquiry Clerks and Receptionists"/>
    <s v="35 to 64"/>
    <s v="unemployed"/>
  </r>
  <r>
    <n v="15"/>
    <s v="First Nations"/>
    <n v="7311"/>
    <s v="Automobile Drivers"/>
    <s v="Automotive"/>
    <s v="Machinery Operators and Drivers"/>
    <s v="Road and Rail Drivers"/>
    <s v="35 to 64"/>
    <s v="unemployed"/>
  </r>
  <r>
    <n v="15"/>
    <s v="First Nations"/>
    <n v="2633"/>
    <s v="Telecommunications Engineering Professionals"/>
    <s v="Engineers and Engineering Trades"/>
    <s v="Professionals"/>
    <s v="ICT Professionals"/>
    <s v="35 to 64"/>
    <s v="employed"/>
  </r>
  <r>
    <n v="15"/>
    <s v="First Nations"/>
    <n v="2526"/>
    <s v="Podiatrists"/>
    <s v="Health and Community Services"/>
    <s v="Professionals"/>
    <s v="Health Professionals"/>
    <s v="35 to 64"/>
    <s v="employed"/>
  </r>
  <r>
    <n v="15"/>
    <s v="First Nations"/>
    <n v="4518"/>
    <s v="Other Personal Service Workers"/>
    <e v="#N/A"/>
    <s v="Community and Personal Service Workers"/>
    <s v="Sports and Personal Service Workers"/>
    <s v="35 to 64"/>
    <s v="unemployed"/>
  </r>
  <r>
    <n v="10"/>
    <s v="First Nations"/>
    <n v="9997"/>
    <e v="#N/A"/>
    <m/>
    <m/>
    <m/>
    <s v="35 to 64"/>
    <s v="employed"/>
  </r>
  <r>
    <n v="15"/>
    <s v="First Nations"/>
    <n v="4524"/>
    <s v="Sportspersons"/>
    <s v="Sports and Recreation"/>
    <s v="Community and Personal Service Workers"/>
    <s v="Sports and Personal Service Workers"/>
    <s v="35 to 64"/>
    <s v="unemployed"/>
  </r>
  <r>
    <n v="15"/>
    <s v="First Nations"/>
    <n v="2511"/>
    <s v="Nutrition Professionals"/>
    <s v="Health and Community Services"/>
    <s v="Professionals"/>
    <s v="Health Professionals"/>
    <s v="35 to 64"/>
    <s v="employed"/>
  </r>
  <r>
    <n v="15"/>
    <s v="First Nations"/>
    <n v="1334"/>
    <s v="Manufacturers"/>
    <s v="Manufacturing"/>
    <s v="Managers"/>
    <s v="Specialist Managers"/>
    <s v="35 to 64"/>
    <s v="unemployed"/>
  </r>
  <r>
    <n v="15"/>
    <s v="First Nations"/>
    <n v="2254"/>
    <s v="Technical Sales Representatives"/>
    <s v="Sales, Retail, Wholesale and Real Estate"/>
    <s v="Professionals"/>
    <s v="Business, Human Resource and Marketing Professionals"/>
    <s v="35 to 64"/>
    <s v="unemployed"/>
  </r>
  <r>
    <n v="15"/>
    <s v="First Nations"/>
    <n v="2112"/>
    <s v="Music Professionals"/>
    <s v="Arts and Entertainment"/>
    <s v="Professionals"/>
    <s v="Arts and Media Professionals"/>
    <s v="35 to 64"/>
    <s v="unemployed"/>
  </r>
  <r>
    <n v="15"/>
    <s v="First Nations"/>
    <n v="7115"/>
    <s v="Plastics and Rubber Production Machine Operators"/>
    <s v="Manufacturing"/>
    <s v="Machinery Operators and Drivers"/>
    <s v="Machine and Stationary Plant Operators"/>
    <s v="35 to 64"/>
    <s v="unemployed"/>
  </r>
  <r>
    <n v="15"/>
    <s v="First Nations"/>
    <n v="2723"/>
    <s v="Psychologists"/>
    <s v="Health and Community Services"/>
    <s v="Professionals"/>
    <s v="Legal, Social and Welfare Professionals"/>
    <s v="35 to 64"/>
    <s v="unemployed"/>
  </r>
  <r>
    <n v="15"/>
    <s v="First Nations"/>
    <n v="1499"/>
    <s v="Other Hospitality, Retail and Service Managers"/>
    <e v="#N/A"/>
    <s v="Managers"/>
    <s v="Hospitality, Retail and Service Managers"/>
    <s v="35 to 64"/>
    <s v="unemployed"/>
  </r>
  <r>
    <n v="10"/>
    <s v="First Nations"/>
    <n v="3241"/>
    <s v="Panelbeaters"/>
    <s v="Automotive"/>
    <s v="Technicians and Trades Workers"/>
    <s v="Automotive and Engineering Trades Workers"/>
    <s v="35 to 64"/>
    <s v="unemployed"/>
  </r>
  <r>
    <n v="10"/>
    <s v="First Nations"/>
    <n v="3424"/>
    <s v="Telecommunications Trades Workers"/>
    <s v="Electrical and Electronics"/>
    <s v="Technicians and Trades Workers"/>
    <s v="Electrotechnology and Telecommunications Trades Workers"/>
    <s v="35 to 64"/>
    <s v="unemployed"/>
  </r>
  <r>
    <n v="10"/>
    <s v="First Nations"/>
    <n v="3243"/>
    <s v="Vehicle Painters"/>
    <s v="Automotive"/>
    <s v="Technicians and Trades Workers"/>
    <s v="Automotive and Engineering Trades Workers"/>
    <s v="35 to 64"/>
    <s v="unemployed"/>
  </r>
  <r>
    <n v="15"/>
    <s v="First Nations"/>
    <n v="3334"/>
    <s v="Wall and Floor Tilers"/>
    <s v="Construction, Architecture and Design"/>
    <s v="Technicians and Trades Workers"/>
    <s v="Construction Trades Workers"/>
    <s v="35 to 64"/>
    <s v="unemployed"/>
  </r>
  <r>
    <n v="15"/>
    <s v="First Nations"/>
    <n v="5997"/>
    <s v="Library Assistants"/>
    <s v="Education and Training"/>
    <s v="Clerical and Administrative Workers"/>
    <s v="Other Clerical and Administrative Workers"/>
    <s v="35 to 64"/>
    <s v="unemployed"/>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66">
  <r>
    <x v="0"/>
    <n v="3373"/>
    <x v="0"/>
    <n v="100"/>
  </r>
  <r>
    <x v="1"/>
    <n v="3454"/>
    <x v="0"/>
    <n v="102.40142306552032"/>
  </r>
  <r>
    <x v="2"/>
    <n v="3425"/>
    <x v="0"/>
    <n v="101.54165431366735"/>
  </r>
  <r>
    <x v="3"/>
    <n v="3465"/>
    <x v="0"/>
    <n v="102.72754224725765"/>
  </r>
  <r>
    <x v="4"/>
    <n v="3507"/>
    <x v="0"/>
    <n v="103.97272457752742"/>
  </r>
  <r>
    <x v="5"/>
    <n v="3503"/>
    <x v="0"/>
    <n v="103.85413578416841"/>
  </r>
  <r>
    <x v="6"/>
    <n v="3308"/>
    <x v="0"/>
    <n v="98.072932107915804"/>
  </r>
  <r>
    <x v="7"/>
    <n v="3299"/>
    <x v="0"/>
    <n v="97.806107322857997"/>
  </r>
  <r>
    <x v="8"/>
    <n v="3318"/>
    <x v="0"/>
    <n v="98.36940409131337"/>
  </r>
  <r>
    <x v="9"/>
    <n v="3278"/>
    <x v="0"/>
    <n v="97.183516157723091"/>
  </r>
  <r>
    <x v="10"/>
    <n v="3268"/>
    <x v="0"/>
    <n v="96.887044174325538"/>
  </r>
  <r>
    <x v="11"/>
    <n v="3280"/>
    <x v="0"/>
    <n v="97.24281055440261"/>
  </r>
  <r>
    <x v="12"/>
    <n v="3256"/>
    <x v="0"/>
    <n v="96.531277794248453"/>
  </r>
  <r>
    <x v="13"/>
    <n v="3223"/>
    <x v="0"/>
    <n v="95.552920249036461"/>
  </r>
  <r>
    <x v="14"/>
    <n v="3246"/>
    <x v="0"/>
    <n v="96.234805810850872"/>
  </r>
  <r>
    <x v="15"/>
    <n v="3237"/>
    <x v="0"/>
    <n v="95.967981025793065"/>
  </r>
  <r>
    <x v="16"/>
    <n v="3252"/>
    <x v="0"/>
    <n v="96.412689000889415"/>
  </r>
  <r>
    <x v="17"/>
    <n v="3332"/>
    <x v="0"/>
    <n v="98.784464868069961"/>
  </r>
  <r>
    <x v="18"/>
    <n v="3391"/>
    <x v="0"/>
    <n v="100.53364957011561"/>
  </r>
  <r>
    <x v="19"/>
    <n v="3303"/>
    <x v="0"/>
    <n v="97.924696116217007"/>
  </r>
  <r>
    <x v="20"/>
    <n v="3265"/>
    <x v="0"/>
    <n v="96.79810257930626"/>
  </r>
  <r>
    <x v="21"/>
    <n v="3257"/>
    <x v="0"/>
    <n v="96.560924992588198"/>
  </r>
  <r>
    <x v="22"/>
    <n v="3268"/>
    <x v="0"/>
    <n v="96.887044174325538"/>
  </r>
  <r>
    <x v="23"/>
    <n v="3300"/>
    <x v="0"/>
    <n v="97.835754521197742"/>
  </r>
  <r>
    <x v="24"/>
    <n v="3259"/>
    <x v="0"/>
    <n v="96.620219389267717"/>
  </r>
  <r>
    <x v="25"/>
    <n v="3316"/>
    <x v="0"/>
    <n v="98.310109694633866"/>
  </r>
  <r>
    <x v="26"/>
    <n v="3311"/>
    <x v="0"/>
    <n v="98.161873702935083"/>
  </r>
  <r>
    <x v="27"/>
    <n v="3338"/>
    <x v="0"/>
    <n v="98.962348058108503"/>
  </r>
  <r>
    <x v="28"/>
    <n v="3377"/>
    <x v="0"/>
    <n v="100.11858879335902"/>
  </r>
  <r>
    <x v="29"/>
    <n v="3393"/>
    <x v="0"/>
    <n v="100.59294396679515"/>
  </r>
  <r>
    <x v="30"/>
    <n v="3439"/>
    <x v="0"/>
    <n v="101.95671509042394"/>
  </r>
  <r>
    <x v="31"/>
    <n v="3542"/>
    <x v="0"/>
    <n v="105.01037651941891"/>
  </r>
  <r>
    <x v="32"/>
    <n v="3486"/>
    <x v="0"/>
    <n v="103.35013341239252"/>
  </r>
  <r>
    <x v="33"/>
    <n v="3547"/>
    <x v="0"/>
    <n v="105.1586125111177"/>
  </r>
  <r>
    <x v="34"/>
    <n v="3565"/>
    <x v="0"/>
    <n v="105.69226208123332"/>
  </r>
  <r>
    <x v="35"/>
    <n v="3637"/>
    <x v="0"/>
    <n v="107.82686036169582"/>
  </r>
  <r>
    <x v="36"/>
    <n v="3731"/>
    <x v="0"/>
    <n v="110.61369700563297"/>
  </r>
  <r>
    <x v="37"/>
    <n v="3739"/>
    <x v="0"/>
    <n v="110.850874592351"/>
  </r>
  <r>
    <x v="38"/>
    <n v="3831"/>
    <x v="0"/>
    <n v="113.57841683960865"/>
  </r>
  <r>
    <x v="39"/>
    <n v="3853"/>
    <x v="0"/>
    <n v="114.2306552030833"/>
  </r>
  <r>
    <x v="40"/>
    <n v="4005"/>
    <x v="0"/>
    <n v="118.73702935072636"/>
  </r>
  <r>
    <x v="41"/>
    <n v="3984"/>
    <x v="0"/>
    <n v="118.11443818559147"/>
  </r>
  <r>
    <x v="42"/>
    <n v="3968"/>
    <x v="0"/>
    <n v="117.64008301215536"/>
  </r>
  <r>
    <x v="43"/>
    <n v="3860"/>
    <x v="0"/>
    <n v="114.43818559146162"/>
  </r>
  <r>
    <x v="44"/>
    <n v="3651"/>
    <x v="0"/>
    <n v="108.24192113845241"/>
  </r>
  <r>
    <x v="45"/>
    <n v="3572"/>
    <x v="0"/>
    <n v="105.89979246961163"/>
  </r>
  <r>
    <x v="46"/>
    <n v="3700"/>
    <x v="0"/>
    <n v="109.6946338571005"/>
  </r>
  <r>
    <x v="47"/>
    <n v="3792"/>
    <x v="0"/>
    <n v="112.42217610435814"/>
  </r>
  <r>
    <x v="48"/>
    <n v="3750"/>
    <x v="0"/>
    <n v="111.17699377408834"/>
  </r>
  <r>
    <x v="49"/>
    <n v="3842"/>
    <x v="0"/>
    <n v="113.90453602134598"/>
  </r>
  <r>
    <x v="50"/>
    <n v="3831"/>
    <x v="0"/>
    <n v="113.57841683960865"/>
  </r>
  <r>
    <x v="51"/>
    <n v="3841"/>
    <x v="0"/>
    <n v="113.87488882300623"/>
  </r>
  <r>
    <x v="52"/>
    <n v="3849"/>
    <x v="0"/>
    <n v="114.11206640972429"/>
  </r>
  <r>
    <x v="53"/>
    <n v="3892"/>
    <x v="0"/>
    <n v="115.38689593833382"/>
  </r>
  <r>
    <x v="54"/>
    <n v="3861"/>
    <x v="0"/>
    <n v="114.46783278980138"/>
  </r>
  <r>
    <x v="55"/>
    <n v="3874"/>
    <x v="0"/>
    <n v="114.85324636821821"/>
  </r>
  <r>
    <x v="56"/>
    <n v="3849"/>
    <x v="0"/>
    <n v="114.11206640972429"/>
  </r>
  <r>
    <x v="57"/>
    <n v="3959"/>
    <x v="0"/>
    <n v="117.37325822709754"/>
  </r>
  <r>
    <x v="58"/>
    <n v="3873"/>
    <x v="0"/>
    <n v="114.82359916987845"/>
  </r>
  <r>
    <x v="59"/>
    <n v="3941"/>
    <x v="0"/>
    <n v="116.83960865698191"/>
  </r>
  <r>
    <x v="60"/>
    <n v="3926"/>
    <x v="0"/>
    <n v="116.39490068188556"/>
  </r>
  <r>
    <x v="61"/>
    <n v="3894"/>
    <x v="0"/>
    <n v="115.44619033501333"/>
  </r>
  <r>
    <x v="62"/>
    <n v="3891"/>
    <x v="0"/>
    <n v="115.35724873999406"/>
  </r>
  <r>
    <x v="63"/>
    <n v="3936"/>
    <x v="0"/>
    <n v="116.69137266528313"/>
  </r>
  <r>
    <x v="64"/>
    <n v="3947"/>
    <x v="0"/>
    <n v="117.01749184702047"/>
  </r>
  <r>
    <x v="65"/>
    <n v="3957"/>
    <x v="0"/>
    <n v="117.31396383041803"/>
  </r>
  <r>
    <x v="66"/>
    <n v="3948"/>
    <x v="0"/>
    <n v="117.04713904536021"/>
  </r>
  <r>
    <x v="67"/>
    <n v="3920"/>
    <x v="0"/>
    <n v="116.21701749184703"/>
  </r>
  <r>
    <x v="68"/>
    <n v="3898"/>
    <x v="0"/>
    <n v="115.56477912837238"/>
  </r>
  <r>
    <x v="69"/>
    <n v="3928"/>
    <x v="0"/>
    <n v="116.45419507856506"/>
  </r>
  <r>
    <x v="70"/>
    <n v="4014"/>
    <x v="0"/>
    <n v="119.00385413578417"/>
  </r>
  <r>
    <x v="71"/>
    <n v="3806"/>
    <x v="0"/>
    <n v="112.83723688111473"/>
  </r>
  <r>
    <x v="72"/>
    <n v="3767"/>
    <x v="0"/>
    <n v="111.68099614586421"/>
  </r>
  <r>
    <x v="73"/>
    <n v="3748"/>
    <x v="0"/>
    <n v="111.11769937740883"/>
  </r>
  <r>
    <x v="74"/>
    <n v="3747"/>
    <x v="0"/>
    <n v="111.08805217906908"/>
  </r>
  <r>
    <x v="75"/>
    <n v="3835"/>
    <x v="0"/>
    <n v="113.69700563296767"/>
  </r>
  <r>
    <x v="76"/>
    <n v="3775"/>
    <x v="0"/>
    <n v="111.91817373258226"/>
  </r>
  <r>
    <x v="77"/>
    <n v="3802"/>
    <x v="0"/>
    <n v="112.71864808775571"/>
  </r>
  <r>
    <x v="78"/>
    <n v="3826"/>
    <x v="0"/>
    <n v="113.43018084790988"/>
  </r>
  <r>
    <x v="79"/>
    <n v="3834"/>
    <x v="0"/>
    <n v="113.66735843462791"/>
  </r>
  <r>
    <x v="80"/>
    <n v="3879"/>
    <x v="0"/>
    <n v="115.00148235991699"/>
  </r>
  <r>
    <x v="81"/>
    <n v="3876"/>
    <x v="0"/>
    <n v="114.91254076489771"/>
  </r>
  <r>
    <x v="82"/>
    <n v="3899"/>
    <x v="0"/>
    <n v="115.59442632671212"/>
  </r>
  <r>
    <x v="83"/>
    <n v="3881"/>
    <x v="0"/>
    <n v="115.0607767565965"/>
  </r>
  <r>
    <x v="84"/>
    <n v="3862"/>
    <x v="0"/>
    <n v="114.49747998814112"/>
  </r>
  <r>
    <x v="85"/>
    <n v="3894"/>
    <x v="0"/>
    <n v="115.44619033501333"/>
  </r>
  <r>
    <x v="86"/>
    <n v="3955"/>
    <x v="0"/>
    <n v="117.2546694337385"/>
  </r>
  <r>
    <x v="87"/>
    <n v="3994"/>
    <x v="0"/>
    <n v="118.41091016898903"/>
  </r>
  <r>
    <x v="88"/>
    <n v="4079"/>
    <x v="0"/>
    <n v="120.93092202786838"/>
  </r>
  <r>
    <x v="89"/>
    <n v="4017"/>
    <x v="0"/>
    <n v="119.09279573080345"/>
  </r>
  <r>
    <x v="90"/>
    <n v="4016"/>
    <x v="0"/>
    <n v="119.06314853246369"/>
  </r>
  <r>
    <x v="91"/>
    <n v="3999"/>
    <x v="0"/>
    <n v="118.55914616068782"/>
  </r>
  <r>
    <x v="92"/>
    <n v="4023"/>
    <x v="0"/>
    <n v="119.27067892084197"/>
  </r>
  <r>
    <x v="93"/>
    <n v="4053"/>
    <x v="0"/>
    <n v="120.1600948710347"/>
  </r>
  <r>
    <x v="94"/>
    <n v="4084"/>
    <x v="0"/>
    <n v="121.07915801956715"/>
  </r>
  <r>
    <x v="95"/>
    <n v="4005"/>
    <x v="0"/>
    <n v="118.73702935072636"/>
  </r>
  <r>
    <x v="96"/>
    <n v="3757"/>
    <x v="0"/>
    <n v="111.38452416246665"/>
  </r>
  <r>
    <x v="97"/>
    <n v="3812"/>
    <x v="0"/>
    <n v="113.01512007115329"/>
  </r>
  <r>
    <x v="98"/>
    <n v="3793"/>
    <x v="0"/>
    <n v="112.45182330269789"/>
  </r>
  <r>
    <x v="99"/>
    <n v="3773"/>
    <x v="0"/>
    <n v="111.85887933590276"/>
  </r>
  <r>
    <x v="100"/>
    <n v="3765"/>
    <x v="0"/>
    <n v="111.62170174918471"/>
  </r>
  <r>
    <x v="101"/>
    <n v="3836"/>
    <x v="0"/>
    <n v="113.72665283130745"/>
  </r>
  <r>
    <x v="102"/>
    <n v="3731"/>
    <x v="0"/>
    <n v="110.61369700563297"/>
  </r>
  <r>
    <x v="103"/>
    <n v="3758"/>
    <x v="0"/>
    <n v="111.41417136080641"/>
  </r>
  <r>
    <x v="104"/>
    <n v="3742"/>
    <x v="0"/>
    <n v="110.9398161873703"/>
  </r>
  <r>
    <x v="105"/>
    <n v="3856"/>
    <x v="0"/>
    <n v="114.31959679810258"/>
  </r>
  <r>
    <x v="106"/>
    <n v="3826"/>
    <x v="0"/>
    <n v="113.43018084790988"/>
  </r>
  <r>
    <x v="107"/>
    <n v="3831"/>
    <x v="0"/>
    <n v="113.57841683960865"/>
  </r>
  <r>
    <x v="108"/>
    <n v="3828"/>
    <x v="0"/>
    <n v="113.48947524458939"/>
  </r>
  <r>
    <x v="109"/>
    <n v="3810"/>
    <x v="0"/>
    <n v="112.95582567447376"/>
  </r>
  <r>
    <x v="110"/>
    <n v="3768"/>
    <x v="0"/>
    <n v="111.71064334420397"/>
  </r>
  <r>
    <x v="111"/>
    <n v="3677"/>
    <x v="0"/>
    <n v="109.01274829528609"/>
  </r>
  <r>
    <x v="112"/>
    <n v="3681"/>
    <x v="0"/>
    <n v="109.13133708864513"/>
  </r>
  <r>
    <x v="113"/>
    <n v="3632"/>
    <x v="0"/>
    <n v="107.67862436999704"/>
  </r>
  <r>
    <x v="114"/>
    <n v="3674"/>
    <x v="0"/>
    <n v="108.92380670026682"/>
  </r>
  <r>
    <x v="0"/>
    <n v="1074"/>
    <x v="1"/>
    <n v="100"/>
  </r>
  <r>
    <x v="1"/>
    <n v="1075"/>
    <x v="1"/>
    <n v="100.09310986964618"/>
  </r>
  <r>
    <x v="2"/>
    <n v="1086"/>
    <x v="1"/>
    <n v="101.1173184357542"/>
  </r>
  <r>
    <x v="3"/>
    <n v="1120"/>
    <x v="1"/>
    <n v="104.2830540037244"/>
  </r>
  <r>
    <x v="4"/>
    <n v="1111"/>
    <x v="1"/>
    <n v="103.44506517690874"/>
  </r>
  <r>
    <x v="5"/>
    <n v="1097"/>
    <x v="1"/>
    <n v="102.14152700186219"/>
  </r>
  <r>
    <x v="6"/>
    <n v="1013"/>
    <x v="1"/>
    <n v="94.320297951582859"/>
  </r>
  <r>
    <x v="7"/>
    <n v="1004"/>
    <x v="1"/>
    <n v="93.482309124767227"/>
  </r>
  <r>
    <x v="8"/>
    <n v="997"/>
    <x v="1"/>
    <n v="92.830540037243949"/>
  </r>
  <r>
    <x v="9"/>
    <n v="993"/>
    <x v="1"/>
    <n v="92.458100558659211"/>
  </r>
  <r>
    <x v="10"/>
    <n v="999"/>
    <x v="1"/>
    <n v="93.016759776536318"/>
  </r>
  <r>
    <x v="11"/>
    <n v="989"/>
    <x v="1"/>
    <n v="92.085661080074487"/>
  </r>
  <r>
    <x v="12"/>
    <n v="966"/>
    <x v="1"/>
    <n v="89.944134078212286"/>
  </r>
  <r>
    <x v="13"/>
    <n v="998"/>
    <x v="1"/>
    <n v="92.92364990689012"/>
  </r>
  <r>
    <x v="14"/>
    <n v="994"/>
    <x v="1"/>
    <n v="92.551210428305396"/>
  </r>
  <r>
    <x v="15"/>
    <n v="976"/>
    <x v="1"/>
    <n v="90.875232774674117"/>
  </r>
  <r>
    <x v="16"/>
    <n v="1003"/>
    <x v="1"/>
    <n v="93.389199255121042"/>
  </r>
  <r>
    <x v="17"/>
    <n v="998"/>
    <x v="1"/>
    <n v="92.92364990689012"/>
  </r>
  <r>
    <x v="18"/>
    <n v="1094"/>
    <x v="1"/>
    <n v="101.86219739292366"/>
  </r>
  <r>
    <x v="19"/>
    <n v="1061"/>
    <x v="1"/>
    <n v="98.78957169459963"/>
  </r>
  <r>
    <x v="20"/>
    <n v="1052"/>
    <x v="1"/>
    <n v="97.951582867783983"/>
  </r>
  <r>
    <x v="21"/>
    <n v="1097"/>
    <x v="1"/>
    <n v="102.14152700186219"/>
  </r>
  <r>
    <x v="22"/>
    <n v="1104"/>
    <x v="1"/>
    <n v="102.79329608938548"/>
  </r>
  <r>
    <x v="23"/>
    <n v="1095"/>
    <x v="1"/>
    <n v="101.95530726256983"/>
  </r>
  <r>
    <x v="24"/>
    <n v="1104"/>
    <x v="1"/>
    <n v="102.79329608938548"/>
  </r>
  <r>
    <x v="25"/>
    <n v="1106"/>
    <x v="1"/>
    <n v="102.97951582867783"/>
  </r>
  <r>
    <x v="26"/>
    <n v="1141"/>
    <x v="1"/>
    <n v="106.23836126629422"/>
  </r>
  <r>
    <x v="27"/>
    <n v="1186"/>
    <x v="1"/>
    <n v="110.42830540037242"/>
  </r>
  <r>
    <x v="28"/>
    <n v="1190"/>
    <x v="1"/>
    <n v="110.80074487895718"/>
  </r>
  <r>
    <x v="29"/>
    <n v="1224"/>
    <x v="1"/>
    <n v="113.96648044692736"/>
  </r>
  <r>
    <x v="30"/>
    <n v="1237"/>
    <x v="1"/>
    <n v="115.17690875232776"/>
  </r>
  <r>
    <x v="31"/>
    <n v="1255"/>
    <x v="1"/>
    <n v="116.85288640595903"/>
  </r>
  <r>
    <x v="32"/>
    <n v="1266"/>
    <x v="1"/>
    <n v="117.87709497206704"/>
  </r>
  <r>
    <x v="33"/>
    <n v="1261"/>
    <x v="1"/>
    <n v="117.41154562383613"/>
  </r>
  <r>
    <x v="34"/>
    <n v="1262"/>
    <x v="1"/>
    <n v="117.5046554934823"/>
  </r>
  <r>
    <x v="35"/>
    <n v="1272"/>
    <x v="1"/>
    <n v="118.43575418994415"/>
  </r>
  <r>
    <x v="36"/>
    <n v="1284"/>
    <x v="1"/>
    <n v="119.55307262569832"/>
  </r>
  <r>
    <x v="37"/>
    <n v="1238"/>
    <x v="1"/>
    <n v="115.27001862197392"/>
  </r>
  <r>
    <x v="38"/>
    <n v="1254"/>
    <x v="1"/>
    <n v="116.75977653631284"/>
  </r>
  <r>
    <x v="39"/>
    <n v="1262"/>
    <x v="1"/>
    <n v="117.5046554934823"/>
  </r>
  <r>
    <x v="40"/>
    <n v="1277"/>
    <x v="1"/>
    <n v="118.90130353817506"/>
  </r>
  <r>
    <x v="41"/>
    <n v="1252"/>
    <x v="1"/>
    <n v="116.57355679702049"/>
  </r>
  <r>
    <x v="42"/>
    <n v="1245"/>
    <x v="1"/>
    <n v="115.92178770949721"/>
  </r>
  <r>
    <x v="43"/>
    <n v="1169"/>
    <x v="1"/>
    <n v="108.84543761638734"/>
  </r>
  <r>
    <x v="44"/>
    <n v="1000"/>
    <x v="1"/>
    <n v="93.109869646182503"/>
  </r>
  <r>
    <x v="45"/>
    <n v="1058"/>
    <x v="1"/>
    <n v="98.510242085661076"/>
  </r>
  <r>
    <x v="46"/>
    <n v="1160"/>
    <x v="1"/>
    <n v="108.0074487895717"/>
  </r>
  <r>
    <x v="47"/>
    <n v="1232"/>
    <x v="1"/>
    <n v="114.71135940409683"/>
  </r>
  <r>
    <x v="48"/>
    <n v="1234"/>
    <x v="1"/>
    <n v="114.89757914338921"/>
  </r>
  <r>
    <x v="49"/>
    <n v="1264"/>
    <x v="1"/>
    <n v="117.69087523277469"/>
  </r>
  <r>
    <x v="50"/>
    <n v="1263"/>
    <x v="1"/>
    <n v="117.59776536312849"/>
  </r>
  <r>
    <x v="51"/>
    <n v="1276"/>
    <x v="1"/>
    <n v="118.80819366852886"/>
  </r>
  <r>
    <x v="52"/>
    <n v="1298"/>
    <x v="1"/>
    <n v="120.85661080074487"/>
  </r>
  <r>
    <x v="53"/>
    <n v="1286"/>
    <x v="1"/>
    <n v="119.73929236499067"/>
  </r>
  <r>
    <x v="54"/>
    <n v="1299"/>
    <x v="1"/>
    <n v="120.94972067039107"/>
  </r>
  <r>
    <x v="55"/>
    <n v="1322"/>
    <x v="1"/>
    <n v="123.09124767225326"/>
  </r>
  <r>
    <x v="56"/>
    <n v="1316"/>
    <x v="1"/>
    <n v="122.53258845437615"/>
  </r>
  <r>
    <x v="57"/>
    <n v="1309"/>
    <x v="1"/>
    <n v="121.88081936685289"/>
  </r>
  <r>
    <x v="58"/>
    <n v="1273"/>
    <x v="1"/>
    <n v="118.5288640595903"/>
  </r>
  <r>
    <x v="59"/>
    <n v="1278"/>
    <x v="1"/>
    <n v="118.99441340782121"/>
  </r>
  <r>
    <x v="60"/>
    <n v="1320"/>
    <x v="1"/>
    <n v="122.90502793296089"/>
  </r>
  <r>
    <x v="61"/>
    <n v="1336"/>
    <x v="1"/>
    <n v="124.39478584729981"/>
  </r>
  <r>
    <x v="62"/>
    <n v="1322"/>
    <x v="1"/>
    <n v="123.09124767225326"/>
  </r>
  <r>
    <x v="63"/>
    <n v="1264"/>
    <x v="1"/>
    <n v="117.69087523277469"/>
  </r>
  <r>
    <x v="64"/>
    <n v="1257"/>
    <x v="1"/>
    <n v="117.0391061452514"/>
  </r>
  <r>
    <x v="65"/>
    <n v="1250"/>
    <x v="1"/>
    <n v="116.38733705772812"/>
  </r>
  <r>
    <x v="66"/>
    <n v="1280"/>
    <x v="1"/>
    <n v="119.1806331471136"/>
  </r>
  <r>
    <x v="67"/>
    <n v="1250"/>
    <x v="1"/>
    <n v="116.38733705772812"/>
  </r>
  <r>
    <x v="68"/>
    <n v="1268"/>
    <x v="1"/>
    <n v="118.0633147113594"/>
  </r>
  <r>
    <x v="69"/>
    <n v="1270"/>
    <x v="1"/>
    <n v="118.24953445065177"/>
  </r>
  <r>
    <x v="70"/>
    <n v="1307"/>
    <x v="1"/>
    <n v="121.69459962756054"/>
  </r>
  <r>
    <x v="71"/>
    <n v="1314"/>
    <x v="1"/>
    <n v="122.3463687150838"/>
  </r>
  <r>
    <x v="72"/>
    <n v="1296"/>
    <x v="1"/>
    <n v="120.67039106145252"/>
  </r>
  <r>
    <x v="73"/>
    <n v="1266"/>
    <x v="1"/>
    <n v="117.87709497206704"/>
  </r>
  <r>
    <x v="74"/>
    <n v="1309"/>
    <x v="1"/>
    <n v="121.88081936685289"/>
  </r>
  <r>
    <x v="75"/>
    <n v="1322"/>
    <x v="1"/>
    <n v="123.09124767225326"/>
  </r>
  <r>
    <x v="76"/>
    <n v="1385"/>
    <x v="1"/>
    <n v="128.95716945996276"/>
  </r>
  <r>
    <x v="77"/>
    <n v="1389"/>
    <x v="1"/>
    <n v="129.32960893854749"/>
  </r>
  <r>
    <x v="78"/>
    <n v="1416"/>
    <x v="1"/>
    <n v="131.84357541899442"/>
  </r>
  <r>
    <x v="79"/>
    <n v="1419"/>
    <x v="1"/>
    <n v="132.12290502793294"/>
  </r>
  <r>
    <x v="80"/>
    <n v="1431"/>
    <x v="1"/>
    <n v="133.24022346368716"/>
  </r>
  <r>
    <x v="81"/>
    <n v="1443"/>
    <x v="1"/>
    <n v="134.35754189944134"/>
  </r>
  <r>
    <x v="82"/>
    <n v="1482"/>
    <x v="1"/>
    <n v="137.98882681564245"/>
  </r>
  <r>
    <x v="83"/>
    <n v="1425"/>
    <x v="1"/>
    <n v="132.68156424581005"/>
  </r>
  <r>
    <x v="84"/>
    <n v="1474"/>
    <x v="1"/>
    <n v="137.24394785847301"/>
  </r>
  <r>
    <x v="85"/>
    <n v="1409"/>
    <x v="1"/>
    <n v="131.19180633147113"/>
  </r>
  <r>
    <x v="86"/>
    <n v="1460"/>
    <x v="1"/>
    <n v="135.94040968342645"/>
  </r>
  <r>
    <x v="87"/>
    <n v="1484"/>
    <x v="1"/>
    <n v="138.17504655493482"/>
  </r>
  <r>
    <x v="88"/>
    <n v="1455"/>
    <x v="1"/>
    <n v="135.47486033519553"/>
  </r>
  <r>
    <x v="89"/>
    <n v="1440"/>
    <x v="1"/>
    <n v="134.07821229050279"/>
  </r>
  <r>
    <x v="90"/>
    <n v="1463"/>
    <x v="1"/>
    <n v="136.21973929236501"/>
  </r>
  <r>
    <x v="91"/>
    <n v="1429"/>
    <x v="1"/>
    <n v="133.05400372439479"/>
  </r>
  <r>
    <x v="92"/>
    <n v="1387"/>
    <x v="1"/>
    <n v="129.14338919925513"/>
  </r>
  <r>
    <x v="93"/>
    <n v="1370"/>
    <x v="1"/>
    <n v="127.56052141527002"/>
  </r>
  <r>
    <x v="94"/>
    <n v="1381"/>
    <x v="1"/>
    <n v="128.58472998137802"/>
  </r>
  <r>
    <x v="95"/>
    <n v="1299"/>
    <x v="1"/>
    <n v="120.94972067039107"/>
  </r>
  <r>
    <x v="96"/>
    <n v="1179"/>
    <x v="1"/>
    <n v="109.77653631284916"/>
  </r>
  <r>
    <x v="97"/>
    <n v="1164"/>
    <x v="1"/>
    <n v="108.37988826815644"/>
  </r>
  <r>
    <x v="98"/>
    <n v="1235"/>
    <x v="1"/>
    <n v="114.99068901303538"/>
  </r>
  <r>
    <x v="99"/>
    <n v="1253"/>
    <x v="1"/>
    <n v="116.66666666666667"/>
  </r>
  <r>
    <x v="100"/>
    <n v="1265"/>
    <x v="1"/>
    <n v="117.78398510242086"/>
  </r>
  <r>
    <x v="101"/>
    <n v="1267"/>
    <x v="1"/>
    <n v="117.97020484171321"/>
  </r>
  <r>
    <x v="102"/>
    <n v="1300"/>
    <x v="1"/>
    <n v="121.04283054003724"/>
  </r>
  <r>
    <x v="103"/>
    <n v="1327"/>
    <x v="1"/>
    <n v="123.55679702048417"/>
  </r>
  <r>
    <x v="104"/>
    <n v="1358"/>
    <x v="1"/>
    <n v="126.44320297951583"/>
  </r>
  <r>
    <x v="105"/>
    <n v="1364"/>
    <x v="1"/>
    <n v="127.00186219739294"/>
  </r>
  <r>
    <x v="106"/>
    <n v="1367"/>
    <x v="1"/>
    <n v="127.28119180633146"/>
  </r>
  <r>
    <x v="107"/>
    <n v="1388"/>
    <x v="1"/>
    <n v="129.23649906890131"/>
  </r>
  <r>
    <x v="108"/>
    <n v="1428"/>
    <x v="1"/>
    <n v="132.9608938547486"/>
  </r>
  <r>
    <x v="109"/>
    <n v="1421"/>
    <x v="1"/>
    <n v="132.30912476722531"/>
  </r>
  <r>
    <x v="110"/>
    <n v="1395"/>
    <x v="1"/>
    <n v="129.88826815642457"/>
  </r>
  <r>
    <x v="111"/>
    <n v="1355"/>
    <x v="1"/>
    <n v="126.16387337057728"/>
  </r>
  <r>
    <x v="112"/>
    <n v="1311"/>
    <x v="1"/>
    <n v="122.06703910614524"/>
  </r>
  <r>
    <x v="113"/>
    <n v="1317"/>
    <x v="1"/>
    <n v="122.62569832402235"/>
  </r>
  <r>
    <x v="114"/>
    <n v="1318"/>
    <x v="1"/>
    <n v="122.71880819366854"/>
  </r>
  <r>
    <x v="0"/>
    <n v="872"/>
    <x v="2"/>
    <n v="100"/>
  </r>
  <r>
    <x v="1"/>
    <n v="885"/>
    <x v="2"/>
    <n v="101.4908256880734"/>
  </r>
  <r>
    <x v="2"/>
    <n v="807"/>
    <x v="2"/>
    <n v="92.545871559633028"/>
  </r>
  <r>
    <x v="3"/>
    <n v="859"/>
    <x v="2"/>
    <n v="98.5091743119266"/>
  </r>
  <r>
    <x v="4"/>
    <n v="874"/>
    <x v="2"/>
    <n v="100.22935779816513"/>
  </r>
  <r>
    <x v="5"/>
    <n v="877"/>
    <x v="2"/>
    <n v="100.57339449541286"/>
  </r>
  <r>
    <x v="6"/>
    <n v="789"/>
    <x v="2"/>
    <n v="90.481651376146786"/>
  </r>
  <r>
    <x v="7"/>
    <n v="850"/>
    <x v="2"/>
    <n v="97.477064220183479"/>
  </r>
  <r>
    <x v="8"/>
    <n v="842"/>
    <x v="2"/>
    <n v="96.559633027522935"/>
  </r>
  <r>
    <x v="9"/>
    <n v="842"/>
    <x v="2"/>
    <n v="96.559633027522935"/>
  </r>
  <r>
    <x v="10"/>
    <n v="801"/>
    <x v="2"/>
    <n v="91.857798165137609"/>
  </r>
  <r>
    <x v="11"/>
    <n v="869"/>
    <x v="2"/>
    <n v="99.655963302752298"/>
  </r>
  <r>
    <x v="12"/>
    <n v="845"/>
    <x v="2"/>
    <n v="96.903669724770651"/>
  </r>
  <r>
    <x v="13"/>
    <n v="858"/>
    <x v="2"/>
    <n v="98.394495412844037"/>
  </r>
  <r>
    <x v="14"/>
    <n v="878"/>
    <x v="2"/>
    <n v="100.68807339449542"/>
  </r>
  <r>
    <x v="15"/>
    <n v="881"/>
    <x v="2"/>
    <n v="101.03211009174311"/>
  </r>
  <r>
    <x v="16"/>
    <n v="882"/>
    <x v="2"/>
    <n v="101.1467889908257"/>
  </r>
  <r>
    <x v="17"/>
    <n v="872"/>
    <x v="2"/>
    <n v="100"/>
  </r>
  <r>
    <x v="18"/>
    <n v="897"/>
    <x v="2"/>
    <n v="102.86697247706422"/>
  </r>
  <r>
    <x v="19"/>
    <n v="903"/>
    <x v="2"/>
    <n v="103.55504587155964"/>
  </r>
  <r>
    <x v="20"/>
    <n v="890"/>
    <x v="2"/>
    <n v="102.06422018348624"/>
  </r>
  <r>
    <x v="21"/>
    <n v="878"/>
    <x v="2"/>
    <n v="100.68807339449542"/>
  </r>
  <r>
    <x v="22"/>
    <n v="883"/>
    <x v="2"/>
    <n v="101.26146788990826"/>
  </r>
  <r>
    <x v="23"/>
    <n v="891"/>
    <x v="2"/>
    <n v="102.1788990825688"/>
  </r>
  <r>
    <x v="24"/>
    <n v="817"/>
    <x v="2"/>
    <n v="93.692660550458712"/>
  </r>
  <r>
    <x v="25"/>
    <n v="874"/>
    <x v="2"/>
    <n v="100.22935779816513"/>
  </r>
  <r>
    <x v="26"/>
    <n v="885"/>
    <x v="2"/>
    <n v="101.4908256880734"/>
  </r>
  <r>
    <x v="27"/>
    <n v="899"/>
    <x v="2"/>
    <n v="103.09633027522935"/>
  </r>
  <r>
    <x v="28"/>
    <n v="808"/>
    <x v="2"/>
    <n v="92.660550458715591"/>
  </r>
  <r>
    <x v="29"/>
    <n v="881"/>
    <x v="2"/>
    <n v="101.03211009174311"/>
  </r>
  <r>
    <x v="30"/>
    <n v="865"/>
    <x v="2"/>
    <n v="99.197247706422019"/>
  </r>
  <r>
    <x v="31"/>
    <n v="878"/>
    <x v="2"/>
    <n v="100.68807339449542"/>
  </r>
  <r>
    <x v="32"/>
    <n v="798"/>
    <x v="2"/>
    <n v="91.513761467889907"/>
  </r>
  <r>
    <x v="33"/>
    <n v="887"/>
    <x v="2"/>
    <n v="101.72018348623853"/>
  </r>
  <r>
    <x v="34"/>
    <n v="880"/>
    <x v="2"/>
    <n v="100.91743119266054"/>
  </r>
  <r>
    <x v="35"/>
    <n v="887"/>
    <x v="2"/>
    <n v="101.72018348623853"/>
  </r>
  <r>
    <x v="36"/>
    <n v="897"/>
    <x v="2"/>
    <n v="102.86697247706422"/>
  </r>
  <r>
    <x v="37"/>
    <n v="895"/>
    <x v="2"/>
    <n v="102.6376146788991"/>
  </r>
  <r>
    <x v="38"/>
    <n v="896"/>
    <x v="2"/>
    <n v="102.75229357798166"/>
  </r>
  <r>
    <x v="39"/>
    <n v="907"/>
    <x v="2"/>
    <n v="104.01376146788989"/>
  </r>
  <r>
    <x v="40"/>
    <n v="916"/>
    <x v="2"/>
    <n v="105.04587155963303"/>
  </r>
  <r>
    <x v="41"/>
    <n v="909"/>
    <x v="2"/>
    <n v="104.24311926605505"/>
  </r>
  <r>
    <x v="42"/>
    <n v="894"/>
    <x v="2"/>
    <n v="102.52293577981651"/>
  </r>
  <r>
    <x v="43"/>
    <n v="899"/>
    <x v="2"/>
    <n v="103.09633027522935"/>
  </r>
  <r>
    <x v="44"/>
    <n v="898"/>
    <x v="2"/>
    <n v="102.98165137614679"/>
  </r>
  <r>
    <x v="45"/>
    <n v="899"/>
    <x v="2"/>
    <n v="103.09633027522935"/>
  </r>
  <r>
    <x v="46"/>
    <n v="811"/>
    <x v="2"/>
    <n v="93.004587155963307"/>
  </r>
  <r>
    <x v="47"/>
    <n v="906"/>
    <x v="2"/>
    <n v="103.89908256880733"/>
  </r>
  <r>
    <x v="48"/>
    <n v="908"/>
    <x v="2"/>
    <n v="104.12844036697248"/>
  </r>
  <r>
    <x v="49"/>
    <n v="917"/>
    <x v="2"/>
    <n v="105.16055045871559"/>
  </r>
  <r>
    <x v="50"/>
    <n v="839"/>
    <x v="2"/>
    <n v="96.215596330275233"/>
  </r>
  <r>
    <x v="51"/>
    <n v="896"/>
    <x v="2"/>
    <n v="102.75229357798166"/>
  </r>
  <r>
    <x v="52"/>
    <n v="893"/>
    <x v="2"/>
    <n v="102.40825688073394"/>
  </r>
  <r>
    <x v="53"/>
    <n v="909"/>
    <x v="2"/>
    <n v="104.24311926605505"/>
  </r>
  <r>
    <x v="54"/>
    <n v="828"/>
    <x v="2"/>
    <n v="94.954128440366972"/>
  </r>
  <r>
    <x v="55"/>
    <n v="897"/>
    <x v="2"/>
    <n v="102.86697247706422"/>
  </r>
  <r>
    <x v="56"/>
    <n v="895"/>
    <x v="2"/>
    <n v="102.6376146788991"/>
  </r>
  <r>
    <x v="57"/>
    <n v="912"/>
    <x v="2"/>
    <n v="104.58715596330275"/>
  </r>
  <r>
    <x v="58"/>
    <n v="820"/>
    <x v="2"/>
    <n v="94.036697247706428"/>
  </r>
  <r>
    <x v="59"/>
    <n v="895"/>
    <x v="2"/>
    <n v="102.6376146788991"/>
  </r>
  <r>
    <x v="60"/>
    <n v="886"/>
    <x v="2"/>
    <n v="101.60550458715596"/>
  </r>
  <r>
    <x v="61"/>
    <n v="887"/>
    <x v="2"/>
    <n v="101.72018348623853"/>
  </r>
  <r>
    <x v="62"/>
    <n v="824"/>
    <x v="2"/>
    <n v="94.495412844036693"/>
  </r>
  <r>
    <x v="63"/>
    <n v="897"/>
    <x v="2"/>
    <n v="102.86697247706422"/>
  </r>
  <r>
    <x v="64"/>
    <n v="889"/>
    <x v="2"/>
    <n v="101.94954128440368"/>
  </r>
  <r>
    <x v="65"/>
    <n v="887"/>
    <x v="2"/>
    <n v="101.72018348623853"/>
  </r>
  <r>
    <x v="66"/>
    <n v="892"/>
    <x v="2"/>
    <n v="102.29357798165137"/>
  </r>
  <r>
    <x v="67"/>
    <n v="887"/>
    <x v="2"/>
    <n v="101.72018348623853"/>
  </r>
  <r>
    <x v="68"/>
    <n v="883"/>
    <x v="2"/>
    <n v="101.26146788990826"/>
  </r>
  <r>
    <x v="69"/>
    <n v="864"/>
    <x v="2"/>
    <n v="99.082568807339456"/>
  </r>
  <r>
    <x v="70"/>
    <n v="915"/>
    <x v="2"/>
    <n v="104.93119266055047"/>
  </r>
  <r>
    <x v="71"/>
    <n v="928"/>
    <x v="2"/>
    <n v="106.42201834862387"/>
  </r>
  <r>
    <x v="72"/>
    <n v="860"/>
    <x v="2"/>
    <n v="98.623853211009177"/>
  </r>
  <r>
    <x v="73"/>
    <n v="921"/>
    <x v="2"/>
    <n v="105.61926605504588"/>
  </r>
  <r>
    <x v="74"/>
    <n v="917"/>
    <x v="2"/>
    <n v="105.16055045871559"/>
  </r>
  <r>
    <x v="75"/>
    <n v="920"/>
    <x v="2"/>
    <n v="105.50458715596329"/>
  </r>
  <r>
    <x v="76"/>
    <n v="846"/>
    <x v="2"/>
    <n v="97.018348623853214"/>
  </r>
  <r>
    <x v="77"/>
    <n v="929"/>
    <x v="2"/>
    <n v="106.53669724770643"/>
  </r>
  <r>
    <x v="78"/>
    <n v="928"/>
    <x v="2"/>
    <n v="106.42201834862387"/>
  </r>
  <r>
    <x v="79"/>
    <n v="950"/>
    <x v="2"/>
    <n v="108.94495412844036"/>
  </r>
  <r>
    <x v="80"/>
    <n v="950"/>
    <x v="2"/>
    <n v="108.94495412844036"/>
  </r>
  <r>
    <x v="81"/>
    <n v="948"/>
    <x v="2"/>
    <n v="108.71559633027523"/>
  </r>
  <r>
    <x v="82"/>
    <n v="947"/>
    <x v="2"/>
    <n v="108.60091743119267"/>
  </r>
  <r>
    <x v="83"/>
    <n v="951"/>
    <x v="2"/>
    <n v="109.05963302752293"/>
  </r>
  <r>
    <x v="84"/>
    <n v="944"/>
    <x v="2"/>
    <n v="108.25688073394495"/>
  </r>
  <r>
    <x v="85"/>
    <n v="961"/>
    <x v="2"/>
    <n v="110.20642201834863"/>
  </r>
  <r>
    <x v="86"/>
    <n v="930"/>
    <x v="2"/>
    <n v="106.65137614678899"/>
  </r>
  <r>
    <x v="87"/>
    <n v="932"/>
    <x v="2"/>
    <n v="106.88073394495412"/>
  </r>
  <r>
    <x v="88"/>
    <n v="956"/>
    <x v="2"/>
    <n v="109.63302752293578"/>
  </r>
  <r>
    <x v="89"/>
    <n v="953"/>
    <x v="2"/>
    <n v="109.28899082568807"/>
  </r>
  <r>
    <x v="90"/>
    <n v="940"/>
    <x v="2"/>
    <n v="107.79816513761469"/>
  </r>
  <r>
    <x v="91"/>
    <n v="937"/>
    <x v="2"/>
    <n v="107.45412844036697"/>
  </r>
  <r>
    <x v="92"/>
    <n v="959"/>
    <x v="2"/>
    <n v="109.97706422018349"/>
  </r>
  <r>
    <x v="93"/>
    <n v="961"/>
    <x v="2"/>
    <n v="110.20642201834863"/>
  </r>
  <r>
    <x v="94"/>
    <n v="956"/>
    <x v="2"/>
    <n v="109.63302752293578"/>
  </r>
  <r>
    <x v="95"/>
    <n v="948"/>
    <x v="2"/>
    <n v="108.71559633027523"/>
  </r>
  <r>
    <x v="96"/>
    <n v="954"/>
    <x v="2"/>
    <n v="109.40366972477065"/>
  </r>
  <r>
    <x v="97"/>
    <n v="981"/>
    <x v="2"/>
    <n v="112.5"/>
  </r>
  <r>
    <x v="98"/>
    <n v="909"/>
    <x v="2"/>
    <n v="104.24311926605505"/>
  </r>
  <r>
    <x v="99"/>
    <n v="982"/>
    <x v="2"/>
    <n v="112.61467889908256"/>
  </r>
  <r>
    <x v="100"/>
    <n v="981"/>
    <x v="2"/>
    <n v="112.5"/>
  </r>
  <r>
    <x v="101"/>
    <n v="1003"/>
    <x v="2"/>
    <n v="115.02293577981651"/>
  </r>
  <r>
    <x v="102"/>
    <n v="920"/>
    <x v="2"/>
    <n v="105.50458715596329"/>
  </r>
  <r>
    <x v="103"/>
    <n v="988"/>
    <x v="2"/>
    <n v="113.30275229357798"/>
  </r>
  <r>
    <x v="104"/>
    <n v="986"/>
    <x v="2"/>
    <n v="113.07339449541286"/>
  </r>
  <r>
    <x v="105"/>
    <n v="1001"/>
    <x v="2"/>
    <n v="114.79357798165137"/>
  </r>
  <r>
    <x v="106"/>
    <n v="925"/>
    <x v="2"/>
    <n v="106.07798165137613"/>
  </r>
  <r>
    <x v="107"/>
    <n v="985"/>
    <x v="2"/>
    <n v="112.95871559633028"/>
  </r>
  <r>
    <x v="108"/>
    <n v="966"/>
    <x v="2"/>
    <n v="110.77981651376147"/>
  </r>
  <r>
    <x v="109"/>
    <n v="986"/>
    <x v="2"/>
    <n v="113.07339449541286"/>
  </r>
  <r>
    <x v="110"/>
    <n v="965"/>
    <x v="2"/>
    <n v="110.66513761467891"/>
  </r>
  <r>
    <x v="111"/>
    <n v="1036"/>
    <x v="2"/>
    <n v="118.80733944954129"/>
  </r>
  <r>
    <x v="112"/>
    <n v="1015"/>
    <x v="2"/>
    <n v="116.39908256880733"/>
  </r>
  <r>
    <x v="113"/>
    <n v="1024"/>
    <x v="2"/>
    <n v="117.43119266055047"/>
  </r>
  <r>
    <x v="114"/>
    <n v="1049"/>
    <x v="2"/>
    <n v="120.29816513761469"/>
  </r>
  <r>
    <x v="0"/>
    <n v="2278"/>
    <x v="3"/>
    <n v="100"/>
  </r>
  <r>
    <x v="1"/>
    <n v="2323"/>
    <x v="3"/>
    <n v="101.97541703248463"/>
  </r>
  <r>
    <x v="2"/>
    <n v="2319"/>
    <x v="3"/>
    <n v="101.7998244073749"/>
  </r>
  <r>
    <x v="3"/>
    <n v="2321"/>
    <x v="3"/>
    <n v="101.88762071992976"/>
  </r>
  <r>
    <x v="4"/>
    <n v="2216"/>
    <x v="3"/>
    <n v="97.278314310798947"/>
  </r>
  <r>
    <x v="5"/>
    <n v="2221"/>
    <x v="3"/>
    <n v="97.497805092186127"/>
  </r>
  <r>
    <x v="6"/>
    <n v="2185"/>
    <x v="3"/>
    <n v="95.917471466198421"/>
  </r>
  <r>
    <x v="7"/>
    <n v="2191"/>
    <x v="3"/>
    <n v="96.180860403863036"/>
  </r>
  <r>
    <x v="8"/>
    <n v="2180"/>
    <x v="3"/>
    <n v="95.697980684811228"/>
  </r>
  <r>
    <x v="9"/>
    <n v="2182"/>
    <x v="3"/>
    <n v="95.785776997366114"/>
  </r>
  <r>
    <x v="10"/>
    <n v="2139"/>
    <x v="3"/>
    <n v="93.898156277436357"/>
  </r>
  <r>
    <x v="11"/>
    <n v="2168"/>
    <x v="3"/>
    <n v="95.171202809481997"/>
  </r>
  <r>
    <x v="12"/>
    <n v="2199"/>
    <x v="3"/>
    <n v="96.532045654082538"/>
  </r>
  <r>
    <x v="13"/>
    <n v="2209"/>
    <x v="3"/>
    <n v="96.971027216856882"/>
  </r>
  <r>
    <x v="14"/>
    <n v="2214"/>
    <x v="3"/>
    <n v="97.190517998244076"/>
  </r>
  <r>
    <x v="15"/>
    <n v="2101"/>
    <x v="3"/>
    <n v="92.230026338893765"/>
  </r>
  <r>
    <x v="16"/>
    <n v="2108"/>
    <x v="3"/>
    <n v="92.537313432835816"/>
  </r>
  <r>
    <x v="17"/>
    <n v="2250"/>
    <x v="3"/>
    <n v="98.770851624231781"/>
  </r>
  <r>
    <x v="18"/>
    <n v="2384"/>
    <x v="3"/>
    <n v="104.65320456540826"/>
  </r>
  <r>
    <x v="19"/>
    <n v="2379"/>
    <x v="3"/>
    <n v="104.43371378402107"/>
  </r>
  <r>
    <x v="20"/>
    <n v="2371"/>
    <x v="3"/>
    <n v="104.08252853380158"/>
  </r>
  <r>
    <x v="21"/>
    <n v="2380"/>
    <x v="3"/>
    <n v="104.4776119402985"/>
  </r>
  <r>
    <x v="22"/>
    <n v="2378"/>
    <x v="3"/>
    <n v="104.38981562774363"/>
  </r>
  <r>
    <x v="23"/>
    <n v="2383"/>
    <x v="3"/>
    <n v="104.60930640913082"/>
  </r>
  <r>
    <x v="24"/>
    <n v="2326"/>
    <x v="3"/>
    <n v="102.10711150131695"/>
  </r>
  <r>
    <x v="25"/>
    <n v="2323"/>
    <x v="3"/>
    <n v="101.97541703248463"/>
  </r>
  <r>
    <x v="26"/>
    <n v="2309"/>
    <x v="3"/>
    <n v="101.36084284460051"/>
  </r>
  <r>
    <x v="27"/>
    <n v="2306"/>
    <x v="3"/>
    <n v="101.22914837576822"/>
  </r>
  <r>
    <x v="28"/>
    <n v="2335"/>
    <x v="3"/>
    <n v="102.50219490781387"/>
  </r>
  <r>
    <x v="29"/>
    <n v="2315"/>
    <x v="3"/>
    <n v="101.62423178226514"/>
  </r>
  <r>
    <x v="30"/>
    <n v="2285"/>
    <x v="3"/>
    <n v="100.30728709394205"/>
  </r>
  <r>
    <x v="31"/>
    <n v="2264"/>
    <x v="3"/>
    <n v="99.385425812115898"/>
  </r>
  <r>
    <x v="32"/>
    <n v="2265"/>
    <x v="3"/>
    <n v="99.429323968393319"/>
  </r>
  <r>
    <x v="33"/>
    <n v="2272"/>
    <x v="3"/>
    <n v="99.736611062335385"/>
  </r>
  <r>
    <x v="34"/>
    <n v="2278"/>
    <x v="3"/>
    <n v="100"/>
  </r>
  <r>
    <x v="35"/>
    <n v="2315"/>
    <x v="3"/>
    <n v="101.62423178226514"/>
  </r>
  <r>
    <x v="36"/>
    <n v="2331"/>
    <x v="3"/>
    <n v="102.32660228270412"/>
  </r>
  <r>
    <x v="37"/>
    <n v="2319"/>
    <x v="3"/>
    <n v="101.7998244073749"/>
  </r>
  <r>
    <x v="38"/>
    <n v="2280"/>
    <x v="3"/>
    <n v="100.08779631255487"/>
  </r>
  <r>
    <x v="39"/>
    <n v="2284"/>
    <x v="3"/>
    <n v="100.26338893766462"/>
  </r>
  <r>
    <x v="40"/>
    <n v="2270"/>
    <x v="3"/>
    <n v="99.648814749780513"/>
  </r>
  <r>
    <x v="41"/>
    <n v="2226"/>
    <x v="3"/>
    <n v="97.717295873573306"/>
  </r>
  <r>
    <x v="42"/>
    <n v="2239"/>
    <x v="3"/>
    <n v="98.287971905179987"/>
  </r>
  <r>
    <x v="43"/>
    <n v="2175"/>
    <x v="3"/>
    <n v="95.478489903424062"/>
  </r>
  <r>
    <x v="44"/>
    <n v="2168"/>
    <x v="3"/>
    <n v="95.171202809481997"/>
  </r>
  <r>
    <x v="45"/>
    <n v="2222"/>
    <x v="3"/>
    <n v="97.541703248463563"/>
  </r>
  <r>
    <x v="46"/>
    <n v="2216"/>
    <x v="3"/>
    <n v="97.278314310798947"/>
  </r>
  <r>
    <x v="47"/>
    <n v="2283"/>
    <x v="3"/>
    <n v="100.21949078138719"/>
  </r>
  <r>
    <x v="48"/>
    <n v="2271"/>
    <x v="3"/>
    <n v="99.692712906057949"/>
  </r>
  <r>
    <x v="49"/>
    <n v="2363"/>
    <x v="3"/>
    <n v="103.73134328358209"/>
  </r>
  <r>
    <x v="50"/>
    <n v="2353"/>
    <x v="3"/>
    <n v="103.29236172080773"/>
  </r>
  <r>
    <x v="51"/>
    <n v="2335"/>
    <x v="3"/>
    <n v="102.50219490781387"/>
  </r>
  <r>
    <x v="52"/>
    <n v="2348"/>
    <x v="3"/>
    <n v="103.07287093942054"/>
  </r>
  <r>
    <x v="53"/>
    <n v="2389"/>
    <x v="3"/>
    <n v="104.87269534679544"/>
  </r>
  <r>
    <x v="54"/>
    <n v="2381"/>
    <x v="3"/>
    <n v="104.52151009657595"/>
  </r>
  <r>
    <x v="55"/>
    <n v="2422"/>
    <x v="3"/>
    <n v="106.32133450395082"/>
  </r>
  <r>
    <x v="56"/>
    <n v="2416"/>
    <x v="3"/>
    <n v="106.05794556628622"/>
  </r>
  <r>
    <x v="57"/>
    <n v="2422"/>
    <x v="3"/>
    <n v="106.32133450395082"/>
  </r>
  <r>
    <x v="58"/>
    <n v="2433"/>
    <x v="3"/>
    <n v="106.80421422300263"/>
  </r>
  <r>
    <x v="59"/>
    <n v="2419"/>
    <x v="3"/>
    <n v="106.18964003511853"/>
  </r>
  <r>
    <x v="60"/>
    <n v="2420"/>
    <x v="3"/>
    <n v="106.23353819139597"/>
  </r>
  <r>
    <x v="61"/>
    <n v="2414"/>
    <x v="3"/>
    <n v="105.97014925373134"/>
  </r>
  <r>
    <x v="62"/>
    <n v="2468"/>
    <x v="3"/>
    <n v="108.34064969271292"/>
  </r>
  <r>
    <x v="63"/>
    <n v="2339"/>
    <x v="3"/>
    <n v="102.67778753292363"/>
  </r>
  <r>
    <x v="64"/>
    <n v="2392"/>
    <x v="3"/>
    <n v="105.00438981562775"/>
  </r>
  <r>
    <x v="65"/>
    <n v="2299"/>
    <x v="3"/>
    <n v="100.92186128182617"/>
  </r>
  <r>
    <x v="66"/>
    <n v="2414"/>
    <x v="3"/>
    <n v="105.97014925373134"/>
  </r>
  <r>
    <x v="67"/>
    <n v="2337"/>
    <x v="3"/>
    <n v="102.58999122036873"/>
  </r>
  <r>
    <x v="68"/>
    <n v="2388"/>
    <x v="3"/>
    <n v="104.828797190518"/>
  </r>
  <r>
    <x v="69"/>
    <n v="2389"/>
    <x v="3"/>
    <n v="104.87269534679544"/>
  </r>
  <r>
    <x v="70"/>
    <n v="2601"/>
    <x v="3"/>
    <n v="114.17910447761194"/>
  </r>
  <r>
    <x v="71"/>
    <n v="2589"/>
    <x v="3"/>
    <n v="113.6523266022827"/>
  </r>
  <r>
    <x v="72"/>
    <n v="2593"/>
    <x v="3"/>
    <n v="113.82791922739246"/>
  </r>
  <r>
    <x v="73"/>
    <n v="2593"/>
    <x v="3"/>
    <n v="113.82791922739246"/>
  </r>
  <r>
    <x v="74"/>
    <n v="2620"/>
    <x v="3"/>
    <n v="115.01316944688323"/>
  </r>
  <r>
    <x v="75"/>
    <n v="2617"/>
    <x v="3"/>
    <n v="114.88147497805092"/>
  </r>
  <r>
    <x v="76"/>
    <n v="2553"/>
    <x v="3"/>
    <n v="112.07199297629499"/>
  </r>
  <r>
    <x v="77"/>
    <n v="2601"/>
    <x v="3"/>
    <n v="114.17910447761194"/>
  </r>
  <r>
    <x v="78"/>
    <n v="2612"/>
    <x v="3"/>
    <n v="114.66198419666374"/>
  </r>
  <r>
    <x v="79"/>
    <n v="2626"/>
    <x v="3"/>
    <n v="115.27655838454784"/>
  </r>
  <r>
    <x v="80"/>
    <n v="2614"/>
    <x v="3"/>
    <n v="114.7497805092186"/>
  </r>
  <r>
    <x v="81"/>
    <n v="2595"/>
    <x v="3"/>
    <n v="113.91571553994733"/>
  </r>
  <r>
    <x v="82"/>
    <n v="2585"/>
    <x v="3"/>
    <n v="113.47673397717296"/>
  </r>
  <r>
    <x v="83"/>
    <n v="2596"/>
    <x v="3"/>
    <n v="113.95961369622476"/>
  </r>
  <r>
    <x v="84"/>
    <n v="2574"/>
    <x v="3"/>
    <n v="112.99385425812116"/>
  </r>
  <r>
    <x v="85"/>
    <n v="2555"/>
    <x v="3"/>
    <n v="112.15978928884986"/>
  </r>
  <r>
    <x v="86"/>
    <n v="2583"/>
    <x v="3"/>
    <n v="113.38893766461808"/>
  </r>
  <r>
    <x v="87"/>
    <n v="2577"/>
    <x v="3"/>
    <n v="113.12554872695347"/>
  </r>
  <r>
    <x v="88"/>
    <n v="2605"/>
    <x v="3"/>
    <n v="114.35469710272169"/>
  </r>
  <r>
    <x v="89"/>
    <n v="2580"/>
    <x v="3"/>
    <n v="113.25724319578579"/>
  </r>
  <r>
    <x v="90"/>
    <n v="2585"/>
    <x v="3"/>
    <n v="113.47673397717296"/>
  </r>
  <r>
    <x v="91"/>
    <n v="2601"/>
    <x v="3"/>
    <n v="114.17910447761194"/>
  </r>
  <r>
    <x v="92"/>
    <n v="2617"/>
    <x v="3"/>
    <n v="114.88147497805092"/>
  </r>
  <r>
    <x v="93"/>
    <n v="2589"/>
    <x v="3"/>
    <n v="113.6523266022827"/>
  </r>
  <r>
    <x v="94"/>
    <n v="2611"/>
    <x v="3"/>
    <n v="114.6180860403863"/>
  </r>
  <r>
    <x v="95"/>
    <n v="2588"/>
    <x v="3"/>
    <n v="113.60842844600528"/>
  </r>
  <r>
    <x v="96"/>
    <n v="2525"/>
    <x v="3"/>
    <n v="110.84284460052677"/>
  </r>
  <r>
    <x v="97"/>
    <n v="2560"/>
    <x v="3"/>
    <n v="112.37928007023706"/>
  </r>
  <r>
    <x v="98"/>
    <n v="2554"/>
    <x v="3"/>
    <n v="112.11589113257243"/>
  </r>
  <r>
    <x v="99"/>
    <n v="2606"/>
    <x v="3"/>
    <n v="114.39859525899911"/>
  </r>
  <r>
    <x v="100"/>
    <n v="2587"/>
    <x v="3"/>
    <n v="113.56453028972784"/>
  </r>
  <r>
    <x v="101"/>
    <n v="2602"/>
    <x v="3"/>
    <n v="114.22300263388938"/>
  </r>
  <r>
    <x v="102"/>
    <n v="2588"/>
    <x v="3"/>
    <n v="113.60842844600528"/>
  </r>
  <r>
    <x v="103"/>
    <n v="2592"/>
    <x v="3"/>
    <n v="113.78402107111501"/>
  </r>
  <r>
    <x v="104"/>
    <n v="2586"/>
    <x v="3"/>
    <n v="113.52063213345041"/>
  </r>
  <r>
    <x v="105"/>
    <n v="2577"/>
    <x v="3"/>
    <n v="113.12554872695347"/>
  </r>
  <r>
    <x v="106"/>
    <n v="2551"/>
    <x v="3"/>
    <n v="111.98419666374014"/>
  </r>
  <r>
    <x v="107"/>
    <n v="2567"/>
    <x v="3"/>
    <n v="112.68656716417911"/>
  </r>
  <r>
    <x v="108"/>
    <n v="2595"/>
    <x v="3"/>
    <n v="113.91571553994733"/>
  </r>
  <r>
    <x v="109"/>
    <n v="2588"/>
    <x v="3"/>
    <n v="113.60842844600528"/>
  </r>
  <r>
    <x v="110"/>
    <n v="2606"/>
    <x v="3"/>
    <n v="114.39859525899911"/>
  </r>
  <r>
    <x v="111"/>
    <n v="2598"/>
    <x v="3"/>
    <n v="114.04741000877962"/>
  </r>
  <r>
    <x v="112"/>
    <n v="2636"/>
    <x v="3"/>
    <n v="115.71553994732223"/>
  </r>
  <r>
    <x v="113"/>
    <n v="2641"/>
    <x v="3"/>
    <n v="115.93503072870939"/>
  </r>
  <r>
    <x v="114"/>
    <n v="2644"/>
    <x v="3"/>
    <n v="116.06672519754171"/>
  </r>
  <r>
    <x v="0"/>
    <n v="2604"/>
    <x v="4"/>
    <n v="100"/>
  </r>
  <r>
    <x v="1"/>
    <n v="2783"/>
    <x v="4"/>
    <n v="106.87403993855607"/>
  </r>
  <r>
    <x v="2"/>
    <n v="2785"/>
    <x v="4"/>
    <n v="106.95084485407067"/>
  </r>
  <r>
    <x v="3"/>
    <n v="2734"/>
    <x v="4"/>
    <n v="104.99231950844855"/>
  </r>
  <r>
    <x v="4"/>
    <n v="2735"/>
    <x v="4"/>
    <n v="105.03072196620585"/>
  </r>
  <r>
    <x v="5"/>
    <n v="2716"/>
    <x v="4"/>
    <n v="104.3010752688172"/>
  </r>
  <r>
    <x v="6"/>
    <n v="2613"/>
    <x v="4"/>
    <n v="100.34562211981566"/>
  </r>
  <r>
    <x v="7"/>
    <n v="2622"/>
    <x v="4"/>
    <n v="100.69124423963135"/>
  </r>
  <r>
    <x v="8"/>
    <n v="2630"/>
    <x v="4"/>
    <n v="100.99846390168972"/>
  </r>
  <r>
    <x v="9"/>
    <n v="2599"/>
    <x v="4"/>
    <n v="99.807987711213514"/>
  </r>
  <r>
    <x v="10"/>
    <n v="2649"/>
    <x v="4"/>
    <n v="101.72811059907833"/>
  </r>
  <r>
    <x v="11"/>
    <n v="2607"/>
    <x v="4"/>
    <n v="100.11520737327189"/>
  </r>
  <r>
    <x v="12"/>
    <n v="2676"/>
    <x v="4"/>
    <n v="102.76497695852535"/>
  </r>
  <r>
    <x v="13"/>
    <n v="2651"/>
    <x v="4"/>
    <n v="101.80491551459295"/>
  </r>
  <r>
    <x v="14"/>
    <n v="2664"/>
    <x v="4"/>
    <n v="102.30414746543779"/>
  </r>
  <r>
    <x v="15"/>
    <n v="2627"/>
    <x v="4"/>
    <n v="100.8832565284178"/>
  </r>
  <r>
    <x v="16"/>
    <n v="2628"/>
    <x v="4"/>
    <n v="100.92165898617512"/>
  </r>
  <r>
    <x v="17"/>
    <n v="2627"/>
    <x v="4"/>
    <n v="100.8832565284178"/>
  </r>
  <r>
    <x v="18"/>
    <n v="2971"/>
    <x v="4"/>
    <n v="114.09370199692781"/>
  </r>
  <r>
    <x v="19"/>
    <n v="2941"/>
    <x v="4"/>
    <n v="112.9416282642089"/>
  </r>
  <r>
    <x v="20"/>
    <n v="2963"/>
    <x v="4"/>
    <n v="113.78648233486943"/>
  </r>
  <r>
    <x v="21"/>
    <n v="2956"/>
    <x v="4"/>
    <n v="113.51766513056836"/>
  </r>
  <r>
    <x v="22"/>
    <n v="2968"/>
    <x v="4"/>
    <n v="113.97849462365592"/>
  </r>
  <r>
    <x v="23"/>
    <n v="2996"/>
    <x v="4"/>
    <n v="115.05376344086022"/>
  </r>
  <r>
    <x v="24"/>
    <n v="2989"/>
    <x v="4"/>
    <n v="114.78494623655915"/>
  </r>
  <r>
    <x v="25"/>
    <n v="2982"/>
    <x v="4"/>
    <n v="114.51612903225808"/>
  </r>
  <r>
    <x v="26"/>
    <n v="2982"/>
    <x v="4"/>
    <n v="114.51612903225808"/>
  </r>
  <r>
    <x v="27"/>
    <n v="3019"/>
    <x v="4"/>
    <n v="115.93701996927803"/>
  </r>
  <r>
    <x v="28"/>
    <n v="3023"/>
    <x v="4"/>
    <n v="116.09062980030723"/>
  </r>
  <r>
    <x v="29"/>
    <n v="3022"/>
    <x v="4"/>
    <n v="116.05222734254991"/>
  </r>
  <r>
    <x v="30"/>
    <n v="3031"/>
    <x v="4"/>
    <n v="116.3978494623656"/>
  </r>
  <r>
    <x v="31"/>
    <n v="3045"/>
    <x v="4"/>
    <n v="116.93548387096774"/>
  </r>
  <r>
    <x v="32"/>
    <n v="3011"/>
    <x v="4"/>
    <n v="115.62980030721965"/>
  </r>
  <r>
    <x v="33"/>
    <n v="2979"/>
    <x v="4"/>
    <n v="114.40092165898616"/>
  </r>
  <r>
    <x v="34"/>
    <n v="3009"/>
    <x v="4"/>
    <n v="115.55299539170507"/>
  </r>
  <r>
    <x v="35"/>
    <n v="2974"/>
    <x v="4"/>
    <n v="114.20890937019969"/>
  </r>
  <r>
    <x v="36"/>
    <n v="3010"/>
    <x v="4"/>
    <n v="115.59139784946237"/>
  </r>
  <r>
    <x v="37"/>
    <n v="2955"/>
    <x v="4"/>
    <n v="113.47926267281106"/>
  </r>
  <r>
    <x v="38"/>
    <n v="2945"/>
    <x v="4"/>
    <n v="113.09523809523809"/>
  </r>
  <r>
    <x v="39"/>
    <n v="2918"/>
    <x v="4"/>
    <n v="112.0583717357911"/>
  </r>
  <r>
    <x v="40"/>
    <n v="2981"/>
    <x v="4"/>
    <n v="114.47772657450076"/>
  </r>
  <r>
    <x v="41"/>
    <n v="2922"/>
    <x v="4"/>
    <n v="112.21198156682028"/>
  </r>
  <r>
    <x v="42"/>
    <n v="2957"/>
    <x v="4"/>
    <n v="113.55606758832566"/>
  </r>
  <r>
    <x v="43"/>
    <n v="2955"/>
    <x v="4"/>
    <n v="113.47926267281106"/>
  </r>
  <r>
    <x v="44"/>
    <n v="2852"/>
    <x v="4"/>
    <n v="109.52380952380953"/>
  </r>
  <r>
    <x v="45"/>
    <n v="2943"/>
    <x v="4"/>
    <n v="113.01843317972352"/>
  </r>
  <r>
    <x v="46"/>
    <n v="2956"/>
    <x v="4"/>
    <n v="113.51766513056836"/>
  </r>
  <r>
    <x v="47"/>
    <n v="2972"/>
    <x v="4"/>
    <n v="114.13210445468509"/>
  </r>
  <r>
    <x v="48"/>
    <n v="2968"/>
    <x v="4"/>
    <n v="113.97849462365592"/>
  </r>
  <r>
    <x v="49"/>
    <n v="2990"/>
    <x v="4"/>
    <n v="114.82334869431642"/>
  </r>
  <r>
    <x v="50"/>
    <n v="2989"/>
    <x v="4"/>
    <n v="114.78494623655915"/>
  </r>
  <r>
    <x v="51"/>
    <n v="2994"/>
    <x v="4"/>
    <n v="114.97695852534562"/>
  </r>
  <r>
    <x v="52"/>
    <n v="2951"/>
    <x v="4"/>
    <n v="113.32565284178186"/>
  </r>
  <r>
    <x v="53"/>
    <n v="3009"/>
    <x v="4"/>
    <n v="115.55299539170507"/>
  </r>
  <r>
    <x v="54"/>
    <n v="2948"/>
    <x v="4"/>
    <n v="113.21044546850997"/>
  </r>
  <r>
    <x v="55"/>
    <n v="2940"/>
    <x v="4"/>
    <n v="112.90322580645163"/>
  </r>
  <r>
    <x v="56"/>
    <n v="2942"/>
    <x v="4"/>
    <n v="112.9800307219662"/>
  </r>
  <r>
    <x v="57"/>
    <n v="2995"/>
    <x v="4"/>
    <n v="115.01536098310292"/>
  </r>
  <r>
    <x v="58"/>
    <n v="2985"/>
    <x v="4"/>
    <n v="114.63133640552996"/>
  </r>
  <r>
    <x v="59"/>
    <n v="2979"/>
    <x v="4"/>
    <n v="114.40092165898616"/>
  </r>
  <r>
    <x v="60"/>
    <n v="2894"/>
    <x v="4"/>
    <n v="111.13671274961598"/>
  </r>
  <r>
    <x v="61"/>
    <n v="2990"/>
    <x v="4"/>
    <n v="114.82334869431642"/>
  </r>
  <r>
    <x v="62"/>
    <n v="3050"/>
    <x v="4"/>
    <n v="117.12749615975422"/>
  </r>
  <r>
    <x v="63"/>
    <n v="2991"/>
    <x v="4"/>
    <n v="114.86175115207374"/>
  </r>
  <r>
    <x v="64"/>
    <n v="3025"/>
    <x v="4"/>
    <n v="116.1674347158218"/>
  </r>
  <r>
    <x v="65"/>
    <n v="3005"/>
    <x v="4"/>
    <n v="115.39938556067588"/>
  </r>
  <r>
    <x v="66"/>
    <n v="3051"/>
    <x v="4"/>
    <n v="117.16589861751152"/>
  </r>
  <r>
    <x v="67"/>
    <n v="3029"/>
    <x v="4"/>
    <n v="116.321044546851"/>
  </r>
  <r>
    <x v="68"/>
    <n v="3053"/>
    <x v="4"/>
    <n v="117.2427035330261"/>
  </r>
  <r>
    <x v="69"/>
    <n v="3070"/>
    <x v="4"/>
    <n v="117.89554531490016"/>
  </r>
  <r>
    <x v="70"/>
    <n v="3164"/>
    <x v="4"/>
    <n v="121.50537634408603"/>
  </r>
  <r>
    <x v="71"/>
    <n v="3131"/>
    <x v="4"/>
    <n v="120.23809523809523"/>
  </r>
  <r>
    <x v="72"/>
    <n v="3139"/>
    <x v="4"/>
    <n v="120.54531490015361"/>
  </r>
  <r>
    <x v="73"/>
    <n v="3139"/>
    <x v="4"/>
    <n v="120.54531490015361"/>
  </r>
  <r>
    <x v="74"/>
    <n v="3141"/>
    <x v="4"/>
    <n v="120.6221198156682"/>
  </r>
  <r>
    <x v="75"/>
    <n v="3133"/>
    <x v="4"/>
    <n v="120.31490015360984"/>
  </r>
  <r>
    <x v="76"/>
    <n v="3166"/>
    <x v="4"/>
    <n v="121.5821812596006"/>
  </r>
  <r>
    <x v="77"/>
    <n v="3147"/>
    <x v="4"/>
    <n v="120.85253456221199"/>
  </r>
  <r>
    <x v="78"/>
    <n v="3140"/>
    <x v="4"/>
    <n v="120.58371735791091"/>
  </r>
  <r>
    <x v="79"/>
    <n v="3137"/>
    <x v="4"/>
    <n v="120.46850998463903"/>
  </r>
  <r>
    <x v="80"/>
    <n v="3124"/>
    <x v="4"/>
    <n v="119.96927803379415"/>
  </r>
  <r>
    <x v="81"/>
    <n v="3130"/>
    <x v="4"/>
    <n v="120.19969278033795"/>
  </r>
  <r>
    <x v="82"/>
    <n v="3124"/>
    <x v="4"/>
    <n v="119.96927803379415"/>
  </r>
  <r>
    <x v="83"/>
    <n v="3141"/>
    <x v="4"/>
    <n v="120.6221198156682"/>
  </r>
  <r>
    <x v="84"/>
    <n v="3115"/>
    <x v="4"/>
    <n v="119.6236559139785"/>
  </r>
  <r>
    <x v="85"/>
    <n v="3109"/>
    <x v="4"/>
    <n v="119.39324116743471"/>
  </r>
  <r>
    <x v="86"/>
    <n v="3130"/>
    <x v="4"/>
    <n v="120.19969278033795"/>
  </r>
  <r>
    <x v="87"/>
    <n v="3121"/>
    <x v="4"/>
    <n v="119.85407066052227"/>
  </r>
  <r>
    <x v="88"/>
    <n v="3165"/>
    <x v="4"/>
    <n v="121.54377880184333"/>
  </r>
  <r>
    <x v="89"/>
    <n v="3125"/>
    <x v="4"/>
    <n v="120.00768049155145"/>
  </r>
  <r>
    <x v="90"/>
    <n v="3158"/>
    <x v="4"/>
    <n v="121.27496159754226"/>
  </r>
  <r>
    <x v="91"/>
    <n v="3135"/>
    <x v="4"/>
    <n v="120.39170506912443"/>
  </r>
  <r>
    <x v="92"/>
    <n v="3233"/>
    <x v="4"/>
    <n v="124.15514592933947"/>
  </r>
  <r>
    <x v="93"/>
    <n v="3126"/>
    <x v="4"/>
    <n v="120.04608294930877"/>
  </r>
  <r>
    <x v="94"/>
    <n v="3155"/>
    <x v="4"/>
    <n v="121.15975422427034"/>
  </r>
  <r>
    <x v="95"/>
    <n v="3134"/>
    <x v="4"/>
    <n v="120.35330261136711"/>
  </r>
  <r>
    <x v="96"/>
    <n v="3021"/>
    <x v="4"/>
    <n v="116.01382488479261"/>
  </r>
  <r>
    <x v="97"/>
    <n v="3044"/>
    <x v="4"/>
    <n v="116.89708141321044"/>
  </r>
  <r>
    <x v="98"/>
    <n v="3031"/>
    <x v="4"/>
    <n v="116.3978494623656"/>
  </r>
  <r>
    <x v="99"/>
    <n v="3025"/>
    <x v="4"/>
    <n v="116.1674347158218"/>
  </r>
  <r>
    <x v="100"/>
    <n v="2959"/>
    <x v="4"/>
    <n v="113.63287250384025"/>
  </r>
  <r>
    <x v="101"/>
    <n v="3083"/>
    <x v="4"/>
    <n v="118.39477726574501"/>
  </r>
  <r>
    <x v="102"/>
    <n v="3101"/>
    <x v="4"/>
    <n v="119.08602150537635"/>
  </r>
  <r>
    <x v="103"/>
    <n v="3114"/>
    <x v="4"/>
    <n v="119.5852534562212"/>
  </r>
  <r>
    <x v="104"/>
    <n v="3175"/>
    <x v="4"/>
    <n v="121.92780337941629"/>
  </r>
  <r>
    <x v="105"/>
    <n v="3202"/>
    <x v="4"/>
    <n v="122.96466973886328"/>
  </r>
  <r>
    <x v="106"/>
    <n v="3130"/>
    <x v="4"/>
    <n v="120.19969278033795"/>
  </r>
  <r>
    <x v="107"/>
    <n v="3163"/>
    <x v="4"/>
    <n v="121.46697388632872"/>
  </r>
  <r>
    <x v="108"/>
    <n v="3180"/>
    <x v="4"/>
    <n v="122.11981566820276"/>
  </r>
  <r>
    <x v="109"/>
    <n v="3157"/>
    <x v="4"/>
    <n v="121.23655913978494"/>
  </r>
  <r>
    <x v="110"/>
    <n v="3171"/>
    <x v="4"/>
    <n v="121.7741935483871"/>
  </r>
  <r>
    <x v="111"/>
    <n v="3176"/>
    <x v="4"/>
    <n v="121.96620583717358"/>
  </r>
  <r>
    <x v="112"/>
    <n v="3172"/>
    <x v="4"/>
    <n v="121.8125960061444"/>
  </r>
  <r>
    <x v="113"/>
    <n v="3196"/>
    <x v="4"/>
    <n v="122.73425499231951"/>
  </r>
  <r>
    <x v="114"/>
    <n v="3227"/>
    <x v="4"/>
    <n v="123.9247311827957"/>
  </r>
  <r>
    <x v="0"/>
    <n v="3309"/>
    <x v="5"/>
    <n v="100"/>
  </r>
  <r>
    <x v="1"/>
    <n v="3229"/>
    <x v="5"/>
    <n v="97.582351163493499"/>
  </r>
  <r>
    <x v="2"/>
    <n v="3263"/>
    <x v="5"/>
    <n v="98.609851919008761"/>
  </r>
  <r>
    <x v="3"/>
    <n v="3250"/>
    <x v="5"/>
    <n v="98.21698398307646"/>
  </r>
  <r>
    <x v="4"/>
    <n v="3248"/>
    <x v="5"/>
    <n v="98.156542762163795"/>
  </r>
  <r>
    <x v="5"/>
    <n v="3191"/>
    <x v="5"/>
    <n v="96.433967966152906"/>
  </r>
  <r>
    <x v="6"/>
    <n v="3060"/>
    <x v="5"/>
    <n v="92.475067996373525"/>
  </r>
  <r>
    <x v="7"/>
    <n v="3015"/>
    <x v="5"/>
    <n v="91.115140525838626"/>
  </r>
  <r>
    <x v="8"/>
    <n v="3034"/>
    <x v="5"/>
    <n v="91.689332124508923"/>
  </r>
  <r>
    <x v="9"/>
    <n v="2979"/>
    <x v="5"/>
    <n v="90.027198549410699"/>
  </r>
  <r>
    <x v="10"/>
    <n v="3058"/>
    <x v="5"/>
    <n v="92.41462677546086"/>
  </r>
  <r>
    <x v="11"/>
    <n v="3061"/>
    <x v="5"/>
    <n v="92.505288606829865"/>
  </r>
  <r>
    <x v="12"/>
    <n v="3047"/>
    <x v="5"/>
    <n v="92.082200060441224"/>
  </r>
  <r>
    <x v="13"/>
    <n v="3033"/>
    <x v="5"/>
    <n v="91.659111514052583"/>
  </r>
  <r>
    <x v="14"/>
    <n v="3078"/>
    <x v="5"/>
    <n v="93.019038984587482"/>
  </r>
  <r>
    <x v="15"/>
    <n v="3097"/>
    <x v="5"/>
    <n v="93.593230583257778"/>
  </r>
  <r>
    <x v="16"/>
    <n v="3052"/>
    <x v="5"/>
    <n v="92.233303112722879"/>
  </r>
  <r>
    <x v="17"/>
    <n v="3013"/>
    <x v="5"/>
    <n v="91.054699304925961"/>
  </r>
  <r>
    <x v="18"/>
    <n v="3040"/>
    <x v="5"/>
    <n v="91.870655787246903"/>
  </r>
  <r>
    <x v="19"/>
    <n v="3131"/>
    <x v="5"/>
    <n v="94.620731338773041"/>
  </r>
  <r>
    <x v="20"/>
    <n v="3102"/>
    <x v="5"/>
    <n v="93.744333635539434"/>
  </r>
  <r>
    <x v="21"/>
    <n v="3113"/>
    <x v="5"/>
    <n v="94.076760350559084"/>
  </r>
  <r>
    <x v="22"/>
    <n v="3163"/>
    <x v="5"/>
    <n v="95.587790873375639"/>
  </r>
  <r>
    <x v="23"/>
    <n v="3172"/>
    <x v="5"/>
    <n v="95.859776367482624"/>
  </r>
  <r>
    <x v="24"/>
    <n v="3168"/>
    <x v="5"/>
    <n v="95.738893925657294"/>
  </r>
  <r>
    <x v="25"/>
    <n v="3138"/>
    <x v="5"/>
    <n v="94.832275611967361"/>
  </r>
  <r>
    <x v="26"/>
    <n v="3176"/>
    <x v="5"/>
    <n v="95.980658809307954"/>
  </r>
  <r>
    <x v="27"/>
    <n v="3154"/>
    <x v="5"/>
    <n v="95.315805379268653"/>
  </r>
  <r>
    <x v="28"/>
    <n v="3132"/>
    <x v="5"/>
    <n v="94.65095194922938"/>
  </r>
  <r>
    <x v="29"/>
    <n v="3186"/>
    <x v="5"/>
    <n v="96.282864913871265"/>
  </r>
  <r>
    <x v="30"/>
    <n v="3169"/>
    <x v="5"/>
    <n v="95.769114536113634"/>
  </r>
  <r>
    <x v="31"/>
    <n v="3150"/>
    <x v="5"/>
    <n v="95.194922937443337"/>
  </r>
  <r>
    <x v="32"/>
    <n v="3207"/>
    <x v="5"/>
    <n v="96.917497733454212"/>
  </r>
  <r>
    <x v="33"/>
    <n v="3182"/>
    <x v="5"/>
    <n v="96.161982472045935"/>
  </r>
  <r>
    <x v="34"/>
    <n v="3207"/>
    <x v="5"/>
    <n v="96.917497733454212"/>
  </r>
  <r>
    <x v="35"/>
    <n v="3144"/>
    <x v="5"/>
    <n v="95.013599274705356"/>
  </r>
  <r>
    <x v="36"/>
    <n v="3236"/>
    <x v="5"/>
    <n v="97.793895436687819"/>
  </r>
  <r>
    <x v="37"/>
    <n v="3217"/>
    <x v="5"/>
    <n v="97.219703838017523"/>
  </r>
  <r>
    <x v="38"/>
    <n v="3223"/>
    <x v="5"/>
    <n v="97.401027500755504"/>
  </r>
  <r>
    <x v="39"/>
    <n v="3249"/>
    <x v="5"/>
    <n v="98.186763372620121"/>
  </r>
  <r>
    <x v="40"/>
    <n v="3277"/>
    <x v="5"/>
    <n v="99.032940465397402"/>
  </r>
  <r>
    <x v="41"/>
    <n v="3259"/>
    <x v="5"/>
    <n v="98.488969477183446"/>
  </r>
  <r>
    <x v="42"/>
    <n v="3262"/>
    <x v="5"/>
    <n v="98.579631308552422"/>
  </r>
  <r>
    <x v="43"/>
    <n v="3183"/>
    <x v="5"/>
    <n v="96.192203082502274"/>
  </r>
  <r>
    <x v="44"/>
    <n v="3036"/>
    <x v="5"/>
    <n v="91.749773345421588"/>
  </r>
  <r>
    <x v="45"/>
    <n v="3038"/>
    <x v="5"/>
    <n v="91.810214566334238"/>
  </r>
  <r>
    <x v="46"/>
    <n v="3108"/>
    <x v="5"/>
    <n v="93.925657298277414"/>
  </r>
  <r>
    <x v="47"/>
    <n v="3153"/>
    <x v="5"/>
    <n v="95.285584768812328"/>
  </r>
  <r>
    <x v="48"/>
    <n v="3174"/>
    <x v="5"/>
    <n v="95.920217588395289"/>
  </r>
  <r>
    <x v="49"/>
    <n v="3195"/>
    <x v="5"/>
    <n v="96.55485040797825"/>
  </r>
  <r>
    <x v="50"/>
    <n v="3167"/>
    <x v="5"/>
    <n v="95.708673315200969"/>
  </r>
  <r>
    <x v="51"/>
    <n v="3183"/>
    <x v="5"/>
    <n v="96.192203082502274"/>
  </r>
  <r>
    <x v="52"/>
    <n v="3192"/>
    <x v="5"/>
    <n v="96.464188576609246"/>
  </r>
  <r>
    <x v="53"/>
    <n v="3203"/>
    <x v="5"/>
    <n v="96.796615291628896"/>
  </r>
  <r>
    <x v="54"/>
    <n v="3233"/>
    <x v="5"/>
    <n v="97.703233605318829"/>
  </r>
  <r>
    <x v="55"/>
    <n v="3259"/>
    <x v="5"/>
    <n v="98.488969477183446"/>
  </r>
  <r>
    <x v="56"/>
    <n v="3230"/>
    <x v="5"/>
    <n v="97.612571773949824"/>
  </r>
  <r>
    <x v="57"/>
    <n v="3262"/>
    <x v="5"/>
    <n v="98.579631308552422"/>
  </r>
  <r>
    <x v="58"/>
    <n v="3202"/>
    <x v="5"/>
    <n v="96.766394681172557"/>
  </r>
  <r>
    <x v="59"/>
    <n v="3204"/>
    <x v="5"/>
    <n v="96.826835902085222"/>
  </r>
  <r>
    <x v="60"/>
    <n v="3260"/>
    <x v="5"/>
    <n v="98.519190087639771"/>
  </r>
  <r>
    <x v="61"/>
    <n v="3216"/>
    <x v="5"/>
    <n v="97.189483227561198"/>
  </r>
  <r>
    <x v="62"/>
    <n v="3199"/>
    <x v="5"/>
    <n v="96.675732849803566"/>
  </r>
  <r>
    <x v="63"/>
    <n v="3225"/>
    <x v="5"/>
    <n v="97.461468721668183"/>
  </r>
  <r>
    <x v="64"/>
    <n v="3257"/>
    <x v="5"/>
    <n v="98.428528256270781"/>
  </r>
  <r>
    <x v="65"/>
    <n v="3234"/>
    <x v="5"/>
    <n v="97.733454215775168"/>
  </r>
  <r>
    <x v="66"/>
    <n v="3198"/>
    <x v="5"/>
    <n v="96.645512239347227"/>
  </r>
  <r>
    <x v="67"/>
    <n v="3220"/>
    <x v="5"/>
    <n v="97.310365669386528"/>
  </r>
  <r>
    <x v="68"/>
    <n v="3242"/>
    <x v="5"/>
    <n v="97.9752190994258"/>
  </r>
  <r>
    <x v="69"/>
    <n v="3255"/>
    <x v="5"/>
    <n v="98.368087035358116"/>
  </r>
  <r>
    <x v="70"/>
    <n v="3187"/>
    <x v="5"/>
    <n v="96.31308552432759"/>
  </r>
  <r>
    <x v="71"/>
    <n v="3223"/>
    <x v="5"/>
    <n v="97.401027500755504"/>
  </r>
  <r>
    <x v="72"/>
    <n v="3203"/>
    <x v="5"/>
    <n v="96.796615291628896"/>
  </r>
  <r>
    <x v="73"/>
    <n v="3215"/>
    <x v="5"/>
    <n v="97.159262617104872"/>
  </r>
  <r>
    <x v="74"/>
    <n v="3220"/>
    <x v="5"/>
    <n v="97.310365669386528"/>
  </r>
  <r>
    <x v="75"/>
    <n v="3178"/>
    <x v="5"/>
    <n v="96.041100030220605"/>
  </r>
  <r>
    <x v="76"/>
    <n v="3171"/>
    <x v="5"/>
    <n v="95.829555757026299"/>
  </r>
  <r>
    <x v="77"/>
    <n v="3156"/>
    <x v="5"/>
    <n v="95.376246600181318"/>
  </r>
  <r>
    <x v="78"/>
    <n v="3127"/>
    <x v="5"/>
    <n v="94.499848896947711"/>
  </r>
  <r>
    <x v="79"/>
    <n v="3139"/>
    <x v="5"/>
    <n v="94.862496222423701"/>
  </r>
  <r>
    <x v="80"/>
    <n v="3156"/>
    <x v="5"/>
    <n v="95.376246600181318"/>
  </r>
  <r>
    <x v="81"/>
    <n v="3110"/>
    <x v="5"/>
    <n v="93.98609851919008"/>
  </r>
  <r>
    <x v="82"/>
    <n v="3133"/>
    <x v="5"/>
    <n v="94.681172559685706"/>
  </r>
  <r>
    <x v="83"/>
    <n v="3129"/>
    <x v="5"/>
    <n v="94.560290117860376"/>
  </r>
  <r>
    <x v="84"/>
    <n v="3122"/>
    <x v="5"/>
    <n v="94.348745844666055"/>
  </r>
  <r>
    <x v="85"/>
    <n v="3139"/>
    <x v="5"/>
    <n v="94.862496222423701"/>
  </r>
  <r>
    <x v="86"/>
    <n v="3138"/>
    <x v="5"/>
    <n v="94.832275611967361"/>
  </r>
  <r>
    <x v="87"/>
    <n v="3170"/>
    <x v="5"/>
    <n v="95.799335146569959"/>
  </r>
  <r>
    <x v="88"/>
    <n v="3170"/>
    <x v="5"/>
    <n v="95.799335146569959"/>
  </r>
  <r>
    <x v="89"/>
    <n v="3172"/>
    <x v="5"/>
    <n v="95.859776367482624"/>
  </r>
  <r>
    <x v="90"/>
    <n v="3183"/>
    <x v="5"/>
    <n v="96.192203082502274"/>
  </r>
  <r>
    <x v="91"/>
    <n v="3212"/>
    <x v="5"/>
    <n v="97.068600785735867"/>
  </r>
  <r>
    <x v="92"/>
    <n v="3198"/>
    <x v="5"/>
    <n v="96.645512239347227"/>
  </r>
  <r>
    <x v="93"/>
    <n v="3189"/>
    <x v="5"/>
    <n v="96.373526745240255"/>
  </r>
  <r>
    <x v="94"/>
    <n v="3200"/>
    <x v="5"/>
    <n v="96.705953460259892"/>
  </r>
  <r>
    <x v="95"/>
    <n v="3153"/>
    <x v="5"/>
    <n v="95.285584768812328"/>
  </r>
  <r>
    <x v="96"/>
    <n v="3001"/>
    <x v="5"/>
    <n v="90.692051979449985"/>
  </r>
  <r>
    <x v="97"/>
    <n v="2943"/>
    <x v="5"/>
    <n v="88.939256572982771"/>
  </r>
  <r>
    <x v="98"/>
    <n v="3014"/>
    <x v="5"/>
    <n v="91.084919915382287"/>
  </r>
  <r>
    <x v="99"/>
    <n v="3035"/>
    <x v="5"/>
    <n v="91.719552734965248"/>
  </r>
  <r>
    <x v="100"/>
    <n v="3066"/>
    <x v="5"/>
    <n v="92.65639165911152"/>
  </r>
  <r>
    <x v="101"/>
    <n v="3064"/>
    <x v="5"/>
    <n v="92.595950438198855"/>
  </r>
  <r>
    <x v="102"/>
    <n v="3090"/>
    <x v="5"/>
    <n v="93.381686310063458"/>
  </r>
  <r>
    <x v="103"/>
    <n v="3061"/>
    <x v="5"/>
    <n v="92.505288606829865"/>
  </r>
  <r>
    <x v="104"/>
    <n v="3011"/>
    <x v="5"/>
    <n v="90.994258084013296"/>
  </r>
  <r>
    <x v="105"/>
    <n v="3038"/>
    <x v="5"/>
    <n v="91.810214566334238"/>
  </r>
  <r>
    <x v="106"/>
    <n v="3038"/>
    <x v="5"/>
    <n v="91.810214566334238"/>
  </r>
  <r>
    <x v="107"/>
    <n v="3037"/>
    <x v="5"/>
    <n v="91.779993955877899"/>
  </r>
  <r>
    <x v="108"/>
    <n v="3027"/>
    <x v="5"/>
    <n v="91.477787851314602"/>
  </r>
  <r>
    <x v="109"/>
    <n v="3025"/>
    <x v="5"/>
    <n v="91.417346630401937"/>
  </r>
  <r>
    <x v="110"/>
    <n v="3021"/>
    <x v="5"/>
    <n v="91.296464188576607"/>
  </r>
  <r>
    <x v="111"/>
    <n v="2976"/>
    <x v="5"/>
    <n v="89.936536718041708"/>
  </r>
  <r>
    <x v="112"/>
    <n v="2920"/>
    <x v="5"/>
    <n v="88.244182532487159"/>
  </r>
  <r>
    <x v="113"/>
    <n v="2948"/>
    <x v="5"/>
    <n v="89.090359625264426"/>
  </r>
  <r>
    <x v="114"/>
    <n v="2979"/>
    <x v="5"/>
    <n v="90.027198549410699"/>
  </r>
  <r>
    <x v="0"/>
    <n v="986"/>
    <x v="6"/>
    <n v="100"/>
  </r>
  <r>
    <x v="1"/>
    <n v="993"/>
    <x v="6"/>
    <n v="100.70993914807302"/>
  </r>
  <r>
    <x v="2"/>
    <n v="1002"/>
    <x v="6"/>
    <n v="101.62271805273835"/>
  </r>
  <r>
    <x v="3"/>
    <n v="973"/>
    <x v="6"/>
    <n v="98.681541582150103"/>
  </r>
  <r>
    <x v="4"/>
    <n v="985"/>
    <x v="6"/>
    <n v="99.898580121703844"/>
  </r>
  <r>
    <x v="5"/>
    <n v="970"/>
    <x v="6"/>
    <n v="98.377281947261665"/>
  </r>
  <r>
    <x v="6"/>
    <n v="946"/>
    <x v="6"/>
    <n v="95.943204868154154"/>
  </r>
  <r>
    <x v="7"/>
    <n v="949"/>
    <x v="6"/>
    <n v="96.247464503042607"/>
  </r>
  <r>
    <x v="8"/>
    <n v="947"/>
    <x v="6"/>
    <n v="96.044624746450296"/>
  </r>
  <r>
    <x v="9"/>
    <n v="952"/>
    <x v="6"/>
    <n v="96.551724137931032"/>
  </r>
  <r>
    <x v="10"/>
    <n v="946"/>
    <x v="6"/>
    <n v="95.943204868154154"/>
  </r>
  <r>
    <x v="11"/>
    <n v="942"/>
    <x v="6"/>
    <n v="95.537525354969574"/>
  </r>
  <r>
    <x v="12"/>
    <n v="947"/>
    <x v="6"/>
    <n v="96.044624746450296"/>
  </r>
  <r>
    <x v="13"/>
    <n v="941"/>
    <x v="6"/>
    <n v="95.436105476673433"/>
  </r>
  <r>
    <x v="14"/>
    <n v="942"/>
    <x v="6"/>
    <n v="95.537525354969574"/>
  </r>
  <r>
    <x v="15"/>
    <n v="933"/>
    <x v="6"/>
    <n v="94.624746450304258"/>
  </r>
  <r>
    <x v="16"/>
    <n v="937"/>
    <x v="6"/>
    <n v="95.030425963488838"/>
  </r>
  <r>
    <x v="17"/>
    <n v="927"/>
    <x v="6"/>
    <n v="94.01622718052738"/>
  </r>
  <r>
    <x v="18"/>
    <n v="943"/>
    <x v="6"/>
    <n v="95.638945233265716"/>
  </r>
  <r>
    <x v="19"/>
    <n v="938"/>
    <x v="6"/>
    <n v="95.131845841784994"/>
  </r>
  <r>
    <x v="20"/>
    <n v="939"/>
    <x v="6"/>
    <n v="95.233265720081135"/>
  </r>
  <r>
    <x v="21"/>
    <n v="933"/>
    <x v="6"/>
    <n v="94.624746450304258"/>
  </r>
  <r>
    <x v="22"/>
    <n v="941"/>
    <x v="6"/>
    <n v="95.436105476673433"/>
  </r>
  <r>
    <x v="23"/>
    <n v="948"/>
    <x v="6"/>
    <n v="96.146044624746452"/>
  </r>
  <r>
    <x v="24"/>
    <n v="948"/>
    <x v="6"/>
    <n v="96.146044624746452"/>
  </r>
  <r>
    <x v="25"/>
    <n v="937"/>
    <x v="6"/>
    <n v="95.030425963488838"/>
  </r>
  <r>
    <x v="26"/>
    <n v="924"/>
    <x v="6"/>
    <n v="93.711967545638942"/>
  </r>
  <r>
    <x v="27"/>
    <n v="933"/>
    <x v="6"/>
    <n v="94.624746450304258"/>
  </r>
  <r>
    <x v="28"/>
    <n v="929"/>
    <x v="6"/>
    <n v="94.219066937119678"/>
  </r>
  <r>
    <x v="29"/>
    <n v="923"/>
    <x v="6"/>
    <n v="93.6105476673428"/>
  </r>
  <r>
    <x v="30"/>
    <n v="917"/>
    <x v="6"/>
    <n v="93.002028397565923"/>
  </r>
  <r>
    <x v="31"/>
    <n v="931"/>
    <x v="6"/>
    <n v="94.421906693711961"/>
  </r>
  <r>
    <x v="32"/>
    <n v="922"/>
    <x v="6"/>
    <n v="93.509127789046659"/>
  </r>
  <r>
    <x v="33"/>
    <n v="934"/>
    <x v="6"/>
    <n v="94.726166328600399"/>
  </r>
  <r>
    <x v="34"/>
    <n v="940"/>
    <x v="6"/>
    <n v="95.334685598377277"/>
  </r>
  <r>
    <x v="35"/>
    <n v="932"/>
    <x v="6"/>
    <n v="94.523326572008116"/>
  </r>
  <r>
    <x v="36"/>
    <n v="955"/>
    <x v="6"/>
    <n v="96.855983772819471"/>
  </r>
  <r>
    <x v="37"/>
    <n v="946"/>
    <x v="6"/>
    <n v="95.943204868154154"/>
  </r>
  <r>
    <x v="38"/>
    <n v="962"/>
    <x v="6"/>
    <n v="97.56592292089249"/>
  </r>
  <r>
    <x v="39"/>
    <n v="960"/>
    <x v="6"/>
    <n v="97.363083164300207"/>
  </r>
  <r>
    <x v="40"/>
    <n v="974"/>
    <x v="6"/>
    <n v="98.782961460446245"/>
  </r>
  <r>
    <x v="41"/>
    <n v="977"/>
    <x v="6"/>
    <n v="99.087221095334684"/>
  </r>
  <r>
    <x v="42"/>
    <n v="960"/>
    <x v="6"/>
    <n v="97.363083164300207"/>
  </r>
  <r>
    <x v="43"/>
    <n v="877"/>
    <x v="6"/>
    <n v="88.945233265720077"/>
  </r>
  <r>
    <x v="44"/>
    <n v="795"/>
    <x v="6"/>
    <n v="80.628803245436103"/>
  </r>
  <r>
    <x v="45"/>
    <n v="840"/>
    <x v="6"/>
    <n v="85.192697768762685"/>
  </r>
  <r>
    <x v="46"/>
    <n v="908"/>
    <x v="6"/>
    <n v="92.089249492900606"/>
  </r>
  <r>
    <x v="47"/>
    <n v="946"/>
    <x v="6"/>
    <n v="95.943204868154154"/>
  </r>
  <r>
    <x v="48"/>
    <n v="976"/>
    <x v="6"/>
    <n v="98.985801217038542"/>
  </r>
  <r>
    <x v="49"/>
    <n v="975"/>
    <x v="6"/>
    <n v="98.884381338742386"/>
  </r>
  <r>
    <x v="50"/>
    <n v="977"/>
    <x v="6"/>
    <n v="99.087221095334684"/>
  </r>
  <r>
    <x v="51"/>
    <n v="981"/>
    <x v="6"/>
    <n v="99.492900608519278"/>
  </r>
  <r>
    <x v="52"/>
    <n v="988"/>
    <x v="6"/>
    <n v="100.2028397565923"/>
  </r>
  <r>
    <x v="53"/>
    <n v="999"/>
    <x v="6"/>
    <n v="101.3184584178499"/>
  </r>
  <r>
    <x v="54"/>
    <n v="1015"/>
    <x v="6"/>
    <n v="102.94117647058823"/>
  </r>
  <r>
    <x v="55"/>
    <n v="1000"/>
    <x v="6"/>
    <n v="101.41987829614605"/>
  </r>
  <r>
    <x v="56"/>
    <n v="1023"/>
    <x v="6"/>
    <n v="103.75253549695739"/>
  </r>
  <r>
    <x v="57"/>
    <n v="997"/>
    <x v="6"/>
    <n v="101.1156186612576"/>
  </r>
  <r>
    <x v="58"/>
    <n v="991"/>
    <x v="6"/>
    <n v="100.50709939148072"/>
  </r>
  <r>
    <x v="59"/>
    <n v="1016"/>
    <x v="6"/>
    <n v="103.04259634888437"/>
  </r>
  <r>
    <x v="60"/>
    <n v="1014"/>
    <x v="6"/>
    <n v="102.8397565922921"/>
  </r>
  <r>
    <x v="61"/>
    <n v="1015"/>
    <x v="6"/>
    <n v="102.94117647058823"/>
  </r>
  <r>
    <x v="62"/>
    <n v="1029"/>
    <x v="6"/>
    <n v="104.36105476673427"/>
  </r>
  <r>
    <x v="63"/>
    <n v="1020"/>
    <x v="6"/>
    <n v="103.44827586206897"/>
  </r>
  <r>
    <x v="64"/>
    <n v="1022"/>
    <x v="6"/>
    <n v="103.65111561866125"/>
  </r>
  <r>
    <x v="65"/>
    <n v="1053"/>
    <x v="6"/>
    <n v="106.79513184584179"/>
  </r>
  <r>
    <x v="66"/>
    <n v="1058"/>
    <x v="6"/>
    <n v="107.30223123732252"/>
  </r>
  <r>
    <x v="67"/>
    <n v="1064"/>
    <x v="6"/>
    <n v="107.91075050709939"/>
  </r>
  <r>
    <x v="68"/>
    <n v="1063"/>
    <x v="6"/>
    <n v="107.80933062880325"/>
  </r>
  <r>
    <x v="69"/>
    <n v="1062"/>
    <x v="6"/>
    <n v="107.7079107505071"/>
  </r>
  <r>
    <x v="70"/>
    <n v="1082"/>
    <x v="6"/>
    <n v="109.73630831643003"/>
  </r>
  <r>
    <x v="71"/>
    <n v="1036"/>
    <x v="6"/>
    <n v="105.0709939148073"/>
  </r>
  <r>
    <x v="72"/>
    <n v="1030"/>
    <x v="6"/>
    <n v="104.46247464503043"/>
  </r>
  <r>
    <x v="73"/>
    <n v="1031"/>
    <x v="6"/>
    <n v="104.56389452332657"/>
  </r>
  <r>
    <x v="74"/>
    <n v="1028"/>
    <x v="6"/>
    <n v="104.25963488843813"/>
  </r>
  <r>
    <x v="75"/>
    <n v="1012"/>
    <x v="6"/>
    <n v="102.63691683569979"/>
  </r>
  <r>
    <x v="76"/>
    <n v="1012"/>
    <x v="6"/>
    <n v="102.63691683569979"/>
  </r>
  <r>
    <x v="77"/>
    <n v="1016"/>
    <x v="6"/>
    <n v="103.04259634888437"/>
  </r>
  <r>
    <x v="78"/>
    <n v="984"/>
    <x v="6"/>
    <n v="99.797160243407717"/>
  </r>
  <r>
    <x v="79"/>
    <n v="994"/>
    <x v="6"/>
    <n v="100.81135902636917"/>
  </r>
  <r>
    <x v="80"/>
    <n v="1005"/>
    <x v="6"/>
    <n v="101.92697768762677"/>
  </r>
  <r>
    <x v="81"/>
    <n v="1016"/>
    <x v="6"/>
    <n v="103.04259634888437"/>
  </r>
  <r>
    <x v="82"/>
    <n v="1010"/>
    <x v="6"/>
    <n v="102.4340770791075"/>
  </r>
  <r>
    <x v="83"/>
    <n v="1013"/>
    <x v="6"/>
    <n v="102.73833671399595"/>
  </r>
  <r>
    <x v="84"/>
    <n v="1009"/>
    <x v="6"/>
    <n v="102.33265720081135"/>
  </r>
  <r>
    <x v="85"/>
    <n v="1016"/>
    <x v="6"/>
    <n v="103.04259634888437"/>
  </r>
  <r>
    <x v="86"/>
    <n v="1024"/>
    <x v="6"/>
    <n v="103.85395537525355"/>
  </r>
  <r>
    <x v="87"/>
    <n v="1025"/>
    <x v="6"/>
    <n v="103.9553752535497"/>
  </r>
  <r>
    <x v="88"/>
    <n v="1042"/>
    <x v="6"/>
    <n v="105.67951318458417"/>
  </r>
  <r>
    <x v="89"/>
    <n v="1051"/>
    <x v="6"/>
    <n v="106.5922920892495"/>
  </r>
  <r>
    <x v="90"/>
    <n v="1050"/>
    <x v="6"/>
    <n v="106.49087221095334"/>
  </r>
  <r>
    <x v="91"/>
    <n v="1034"/>
    <x v="6"/>
    <n v="104.86815415821502"/>
  </r>
  <r>
    <x v="92"/>
    <n v="1043"/>
    <x v="6"/>
    <n v="105.78093306288032"/>
  </r>
  <r>
    <x v="93"/>
    <n v="1044"/>
    <x v="6"/>
    <n v="105.88235294117648"/>
  </r>
  <r>
    <x v="94"/>
    <n v="1038"/>
    <x v="6"/>
    <n v="105.2738336713996"/>
  </r>
  <r>
    <x v="95"/>
    <n v="993"/>
    <x v="6"/>
    <n v="100.70993914807302"/>
  </r>
  <r>
    <x v="96"/>
    <n v="853"/>
    <x v="6"/>
    <n v="86.511156186612581"/>
  </r>
  <r>
    <x v="97"/>
    <n v="875"/>
    <x v="6"/>
    <n v="88.742393509127794"/>
  </r>
  <r>
    <x v="98"/>
    <n v="960"/>
    <x v="6"/>
    <n v="97.363083164300207"/>
  </r>
  <r>
    <x v="99"/>
    <n v="984"/>
    <x v="6"/>
    <n v="99.797160243407717"/>
  </r>
  <r>
    <x v="100"/>
    <n v="999"/>
    <x v="6"/>
    <n v="101.3184584178499"/>
  </r>
  <r>
    <x v="101"/>
    <n v="1012"/>
    <x v="6"/>
    <n v="102.63691683569979"/>
  </r>
  <r>
    <x v="102"/>
    <n v="994"/>
    <x v="6"/>
    <n v="100.81135902636917"/>
  </r>
  <r>
    <x v="103"/>
    <n v="987"/>
    <x v="6"/>
    <n v="100.10141987829616"/>
  </r>
  <r>
    <x v="104"/>
    <n v="984"/>
    <x v="6"/>
    <n v="99.797160243407717"/>
  </r>
  <r>
    <x v="105"/>
    <n v="1014"/>
    <x v="6"/>
    <n v="102.8397565922921"/>
  </r>
  <r>
    <x v="106"/>
    <n v="1005"/>
    <x v="6"/>
    <n v="101.92697768762677"/>
  </r>
  <r>
    <x v="107"/>
    <n v="998"/>
    <x v="6"/>
    <n v="101.21703853955376"/>
  </r>
  <r>
    <x v="108"/>
    <n v="997"/>
    <x v="6"/>
    <n v="101.1156186612576"/>
  </r>
  <r>
    <x v="109"/>
    <n v="990"/>
    <x v="6"/>
    <n v="100.40567951318458"/>
  </r>
  <r>
    <x v="110"/>
    <n v="1022"/>
    <x v="6"/>
    <n v="103.65111561866125"/>
  </r>
  <r>
    <x v="111"/>
    <n v="1008"/>
    <x v="6"/>
    <n v="102.23123732251523"/>
  </r>
  <r>
    <x v="112"/>
    <n v="1002"/>
    <x v="6"/>
    <n v="101.62271805273835"/>
  </r>
  <r>
    <x v="113"/>
    <n v="999"/>
    <x v="6"/>
    <n v="101.3184584178499"/>
  </r>
  <r>
    <x v="114"/>
    <n v="977"/>
    <x v="6"/>
    <n v="99.087221095334684"/>
  </r>
  <r>
    <x v="0"/>
    <n v="812"/>
    <x v="7"/>
    <n v="100"/>
  </r>
  <r>
    <x v="1"/>
    <n v="810"/>
    <x v="7"/>
    <n v="99.753694581280783"/>
  </r>
  <r>
    <x v="2"/>
    <n v="810"/>
    <x v="7"/>
    <n v="99.753694581280783"/>
  </r>
  <r>
    <x v="3"/>
    <n v="812"/>
    <x v="7"/>
    <n v="100"/>
  </r>
  <r>
    <x v="4"/>
    <n v="803"/>
    <x v="7"/>
    <n v="98.891625615763544"/>
  </r>
  <r>
    <x v="5"/>
    <n v="806"/>
    <x v="7"/>
    <n v="99.261083743842363"/>
  </r>
  <r>
    <x v="6"/>
    <n v="797"/>
    <x v="7"/>
    <n v="98.152709359605922"/>
  </r>
  <r>
    <x v="7"/>
    <n v="787"/>
    <x v="7"/>
    <n v="96.921182266009851"/>
  </r>
  <r>
    <x v="8"/>
    <n v="781"/>
    <x v="7"/>
    <n v="96.182266009852214"/>
  </r>
  <r>
    <x v="9"/>
    <n v="791"/>
    <x v="7"/>
    <n v="97.41379310344827"/>
  </r>
  <r>
    <x v="10"/>
    <n v="790"/>
    <x v="7"/>
    <n v="97.290640394088669"/>
  </r>
  <r>
    <x v="11"/>
    <n v="771"/>
    <x v="7"/>
    <n v="94.950738916256157"/>
  </r>
  <r>
    <x v="12"/>
    <n v="796"/>
    <x v="7"/>
    <n v="98.029556650246306"/>
  </r>
  <r>
    <x v="13"/>
    <n v="782"/>
    <x v="7"/>
    <n v="96.305418719211815"/>
  </r>
  <r>
    <x v="14"/>
    <n v="799"/>
    <x v="7"/>
    <n v="98.399014778325125"/>
  </r>
  <r>
    <x v="15"/>
    <n v="789"/>
    <x v="7"/>
    <n v="97.167487684729053"/>
  </r>
  <r>
    <x v="16"/>
    <n v="790"/>
    <x v="7"/>
    <n v="97.290640394088669"/>
  </r>
  <r>
    <x v="17"/>
    <n v="758"/>
    <x v="7"/>
    <n v="93.349753694581281"/>
  </r>
  <r>
    <x v="18"/>
    <n v="759"/>
    <x v="7"/>
    <n v="93.472906403940897"/>
  </r>
  <r>
    <x v="19"/>
    <n v="754"/>
    <x v="7"/>
    <n v="92.857142857142861"/>
  </r>
  <r>
    <x v="20"/>
    <n v="781"/>
    <x v="7"/>
    <n v="96.182266009852214"/>
  </r>
  <r>
    <x v="21"/>
    <n v="780"/>
    <x v="7"/>
    <n v="96.059113300492612"/>
  </r>
  <r>
    <x v="22"/>
    <n v="780"/>
    <x v="7"/>
    <n v="96.059113300492612"/>
  </r>
  <r>
    <x v="23"/>
    <n v="780"/>
    <x v="7"/>
    <n v="96.059113300492612"/>
  </r>
  <r>
    <x v="24"/>
    <n v="780"/>
    <x v="7"/>
    <n v="96.059113300492612"/>
  </r>
  <r>
    <x v="25"/>
    <n v="789"/>
    <x v="7"/>
    <n v="97.167487684729053"/>
  </r>
  <r>
    <x v="26"/>
    <n v="778"/>
    <x v="7"/>
    <n v="95.812807881773395"/>
  </r>
  <r>
    <x v="27"/>
    <n v="778"/>
    <x v="7"/>
    <n v="95.812807881773395"/>
  </r>
  <r>
    <x v="28"/>
    <n v="784"/>
    <x v="7"/>
    <n v="96.551724137931032"/>
  </r>
  <r>
    <x v="29"/>
    <n v="792"/>
    <x v="7"/>
    <n v="97.536945812807886"/>
  </r>
  <r>
    <x v="30"/>
    <n v="793"/>
    <x v="7"/>
    <n v="97.660098522167488"/>
  </r>
  <r>
    <x v="31"/>
    <n v="803"/>
    <x v="7"/>
    <n v="98.891625615763544"/>
  </r>
  <r>
    <x v="32"/>
    <n v="790"/>
    <x v="7"/>
    <n v="97.290640394088669"/>
  </r>
  <r>
    <x v="33"/>
    <n v="798"/>
    <x v="7"/>
    <n v="98.275862068965509"/>
  </r>
  <r>
    <x v="34"/>
    <n v="784"/>
    <x v="7"/>
    <n v="96.551724137931032"/>
  </r>
  <r>
    <x v="35"/>
    <n v="801"/>
    <x v="7"/>
    <n v="98.645320197044342"/>
  </r>
  <r>
    <x v="36"/>
    <n v="819"/>
    <x v="7"/>
    <n v="100.86206896551724"/>
  </r>
  <r>
    <x v="37"/>
    <n v="810"/>
    <x v="7"/>
    <n v="99.753694581280783"/>
  </r>
  <r>
    <x v="38"/>
    <n v="811"/>
    <x v="7"/>
    <n v="99.876847290640399"/>
  </r>
  <r>
    <x v="39"/>
    <n v="803"/>
    <x v="7"/>
    <n v="98.891625615763544"/>
  </r>
  <r>
    <x v="40"/>
    <n v="799"/>
    <x v="7"/>
    <n v="98.399014778325125"/>
  </r>
  <r>
    <x v="41"/>
    <n v="787"/>
    <x v="7"/>
    <n v="96.921182266009851"/>
  </r>
  <r>
    <x v="42"/>
    <n v="799"/>
    <x v="7"/>
    <n v="98.399014778325125"/>
  </r>
  <r>
    <x v="43"/>
    <n v="751"/>
    <x v="7"/>
    <n v="92.487684729064028"/>
  </r>
  <r>
    <x v="44"/>
    <n v="696"/>
    <x v="7"/>
    <n v="85.714285714285708"/>
  </r>
  <r>
    <x v="45"/>
    <n v="762"/>
    <x v="7"/>
    <n v="93.842364532019701"/>
  </r>
  <r>
    <x v="46"/>
    <n v="790"/>
    <x v="7"/>
    <n v="97.290640394088669"/>
  </r>
  <r>
    <x v="47"/>
    <n v="801"/>
    <x v="7"/>
    <n v="98.645320197044342"/>
  </r>
  <r>
    <x v="48"/>
    <n v="799"/>
    <x v="7"/>
    <n v="98.399014778325125"/>
  </r>
  <r>
    <x v="49"/>
    <n v="814"/>
    <x v="7"/>
    <n v="100.24630541871922"/>
  </r>
  <r>
    <x v="50"/>
    <n v="816"/>
    <x v="7"/>
    <n v="100.49261083743843"/>
  </r>
  <r>
    <x v="51"/>
    <n v="812"/>
    <x v="7"/>
    <n v="100"/>
  </r>
  <r>
    <x v="52"/>
    <n v="797"/>
    <x v="7"/>
    <n v="98.152709359605922"/>
  </r>
  <r>
    <x v="53"/>
    <n v="803"/>
    <x v="7"/>
    <n v="98.891625615763544"/>
  </r>
  <r>
    <x v="54"/>
    <n v="768"/>
    <x v="7"/>
    <n v="94.581280788177338"/>
  </r>
  <r>
    <x v="55"/>
    <n v="770"/>
    <x v="7"/>
    <n v="94.827586206896555"/>
  </r>
  <r>
    <x v="56"/>
    <n v="772"/>
    <x v="7"/>
    <n v="95.073891625615758"/>
  </r>
  <r>
    <x v="57"/>
    <n v="807"/>
    <x v="7"/>
    <n v="99.384236453201964"/>
  </r>
  <r>
    <x v="58"/>
    <n v="809"/>
    <x v="7"/>
    <n v="99.630541871921181"/>
  </r>
  <r>
    <x v="59"/>
    <n v="804"/>
    <x v="7"/>
    <n v="99.01477832512316"/>
  </r>
  <r>
    <x v="60"/>
    <n v="783"/>
    <x v="7"/>
    <n v="96.428571428571431"/>
  </r>
  <r>
    <x v="61"/>
    <n v="800"/>
    <x v="7"/>
    <n v="98.522167487684726"/>
  </r>
  <r>
    <x v="62"/>
    <n v="820"/>
    <x v="7"/>
    <n v="100.98522167487684"/>
  </r>
  <r>
    <x v="63"/>
    <n v="819"/>
    <x v="7"/>
    <n v="100.86206896551724"/>
  </r>
  <r>
    <x v="64"/>
    <n v="819"/>
    <x v="7"/>
    <n v="100.86206896551724"/>
  </r>
  <r>
    <x v="65"/>
    <n v="806"/>
    <x v="7"/>
    <n v="99.261083743842363"/>
  </r>
  <r>
    <x v="66"/>
    <n v="834"/>
    <x v="7"/>
    <n v="102.70935960591132"/>
  </r>
  <r>
    <x v="67"/>
    <n v="842"/>
    <x v="7"/>
    <n v="103.69458128078817"/>
  </r>
  <r>
    <x v="68"/>
    <n v="841"/>
    <x v="7"/>
    <n v="103.57142857142858"/>
  </r>
  <r>
    <x v="69"/>
    <n v="825"/>
    <x v="7"/>
    <n v="101.60098522167486"/>
  </r>
  <r>
    <x v="70"/>
    <n v="827"/>
    <x v="7"/>
    <n v="101.84729064039408"/>
  </r>
  <r>
    <x v="71"/>
    <n v="815"/>
    <x v="7"/>
    <n v="100.36945812807883"/>
  </r>
  <r>
    <x v="72"/>
    <n v="829"/>
    <x v="7"/>
    <n v="102.0935960591133"/>
  </r>
  <r>
    <x v="73"/>
    <n v="822"/>
    <x v="7"/>
    <n v="101.23152709359606"/>
  </r>
  <r>
    <x v="74"/>
    <n v="819"/>
    <x v="7"/>
    <n v="100.86206896551724"/>
  </r>
  <r>
    <x v="75"/>
    <n v="821"/>
    <x v="7"/>
    <n v="101.10837438423646"/>
  </r>
  <r>
    <x v="76"/>
    <n v="820"/>
    <x v="7"/>
    <n v="100.98522167487684"/>
  </r>
  <r>
    <x v="77"/>
    <n v="818"/>
    <x v="7"/>
    <n v="100.73891625615762"/>
  </r>
  <r>
    <x v="78"/>
    <n v="809"/>
    <x v="7"/>
    <n v="99.630541871921181"/>
  </r>
  <r>
    <x v="79"/>
    <n v="808"/>
    <x v="7"/>
    <n v="99.50738916256158"/>
  </r>
  <r>
    <x v="80"/>
    <n v="819"/>
    <x v="7"/>
    <n v="100.86206896551724"/>
  </r>
  <r>
    <x v="81"/>
    <n v="819"/>
    <x v="7"/>
    <n v="100.86206896551724"/>
  </r>
  <r>
    <x v="82"/>
    <n v="807"/>
    <x v="7"/>
    <n v="99.384236453201964"/>
  </r>
  <r>
    <x v="83"/>
    <n v="813"/>
    <x v="7"/>
    <n v="100.1231527093596"/>
  </r>
  <r>
    <x v="84"/>
    <n v="821"/>
    <x v="7"/>
    <n v="101.10837438423646"/>
  </r>
  <r>
    <x v="85"/>
    <n v="835"/>
    <x v="7"/>
    <n v="102.83251231527093"/>
  </r>
  <r>
    <x v="86"/>
    <n v="835"/>
    <x v="7"/>
    <n v="102.83251231527093"/>
  </r>
  <r>
    <x v="87"/>
    <n v="822"/>
    <x v="7"/>
    <n v="101.23152709359606"/>
  </r>
  <r>
    <x v="88"/>
    <n v="834"/>
    <x v="7"/>
    <n v="102.70935960591132"/>
  </r>
  <r>
    <x v="89"/>
    <n v="831"/>
    <x v="7"/>
    <n v="102.33990147783251"/>
  </r>
  <r>
    <x v="90"/>
    <n v="834"/>
    <x v="7"/>
    <n v="102.70935960591132"/>
  </r>
  <r>
    <x v="91"/>
    <n v="828"/>
    <x v="7"/>
    <n v="101.97044334975369"/>
  </r>
  <r>
    <x v="92"/>
    <n v="825"/>
    <x v="7"/>
    <n v="101.60098522167486"/>
  </r>
  <r>
    <x v="93"/>
    <n v="817"/>
    <x v="7"/>
    <n v="100.61576354679802"/>
  </r>
  <r>
    <x v="94"/>
    <n v="815"/>
    <x v="7"/>
    <n v="100.36945812807883"/>
  </r>
  <r>
    <x v="95"/>
    <n v="785"/>
    <x v="7"/>
    <n v="96.674876847290633"/>
  </r>
  <r>
    <x v="96"/>
    <n v="722"/>
    <x v="7"/>
    <n v="88.916256157635459"/>
  </r>
  <r>
    <x v="97"/>
    <n v="730"/>
    <x v="7"/>
    <n v="89.901477832512313"/>
  </r>
  <r>
    <x v="98"/>
    <n v="784"/>
    <x v="7"/>
    <n v="96.551724137931032"/>
  </r>
  <r>
    <x v="99"/>
    <n v="815"/>
    <x v="7"/>
    <n v="100.36945812807883"/>
  </r>
  <r>
    <x v="100"/>
    <n v="827"/>
    <x v="7"/>
    <n v="101.84729064039408"/>
  </r>
  <r>
    <x v="101"/>
    <n v="841"/>
    <x v="7"/>
    <n v="103.57142857142858"/>
  </r>
  <r>
    <x v="102"/>
    <n v="834"/>
    <x v="7"/>
    <n v="102.70935960591132"/>
  </r>
  <r>
    <x v="103"/>
    <n v="818"/>
    <x v="7"/>
    <n v="100.73891625615762"/>
  </r>
  <r>
    <x v="104"/>
    <n v="818"/>
    <x v="7"/>
    <n v="100.73891625615762"/>
  </r>
  <r>
    <x v="105"/>
    <n v="835"/>
    <x v="7"/>
    <n v="102.83251231527093"/>
  </r>
  <r>
    <x v="106"/>
    <n v="839"/>
    <x v="7"/>
    <n v="103.32512315270937"/>
  </r>
  <r>
    <x v="107"/>
    <n v="830"/>
    <x v="7"/>
    <n v="102.21674876847291"/>
  </r>
  <r>
    <x v="108"/>
    <n v="824"/>
    <x v="7"/>
    <n v="101.47783251231527"/>
  </r>
  <r>
    <x v="109"/>
    <n v="814"/>
    <x v="7"/>
    <n v="100.24630541871922"/>
  </r>
  <r>
    <x v="110"/>
    <n v="824"/>
    <x v="7"/>
    <n v="101.47783251231527"/>
  </r>
  <r>
    <x v="111"/>
    <n v="805"/>
    <x v="7"/>
    <n v="99.137931034482762"/>
  </r>
  <r>
    <x v="112"/>
    <n v="820"/>
    <x v="7"/>
    <n v="100.98522167487684"/>
  </r>
  <r>
    <x v="113"/>
    <n v="789"/>
    <x v="7"/>
    <n v="97.167487684729053"/>
  </r>
  <r>
    <x v="114"/>
    <n v="821"/>
    <x v="7"/>
    <n v="101.10837438423646"/>
  </r>
  <r>
    <x v="0"/>
    <n v="1906"/>
    <x v="8"/>
    <n v="100"/>
  </r>
  <r>
    <x v="1"/>
    <n v="1935"/>
    <x v="8"/>
    <n v="101.52151101783839"/>
  </r>
  <r>
    <x v="2"/>
    <n v="1923"/>
    <x v="8"/>
    <n v="100.89192025183631"/>
  </r>
  <r>
    <x v="3"/>
    <n v="1920"/>
    <x v="8"/>
    <n v="100.73452256033578"/>
  </r>
  <r>
    <x v="4"/>
    <n v="1885"/>
    <x v="8"/>
    <n v="98.898216159496329"/>
  </r>
  <r>
    <x v="5"/>
    <n v="1850"/>
    <x v="8"/>
    <n v="97.061909758656867"/>
  </r>
  <r>
    <x v="6"/>
    <n v="1806"/>
    <x v="8"/>
    <n v="94.753410283315844"/>
  </r>
  <r>
    <x v="7"/>
    <n v="1780"/>
    <x v="8"/>
    <n v="93.389296956977958"/>
  </r>
  <r>
    <x v="8"/>
    <n v="1792"/>
    <x v="8"/>
    <n v="94.018887722980054"/>
  </r>
  <r>
    <x v="9"/>
    <n v="1778"/>
    <x v="8"/>
    <n v="93.284365162644278"/>
  </r>
  <r>
    <x v="10"/>
    <n v="1779"/>
    <x v="8"/>
    <n v="93.336831059811118"/>
  </r>
  <r>
    <x v="11"/>
    <n v="1766"/>
    <x v="8"/>
    <n v="92.654774396642182"/>
  </r>
  <r>
    <x v="12"/>
    <n v="1782"/>
    <x v="8"/>
    <n v="93.494228751311653"/>
  </r>
  <r>
    <x v="13"/>
    <n v="1790"/>
    <x v="8"/>
    <n v="93.913955928646374"/>
  </r>
  <r>
    <x v="14"/>
    <n v="1793"/>
    <x v="8"/>
    <n v="94.071353620146908"/>
  </r>
  <r>
    <x v="15"/>
    <n v="1766"/>
    <x v="8"/>
    <n v="92.654774396642182"/>
  </r>
  <r>
    <x v="16"/>
    <n v="1769"/>
    <x v="8"/>
    <n v="92.812172088142702"/>
  </r>
  <r>
    <x v="17"/>
    <n v="1794"/>
    <x v="8"/>
    <n v="94.123819517313748"/>
  </r>
  <r>
    <x v="18"/>
    <n v="1840"/>
    <x v="8"/>
    <n v="96.537250786988466"/>
  </r>
  <r>
    <x v="19"/>
    <n v="1837"/>
    <x v="8"/>
    <n v="96.379853095487931"/>
  </r>
  <r>
    <x v="20"/>
    <n v="1826"/>
    <x v="8"/>
    <n v="95.802728226652675"/>
  </r>
  <r>
    <x v="21"/>
    <n v="1820"/>
    <x v="8"/>
    <n v="95.48793284365162"/>
  </r>
  <r>
    <x v="22"/>
    <n v="1844"/>
    <x v="8"/>
    <n v="96.747114375655812"/>
  </r>
  <r>
    <x v="23"/>
    <n v="1868"/>
    <x v="8"/>
    <n v="98.006295907660018"/>
  </r>
  <r>
    <x v="24"/>
    <n v="1821"/>
    <x v="8"/>
    <n v="95.540398740818461"/>
  </r>
  <r>
    <x v="25"/>
    <n v="1850"/>
    <x v="8"/>
    <n v="97.061909758656867"/>
  </r>
  <r>
    <x v="26"/>
    <n v="1861"/>
    <x v="8"/>
    <n v="97.639034627492123"/>
  </r>
  <r>
    <x v="27"/>
    <n v="1895"/>
    <x v="8"/>
    <n v="99.422875131164744"/>
  </r>
  <r>
    <x v="28"/>
    <n v="1910"/>
    <x v="8"/>
    <n v="100.20986358866737"/>
  </r>
  <r>
    <x v="29"/>
    <n v="1912"/>
    <x v="8"/>
    <n v="100.31479538300106"/>
  </r>
  <r>
    <x v="30"/>
    <n v="1913"/>
    <x v="8"/>
    <n v="100.36726128016788"/>
  </r>
  <r>
    <x v="31"/>
    <n v="1897"/>
    <x v="8"/>
    <n v="99.527806925498425"/>
  </r>
  <r>
    <x v="32"/>
    <n v="1889"/>
    <x v="8"/>
    <n v="99.108079748163689"/>
  </r>
  <r>
    <x v="33"/>
    <n v="1911"/>
    <x v="8"/>
    <n v="100.2623294858342"/>
  </r>
  <r>
    <x v="34"/>
    <n v="1938"/>
    <x v="8"/>
    <n v="101.67890870933893"/>
  </r>
  <r>
    <x v="35"/>
    <n v="1949"/>
    <x v="8"/>
    <n v="102.25603357817418"/>
  </r>
  <r>
    <x v="36"/>
    <n v="1965"/>
    <x v="8"/>
    <n v="103.09548793284364"/>
  </r>
  <r>
    <x v="37"/>
    <n v="1974"/>
    <x v="8"/>
    <n v="103.56768100734524"/>
  </r>
  <r>
    <x v="38"/>
    <n v="1992"/>
    <x v="8"/>
    <n v="104.51206715634838"/>
  </r>
  <r>
    <x v="39"/>
    <n v="1987"/>
    <x v="8"/>
    <n v="104.24973767051418"/>
  </r>
  <r>
    <x v="40"/>
    <n v="2006"/>
    <x v="8"/>
    <n v="105.24658971668414"/>
  </r>
  <r>
    <x v="41"/>
    <n v="1994"/>
    <x v="8"/>
    <n v="104.61699895068206"/>
  </r>
  <r>
    <x v="42"/>
    <n v="1950"/>
    <x v="8"/>
    <n v="102.30849947534102"/>
  </r>
  <r>
    <x v="43"/>
    <n v="1861"/>
    <x v="8"/>
    <n v="97.639034627492123"/>
  </r>
  <r>
    <x v="44"/>
    <n v="1688"/>
    <x v="8"/>
    <n v="88.562434417628538"/>
  </r>
  <r>
    <x v="45"/>
    <n v="1779"/>
    <x v="8"/>
    <n v="93.336831059811118"/>
  </r>
  <r>
    <x v="46"/>
    <n v="1924"/>
    <x v="8"/>
    <n v="100.94438614900314"/>
  </r>
  <r>
    <x v="47"/>
    <n v="1957"/>
    <x v="8"/>
    <n v="102.67576075550893"/>
  </r>
  <r>
    <x v="48"/>
    <n v="1981"/>
    <x v="8"/>
    <n v="103.93494228751312"/>
  </r>
  <r>
    <x v="49"/>
    <n v="2002"/>
    <x v="8"/>
    <n v="105.0367261280168"/>
  </r>
  <r>
    <x v="50"/>
    <n v="1993"/>
    <x v="8"/>
    <n v="104.56453305351521"/>
  </r>
  <r>
    <x v="51"/>
    <n v="2014"/>
    <x v="8"/>
    <n v="105.66631689401889"/>
  </r>
  <r>
    <x v="52"/>
    <n v="2037"/>
    <x v="8"/>
    <n v="106.87303252885624"/>
  </r>
  <r>
    <x v="53"/>
    <n v="2048"/>
    <x v="8"/>
    <n v="107.4501573976915"/>
  </r>
  <r>
    <x v="54"/>
    <n v="2052"/>
    <x v="8"/>
    <n v="107.66002098635887"/>
  </r>
  <r>
    <x v="55"/>
    <n v="2057"/>
    <x v="8"/>
    <n v="107.92235047219307"/>
  </r>
  <r>
    <x v="56"/>
    <n v="2071"/>
    <x v="8"/>
    <n v="108.65687303252886"/>
  </r>
  <r>
    <x v="57"/>
    <n v="2085"/>
    <x v="8"/>
    <n v="109.39139559286464"/>
  </r>
  <r>
    <x v="58"/>
    <n v="2077"/>
    <x v="8"/>
    <n v="108.9716684155299"/>
  </r>
  <r>
    <x v="59"/>
    <n v="2107"/>
    <x v="8"/>
    <n v="110.54564533053515"/>
  </r>
  <r>
    <x v="60"/>
    <n v="2097"/>
    <x v="8"/>
    <n v="110.02098635886675"/>
  </r>
  <r>
    <x v="61"/>
    <n v="2099"/>
    <x v="8"/>
    <n v="110.12591815320043"/>
  </r>
  <r>
    <x v="62"/>
    <n v="2125"/>
    <x v="8"/>
    <n v="111.49003147953832"/>
  </r>
  <r>
    <x v="63"/>
    <n v="2121"/>
    <x v="8"/>
    <n v="111.28016789087094"/>
  </r>
  <r>
    <x v="64"/>
    <n v="2101"/>
    <x v="8"/>
    <n v="110.2308499475341"/>
  </r>
  <r>
    <x v="65"/>
    <n v="2108"/>
    <x v="8"/>
    <n v="110.59811122770201"/>
  </r>
  <r>
    <x v="66"/>
    <n v="2150"/>
    <x v="8"/>
    <n v="112.80167890870933"/>
  </r>
  <r>
    <x v="67"/>
    <n v="2129"/>
    <x v="8"/>
    <n v="111.69989506820566"/>
  </r>
  <r>
    <x v="68"/>
    <n v="2110"/>
    <x v="8"/>
    <n v="110.70304302203569"/>
  </r>
  <r>
    <x v="69"/>
    <n v="2119"/>
    <x v="8"/>
    <n v="111.17523609653726"/>
  </r>
  <r>
    <x v="70"/>
    <n v="2160"/>
    <x v="8"/>
    <n v="113.32633788037776"/>
  </r>
  <r>
    <x v="71"/>
    <n v="2176"/>
    <x v="8"/>
    <n v="114.16579223504722"/>
  </r>
  <r>
    <x v="72"/>
    <n v="2166"/>
    <x v="8"/>
    <n v="113.64113326337882"/>
  </r>
  <r>
    <x v="73"/>
    <n v="2161"/>
    <x v="8"/>
    <n v="113.37880377754459"/>
  </r>
  <r>
    <x v="74"/>
    <n v="2145"/>
    <x v="8"/>
    <n v="112.53934942287513"/>
  </r>
  <r>
    <x v="75"/>
    <n v="2132"/>
    <x v="8"/>
    <n v="111.8572927597062"/>
  </r>
  <r>
    <x v="76"/>
    <n v="2127"/>
    <x v="8"/>
    <n v="111.59496327387197"/>
  </r>
  <r>
    <x v="77"/>
    <n v="2131"/>
    <x v="8"/>
    <n v="111.80482686253934"/>
  </r>
  <r>
    <x v="78"/>
    <n v="2145"/>
    <x v="8"/>
    <n v="112.53934942287513"/>
  </r>
  <r>
    <x v="79"/>
    <n v="2144"/>
    <x v="8"/>
    <n v="112.48688352570828"/>
  </r>
  <r>
    <x v="80"/>
    <n v="2143"/>
    <x v="8"/>
    <n v="112.43441762854145"/>
  </r>
  <r>
    <x v="81"/>
    <n v="2167"/>
    <x v="8"/>
    <n v="113.69359916054565"/>
  </r>
  <r>
    <x v="82"/>
    <n v="2168"/>
    <x v="8"/>
    <n v="113.7460650577125"/>
  </r>
  <r>
    <x v="83"/>
    <n v="2158"/>
    <x v="8"/>
    <n v="113.22140608604407"/>
  </r>
  <r>
    <x v="84"/>
    <n v="2182"/>
    <x v="8"/>
    <n v="114.48058761804828"/>
  </r>
  <r>
    <x v="85"/>
    <n v="2185"/>
    <x v="8"/>
    <n v="114.63798530954878"/>
  </r>
  <r>
    <x v="86"/>
    <n v="2156"/>
    <x v="8"/>
    <n v="113.11647429171039"/>
  </r>
  <r>
    <x v="87"/>
    <n v="2179"/>
    <x v="8"/>
    <n v="114.32318992654776"/>
  </r>
  <r>
    <x v="88"/>
    <n v="2193"/>
    <x v="8"/>
    <n v="115.05771248688352"/>
  </r>
  <r>
    <x v="89"/>
    <n v="2196"/>
    <x v="8"/>
    <n v="115.21511017838407"/>
  </r>
  <r>
    <x v="90"/>
    <n v="2197"/>
    <x v="8"/>
    <n v="115.26757607555089"/>
  </r>
  <r>
    <x v="91"/>
    <n v="2186"/>
    <x v="8"/>
    <n v="114.69045120671564"/>
  </r>
  <r>
    <x v="92"/>
    <n v="2196"/>
    <x v="8"/>
    <n v="115.21511017838407"/>
  </r>
  <r>
    <x v="93"/>
    <n v="2205"/>
    <x v="8"/>
    <n v="115.68730325288563"/>
  </r>
  <r>
    <x v="94"/>
    <n v="2188"/>
    <x v="8"/>
    <n v="114.79538300104932"/>
  </r>
  <r>
    <x v="95"/>
    <n v="2080"/>
    <x v="8"/>
    <n v="109.12906610703044"/>
  </r>
  <r>
    <x v="96"/>
    <n v="1892"/>
    <x v="8"/>
    <n v="99.265477439664224"/>
  </r>
  <r>
    <x v="97"/>
    <n v="1939"/>
    <x v="8"/>
    <n v="101.73137460650577"/>
  </r>
  <r>
    <x v="98"/>
    <n v="2052"/>
    <x v="8"/>
    <n v="107.66002098635887"/>
  </r>
  <r>
    <x v="99"/>
    <n v="2066"/>
    <x v="8"/>
    <n v="108.39454354669465"/>
  </r>
  <r>
    <x v="100"/>
    <n v="2106"/>
    <x v="8"/>
    <n v="110.49317943336831"/>
  </r>
  <r>
    <x v="101"/>
    <n v="2127"/>
    <x v="8"/>
    <n v="111.59496327387197"/>
  </r>
  <r>
    <x v="102"/>
    <n v="2142"/>
    <x v="8"/>
    <n v="112.3819517313746"/>
  </r>
  <r>
    <x v="103"/>
    <n v="2161"/>
    <x v="8"/>
    <n v="113.37880377754459"/>
  </r>
  <r>
    <x v="104"/>
    <n v="2110"/>
    <x v="8"/>
    <n v="110.70304302203569"/>
  </r>
  <r>
    <x v="105"/>
    <n v="2140"/>
    <x v="8"/>
    <n v="112.27701993704093"/>
  </r>
  <r>
    <x v="106"/>
    <n v="2114"/>
    <x v="8"/>
    <n v="110.91290661070303"/>
  </r>
  <r>
    <x v="107"/>
    <n v="2156"/>
    <x v="8"/>
    <n v="113.11647429171039"/>
  </r>
  <r>
    <x v="108"/>
    <n v="2147"/>
    <x v="8"/>
    <n v="112.64428121720881"/>
  </r>
  <r>
    <x v="109"/>
    <n v="2123"/>
    <x v="8"/>
    <n v="111.38509968520462"/>
  </r>
  <r>
    <x v="110"/>
    <n v="2127"/>
    <x v="8"/>
    <n v="111.59496327387197"/>
  </r>
  <r>
    <x v="111"/>
    <n v="2094"/>
    <x v="8"/>
    <n v="109.8635886673662"/>
  </r>
  <r>
    <x v="112"/>
    <n v="2098"/>
    <x v="8"/>
    <n v="110.07345225603358"/>
  </r>
  <r>
    <x v="113"/>
    <n v="2086"/>
    <x v="8"/>
    <n v="109.44386149003147"/>
  </r>
  <r>
    <x v="114"/>
    <n v="2091"/>
    <x v="8"/>
    <n v="109.7061909758657"/>
  </r>
  <r>
    <x v="0"/>
    <n v="1024"/>
    <x v="9"/>
    <n v="100"/>
  </r>
  <r>
    <x v="1"/>
    <n v="1031"/>
    <x v="9"/>
    <n v="100.68359375"/>
  </r>
  <r>
    <x v="2"/>
    <n v="1028"/>
    <x v="9"/>
    <n v="100.390625"/>
  </r>
  <r>
    <x v="3"/>
    <n v="1016"/>
    <x v="9"/>
    <n v="99.21875"/>
  </r>
  <r>
    <x v="4"/>
    <n v="1003"/>
    <x v="9"/>
    <n v="97.94921875"/>
  </r>
  <r>
    <x v="5"/>
    <n v="1003"/>
    <x v="9"/>
    <n v="97.94921875"/>
  </r>
  <r>
    <x v="6"/>
    <n v="974"/>
    <x v="9"/>
    <n v="95.1171875"/>
  </r>
  <r>
    <x v="7"/>
    <n v="967"/>
    <x v="9"/>
    <n v="94.43359375"/>
  </r>
  <r>
    <x v="8"/>
    <n v="948"/>
    <x v="9"/>
    <n v="92.578125"/>
  </r>
  <r>
    <x v="9"/>
    <n v="975"/>
    <x v="9"/>
    <n v="95.21484375"/>
  </r>
  <r>
    <x v="10"/>
    <n v="966"/>
    <x v="9"/>
    <n v="94.3359375"/>
  </r>
  <r>
    <x v="11"/>
    <n v="963"/>
    <x v="9"/>
    <n v="94.04296875"/>
  </r>
  <r>
    <x v="12"/>
    <n v="957"/>
    <x v="9"/>
    <n v="93.45703125"/>
  </r>
  <r>
    <x v="13"/>
    <n v="975"/>
    <x v="9"/>
    <n v="95.21484375"/>
  </r>
  <r>
    <x v="14"/>
    <n v="981"/>
    <x v="9"/>
    <n v="95.80078125"/>
  </r>
  <r>
    <x v="15"/>
    <n v="984"/>
    <x v="9"/>
    <n v="96.09375"/>
  </r>
  <r>
    <x v="16"/>
    <n v="979"/>
    <x v="9"/>
    <n v="95.60546875"/>
  </r>
  <r>
    <x v="17"/>
    <n v="970"/>
    <x v="9"/>
    <n v="94.7265625"/>
  </r>
  <r>
    <x v="18"/>
    <n v="955"/>
    <x v="9"/>
    <n v="93.26171875"/>
  </r>
  <r>
    <x v="19"/>
    <n v="960"/>
    <x v="9"/>
    <n v="93.75"/>
  </r>
  <r>
    <x v="20"/>
    <n v="943"/>
    <x v="9"/>
    <n v="92.08984375"/>
  </r>
  <r>
    <x v="21"/>
    <n v="941"/>
    <x v="9"/>
    <n v="91.89453125"/>
  </r>
  <r>
    <x v="22"/>
    <n v="938"/>
    <x v="9"/>
    <n v="91.6015625"/>
  </r>
  <r>
    <x v="23"/>
    <n v="952"/>
    <x v="9"/>
    <n v="92.96875"/>
  </r>
  <r>
    <x v="24"/>
    <n v="966"/>
    <x v="9"/>
    <n v="94.3359375"/>
  </r>
  <r>
    <x v="25"/>
    <n v="963"/>
    <x v="9"/>
    <n v="94.04296875"/>
  </r>
  <r>
    <x v="26"/>
    <n v="975"/>
    <x v="9"/>
    <n v="95.21484375"/>
  </r>
  <r>
    <x v="27"/>
    <n v="977"/>
    <x v="9"/>
    <n v="95.41015625"/>
  </r>
  <r>
    <x v="28"/>
    <n v="967"/>
    <x v="9"/>
    <n v="94.43359375"/>
  </r>
  <r>
    <x v="29"/>
    <n v="968"/>
    <x v="9"/>
    <n v="94.53125"/>
  </r>
  <r>
    <x v="30"/>
    <n v="968"/>
    <x v="9"/>
    <n v="94.53125"/>
  </r>
  <r>
    <x v="31"/>
    <n v="987"/>
    <x v="9"/>
    <n v="96.38671875"/>
  </r>
  <r>
    <x v="32"/>
    <n v="972"/>
    <x v="9"/>
    <n v="94.921875"/>
  </r>
  <r>
    <x v="33"/>
    <n v="986"/>
    <x v="9"/>
    <n v="96.2890625"/>
  </r>
  <r>
    <x v="34"/>
    <n v="966"/>
    <x v="9"/>
    <n v="94.3359375"/>
  </r>
  <r>
    <x v="35"/>
    <n v="990"/>
    <x v="9"/>
    <n v="96.6796875"/>
  </r>
  <r>
    <x v="36"/>
    <n v="978"/>
    <x v="9"/>
    <n v="95.5078125"/>
  </r>
  <r>
    <x v="37"/>
    <n v="1004"/>
    <x v="9"/>
    <n v="98.046875"/>
  </r>
  <r>
    <x v="38"/>
    <n v="996"/>
    <x v="9"/>
    <n v="97.265625"/>
  </r>
  <r>
    <x v="39"/>
    <n v="1012"/>
    <x v="9"/>
    <n v="98.828125"/>
  </r>
  <r>
    <x v="40"/>
    <n v="1013"/>
    <x v="9"/>
    <n v="98.92578125"/>
  </r>
  <r>
    <x v="41"/>
    <n v="1001"/>
    <x v="9"/>
    <n v="97.75390625"/>
  </r>
  <r>
    <x v="42"/>
    <n v="1007"/>
    <x v="9"/>
    <n v="98.33984375"/>
  </r>
  <r>
    <x v="43"/>
    <n v="969"/>
    <x v="9"/>
    <n v="94.62890625"/>
  </r>
  <r>
    <x v="44"/>
    <n v="915"/>
    <x v="9"/>
    <n v="89.35546875"/>
  </r>
  <r>
    <x v="45"/>
    <n v="955"/>
    <x v="9"/>
    <n v="93.26171875"/>
  </r>
  <r>
    <x v="46"/>
    <n v="964"/>
    <x v="9"/>
    <n v="94.140625"/>
  </r>
  <r>
    <x v="47"/>
    <n v="998"/>
    <x v="9"/>
    <n v="97.4609375"/>
  </r>
  <r>
    <x v="48"/>
    <n v="992"/>
    <x v="9"/>
    <n v="96.875"/>
  </r>
  <r>
    <x v="49"/>
    <n v="1017"/>
    <x v="9"/>
    <n v="99.31640625"/>
  </r>
  <r>
    <x v="50"/>
    <n v="1020"/>
    <x v="9"/>
    <n v="99.609375"/>
  </r>
  <r>
    <x v="51"/>
    <n v="1037"/>
    <x v="9"/>
    <n v="101.26953125"/>
  </r>
  <r>
    <x v="52"/>
    <n v="1036"/>
    <x v="9"/>
    <n v="101.171875"/>
  </r>
  <r>
    <x v="53"/>
    <n v="1044"/>
    <x v="9"/>
    <n v="101.953125"/>
  </r>
  <r>
    <x v="54"/>
    <n v="1045"/>
    <x v="9"/>
    <n v="102.05078125"/>
  </r>
  <r>
    <x v="55"/>
    <n v="1058"/>
    <x v="9"/>
    <n v="103.3203125"/>
  </r>
  <r>
    <x v="56"/>
    <n v="1042"/>
    <x v="9"/>
    <n v="101.7578125"/>
  </r>
  <r>
    <x v="57"/>
    <n v="1075"/>
    <x v="9"/>
    <n v="104.98046875"/>
  </r>
  <r>
    <x v="58"/>
    <n v="1066"/>
    <x v="9"/>
    <n v="104.1015625"/>
  </r>
  <r>
    <x v="59"/>
    <n v="1067"/>
    <x v="9"/>
    <n v="104.19921875"/>
  </r>
  <r>
    <x v="60"/>
    <n v="1061"/>
    <x v="9"/>
    <n v="103.61328125"/>
  </r>
  <r>
    <x v="61"/>
    <n v="1087"/>
    <x v="9"/>
    <n v="106.15234375"/>
  </r>
  <r>
    <x v="62"/>
    <n v="1078"/>
    <x v="9"/>
    <n v="105.2734375"/>
  </r>
  <r>
    <x v="63"/>
    <n v="1076"/>
    <x v="9"/>
    <n v="105.078125"/>
  </r>
  <r>
    <x v="64"/>
    <n v="1093"/>
    <x v="9"/>
    <n v="106.73828125"/>
  </r>
  <r>
    <x v="65"/>
    <n v="1087"/>
    <x v="9"/>
    <n v="106.15234375"/>
  </r>
  <r>
    <x v="66"/>
    <n v="1086"/>
    <x v="9"/>
    <n v="106.0546875"/>
  </r>
  <r>
    <x v="67"/>
    <n v="1085"/>
    <x v="9"/>
    <n v="105.95703125"/>
  </r>
  <r>
    <x v="68"/>
    <n v="1054"/>
    <x v="9"/>
    <n v="102.9296875"/>
  </r>
  <r>
    <x v="69"/>
    <n v="1085"/>
    <x v="9"/>
    <n v="105.95703125"/>
  </r>
  <r>
    <x v="70"/>
    <n v="1116"/>
    <x v="9"/>
    <n v="108.984375"/>
  </r>
  <r>
    <x v="71"/>
    <n v="1118"/>
    <x v="9"/>
    <n v="109.1796875"/>
  </r>
  <r>
    <x v="72"/>
    <n v="1096"/>
    <x v="9"/>
    <n v="107.03125"/>
  </r>
  <r>
    <x v="73"/>
    <n v="1114"/>
    <x v="9"/>
    <n v="108.7890625"/>
  </r>
  <r>
    <x v="74"/>
    <n v="1084"/>
    <x v="9"/>
    <n v="105.859375"/>
  </r>
  <r>
    <x v="75"/>
    <n v="1096"/>
    <x v="9"/>
    <n v="107.03125"/>
  </r>
  <r>
    <x v="76"/>
    <n v="1088"/>
    <x v="9"/>
    <n v="106.25"/>
  </r>
  <r>
    <x v="77"/>
    <n v="1099"/>
    <x v="9"/>
    <n v="107.32421875"/>
  </r>
  <r>
    <x v="78"/>
    <n v="1098"/>
    <x v="9"/>
    <n v="107.2265625"/>
  </r>
  <r>
    <x v="79"/>
    <n v="1078"/>
    <x v="9"/>
    <n v="105.2734375"/>
  </r>
  <r>
    <x v="80"/>
    <n v="1083"/>
    <x v="9"/>
    <n v="105.76171875"/>
  </r>
  <r>
    <x v="81"/>
    <n v="1078"/>
    <x v="9"/>
    <n v="105.2734375"/>
  </r>
  <r>
    <x v="82"/>
    <n v="1102"/>
    <x v="9"/>
    <n v="107.6171875"/>
  </r>
  <r>
    <x v="83"/>
    <n v="1104"/>
    <x v="9"/>
    <n v="107.8125"/>
  </r>
  <r>
    <x v="84"/>
    <n v="1084"/>
    <x v="9"/>
    <n v="105.859375"/>
  </r>
  <r>
    <x v="85"/>
    <n v="1108"/>
    <x v="9"/>
    <n v="108.203125"/>
  </r>
  <r>
    <x v="86"/>
    <n v="1095"/>
    <x v="9"/>
    <n v="106.93359375"/>
  </r>
  <r>
    <x v="87"/>
    <n v="1113"/>
    <x v="9"/>
    <n v="108.69140625"/>
  </r>
  <r>
    <x v="88"/>
    <n v="1120"/>
    <x v="9"/>
    <n v="109.375"/>
  </r>
  <r>
    <x v="89"/>
    <n v="1118"/>
    <x v="9"/>
    <n v="109.1796875"/>
  </r>
  <r>
    <x v="90"/>
    <n v="1112"/>
    <x v="9"/>
    <n v="108.59375"/>
  </r>
  <r>
    <x v="91"/>
    <n v="1111"/>
    <x v="9"/>
    <n v="108.49609375"/>
  </r>
  <r>
    <x v="92"/>
    <n v="1101"/>
    <x v="9"/>
    <n v="107.51953125"/>
  </r>
  <r>
    <x v="93"/>
    <n v="1117"/>
    <x v="9"/>
    <n v="109.08203125"/>
  </r>
  <r>
    <x v="94"/>
    <n v="1105"/>
    <x v="9"/>
    <n v="107.91015625"/>
  </r>
  <r>
    <x v="95"/>
    <n v="1107"/>
    <x v="9"/>
    <n v="108.10546875"/>
  </r>
  <r>
    <x v="96"/>
    <n v="1055"/>
    <x v="9"/>
    <n v="103.02734375"/>
  </r>
  <r>
    <x v="97"/>
    <n v="1067"/>
    <x v="9"/>
    <n v="104.19921875"/>
  </r>
  <r>
    <x v="98"/>
    <n v="1087"/>
    <x v="9"/>
    <n v="106.15234375"/>
  </r>
  <r>
    <x v="99"/>
    <n v="1123"/>
    <x v="9"/>
    <n v="109.66796875"/>
  </r>
  <r>
    <x v="100"/>
    <n v="1131"/>
    <x v="9"/>
    <n v="110.44921875"/>
  </r>
  <r>
    <x v="101"/>
    <n v="1125"/>
    <x v="9"/>
    <n v="109.86328125"/>
  </r>
  <r>
    <x v="102"/>
    <n v="1128"/>
    <x v="9"/>
    <n v="110.15625"/>
  </r>
  <r>
    <x v="103"/>
    <n v="1138"/>
    <x v="9"/>
    <n v="111.1328125"/>
  </r>
  <r>
    <x v="104"/>
    <n v="1087"/>
    <x v="9"/>
    <n v="106.15234375"/>
  </r>
  <r>
    <x v="105"/>
    <n v="1101"/>
    <x v="9"/>
    <n v="107.51953125"/>
  </r>
  <r>
    <x v="106"/>
    <n v="1123"/>
    <x v="9"/>
    <n v="109.66796875"/>
  </r>
  <r>
    <x v="107"/>
    <n v="1123"/>
    <x v="9"/>
    <n v="109.66796875"/>
  </r>
  <r>
    <x v="108"/>
    <n v="1092"/>
    <x v="9"/>
    <n v="106.640625"/>
  </r>
  <r>
    <x v="109"/>
    <n v="1124"/>
    <x v="9"/>
    <n v="109.765625"/>
  </r>
  <r>
    <x v="110"/>
    <n v="1111"/>
    <x v="9"/>
    <n v="108.49609375"/>
  </r>
  <r>
    <x v="111"/>
    <n v="1111"/>
    <x v="9"/>
    <n v="108.49609375"/>
  </r>
  <r>
    <x v="112"/>
    <n v="1119"/>
    <x v="9"/>
    <n v="109.27734375"/>
  </r>
  <r>
    <x v="113"/>
    <n v="1129"/>
    <x v="9"/>
    <n v="110.25390625"/>
  </r>
  <r>
    <x v="114"/>
    <n v="1116"/>
    <x v="9"/>
    <n v="108.984375"/>
  </r>
  <r>
    <x v="0"/>
    <n v="1266"/>
    <x v="10"/>
    <n v="100"/>
  </r>
  <r>
    <x v="1"/>
    <n v="1237"/>
    <x v="10"/>
    <n v="97.70932069510269"/>
  </r>
  <r>
    <x v="2"/>
    <n v="1259"/>
    <x v="10"/>
    <n v="99.447077409162716"/>
  </r>
  <r>
    <x v="3"/>
    <n v="1252"/>
    <x v="10"/>
    <n v="98.894154818325433"/>
  </r>
  <r>
    <x v="4"/>
    <n v="1253"/>
    <x v="10"/>
    <n v="98.973143759873622"/>
  </r>
  <r>
    <x v="5"/>
    <n v="1228"/>
    <x v="10"/>
    <n v="96.998420221169042"/>
  </r>
  <r>
    <x v="6"/>
    <n v="1187"/>
    <x v="10"/>
    <n v="93.759873617693529"/>
  </r>
  <r>
    <x v="7"/>
    <n v="1178"/>
    <x v="10"/>
    <n v="93.048973143759866"/>
  </r>
  <r>
    <x v="8"/>
    <n v="1179"/>
    <x v="10"/>
    <n v="93.127962085308056"/>
  </r>
  <r>
    <x v="9"/>
    <n v="1168"/>
    <x v="10"/>
    <n v="92.259083728278043"/>
  </r>
  <r>
    <x v="10"/>
    <n v="1173"/>
    <x v="10"/>
    <n v="92.654028436018947"/>
  </r>
  <r>
    <x v="11"/>
    <n v="1167"/>
    <x v="10"/>
    <n v="92.180094786729853"/>
  </r>
  <r>
    <x v="12"/>
    <n v="1164"/>
    <x v="10"/>
    <n v="91.943127962085299"/>
  </r>
  <r>
    <x v="13"/>
    <n v="1159"/>
    <x v="10"/>
    <n v="91.548183254344394"/>
  </r>
  <r>
    <x v="14"/>
    <n v="1176"/>
    <x v="10"/>
    <n v="92.890995260663516"/>
  </r>
  <r>
    <x v="15"/>
    <n v="1176"/>
    <x v="10"/>
    <n v="92.890995260663516"/>
  </r>
  <r>
    <x v="16"/>
    <n v="1184"/>
    <x v="10"/>
    <n v="93.522906793048975"/>
  </r>
  <r>
    <x v="17"/>
    <n v="1148"/>
    <x v="10"/>
    <n v="90.679304897314367"/>
  </r>
  <r>
    <x v="18"/>
    <n v="1198"/>
    <x v="10"/>
    <n v="94.628751974723542"/>
  </r>
  <r>
    <x v="19"/>
    <n v="1196"/>
    <x v="10"/>
    <n v="94.470774091627177"/>
  </r>
  <r>
    <x v="20"/>
    <n v="1197"/>
    <x v="10"/>
    <n v="94.549763033175367"/>
  </r>
  <r>
    <x v="21"/>
    <n v="1195"/>
    <x v="10"/>
    <n v="94.391785150078988"/>
  </r>
  <r>
    <x v="22"/>
    <n v="1185"/>
    <x v="10"/>
    <n v="93.60189573459715"/>
  </r>
  <r>
    <x v="23"/>
    <n v="1204"/>
    <x v="10"/>
    <n v="95.102685624012636"/>
  </r>
  <r>
    <x v="24"/>
    <n v="1183"/>
    <x v="10"/>
    <n v="93.443917851500785"/>
  </r>
  <r>
    <x v="25"/>
    <n v="1206"/>
    <x v="10"/>
    <n v="95.260663507109001"/>
  </r>
  <r>
    <x v="26"/>
    <n v="1197"/>
    <x v="10"/>
    <n v="94.549763033175367"/>
  </r>
  <r>
    <x v="27"/>
    <n v="1199"/>
    <x v="10"/>
    <n v="94.707740916271717"/>
  </r>
  <r>
    <x v="28"/>
    <n v="1191"/>
    <x v="10"/>
    <n v="94.075829383886258"/>
  </r>
  <r>
    <x v="29"/>
    <n v="1203"/>
    <x v="10"/>
    <n v="95.023696682464447"/>
  </r>
  <r>
    <x v="30"/>
    <n v="1185"/>
    <x v="10"/>
    <n v="93.60189573459715"/>
  </r>
  <r>
    <x v="31"/>
    <n v="1212"/>
    <x v="10"/>
    <n v="95.73459715639811"/>
  </r>
  <r>
    <x v="32"/>
    <n v="1200"/>
    <x v="10"/>
    <n v="94.786729857819907"/>
  </r>
  <r>
    <x v="33"/>
    <n v="1206"/>
    <x v="10"/>
    <n v="95.260663507109001"/>
  </r>
  <r>
    <x v="34"/>
    <n v="1195"/>
    <x v="10"/>
    <n v="94.391785150078988"/>
  </r>
  <r>
    <x v="35"/>
    <n v="1195"/>
    <x v="10"/>
    <n v="94.391785150078988"/>
  </r>
  <r>
    <x v="36"/>
    <n v="1192"/>
    <x v="10"/>
    <n v="94.154818325434448"/>
  </r>
  <r>
    <x v="37"/>
    <n v="1205"/>
    <x v="10"/>
    <n v="95.181674565560826"/>
  </r>
  <r>
    <x v="38"/>
    <n v="1209"/>
    <x v="10"/>
    <n v="95.497630331753555"/>
  </r>
  <r>
    <x v="39"/>
    <n v="1220"/>
    <x v="10"/>
    <n v="96.366508688783568"/>
  </r>
  <r>
    <x v="40"/>
    <n v="1220"/>
    <x v="10"/>
    <n v="96.366508688783568"/>
  </r>
  <r>
    <x v="41"/>
    <n v="1213"/>
    <x v="10"/>
    <n v="95.813586097946285"/>
  </r>
  <r>
    <x v="42"/>
    <n v="1213"/>
    <x v="10"/>
    <n v="95.813586097946285"/>
  </r>
  <r>
    <x v="43"/>
    <n v="1168"/>
    <x v="10"/>
    <n v="92.259083728278043"/>
  </r>
  <r>
    <x v="44"/>
    <n v="1120"/>
    <x v="10"/>
    <n v="88.467614533965246"/>
  </r>
  <r>
    <x v="45"/>
    <n v="1161"/>
    <x v="10"/>
    <n v="91.706161137440759"/>
  </r>
  <r>
    <x v="46"/>
    <n v="1190"/>
    <x v="10"/>
    <n v="93.996840442338069"/>
  </r>
  <r>
    <x v="47"/>
    <n v="1208"/>
    <x v="10"/>
    <n v="95.418641390205366"/>
  </r>
  <r>
    <x v="48"/>
    <n v="1233"/>
    <x v="10"/>
    <n v="97.393364928909961"/>
  </r>
  <r>
    <x v="49"/>
    <n v="1259"/>
    <x v="10"/>
    <n v="99.447077409162716"/>
  </r>
  <r>
    <x v="50"/>
    <n v="1256"/>
    <x v="10"/>
    <n v="99.210110584518162"/>
  </r>
  <r>
    <x v="51"/>
    <n v="1250"/>
    <x v="10"/>
    <n v="98.736176935229068"/>
  </r>
  <r>
    <x v="52"/>
    <n v="1241"/>
    <x v="10"/>
    <n v="98.025276461295419"/>
  </r>
  <r>
    <x v="53"/>
    <n v="1237"/>
    <x v="10"/>
    <n v="97.70932069510269"/>
  </r>
  <r>
    <x v="54"/>
    <n v="1235"/>
    <x v="10"/>
    <n v="97.551342812006311"/>
  </r>
  <r>
    <x v="55"/>
    <n v="1252"/>
    <x v="10"/>
    <n v="98.894154818325433"/>
  </r>
  <r>
    <x v="56"/>
    <n v="1252"/>
    <x v="10"/>
    <n v="98.894154818325433"/>
  </r>
  <r>
    <x v="57"/>
    <n v="1259"/>
    <x v="10"/>
    <n v="99.447077409162716"/>
  </r>
  <r>
    <x v="58"/>
    <n v="1260"/>
    <x v="10"/>
    <n v="99.526066350710892"/>
  </r>
  <r>
    <x v="59"/>
    <n v="1260"/>
    <x v="10"/>
    <n v="99.526066350710892"/>
  </r>
  <r>
    <x v="60"/>
    <n v="1262"/>
    <x v="10"/>
    <n v="99.684044233807271"/>
  </r>
  <r>
    <x v="61"/>
    <n v="1250"/>
    <x v="10"/>
    <n v="98.736176935229068"/>
  </r>
  <r>
    <x v="62"/>
    <n v="1259"/>
    <x v="10"/>
    <n v="99.447077409162716"/>
  </r>
  <r>
    <x v="63"/>
    <n v="1251"/>
    <x v="10"/>
    <n v="98.815165876777257"/>
  </r>
  <r>
    <x v="64"/>
    <n v="1242"/>
    <x v="10"/>
    <n v="98.104265402843609"/>
  </r>
  <r>
    <x v="65"/>
    <n v="1244"/>
    <x v="10"/>
    <n v="98.262243285939959"/>
  </r>
  <r>
    <x v="66"/>
    <n v="1264"/>
    <x v="10"/>
    <n v="99.842022116903621"/>
  </r>
  <r>
    <x v="67"/>
    <n v="1252"/>
    <x v="10"/>
    <n v="98.894154818325433"/>
  </r>
  <r>
    <x v="68"/>
    <n v="1261"/>
    <x v="10"/>
    <n v="99.605055292259081"/>
  </r>
  <r>
    <x v="69"/>
    <n v="1250"/>
    <x v="10"/>
    <n v="98.736176935229068"/>
  </r>
  <r>
    <x v="70"/>
    <n v="1277"/>
    <x v="10"/>
    <n v="100.86887835703003"/>
  </r>
  <r>
    <x v="71"/>
    <n v="1239"/>
    <x v="10"/>
    <n v="97.867298578199041"/>
  </r>
  <r>
    <x v="72"/>
    <n v="1249"/>
    <x v="10"/>
    <n v="98.657187993680878"/>
  </r>
  <r>
    <x v="73"/>
    <n v="1234"/>
    <x v="10"/>
    <n v="97.472353870458136"/>
  </r>
  <r>
    <x v="74"/>
    <n v="1238"/>
    <x v="10"/>
    <n v="97.788309636650865"/>
  </r>
  <r>
    <x v="75"/>
    <n v="1237"/>
    <x v="10"/>
    <n v="97.70932069510269"/>
  </r>
  <r>
    <x v="76"/>
    <n v="1223"/>
    <x v="10"/>
    <n v="96.603475513428123"/>
  </r>
  <r>
    <x v="77"/>
    <n v="1228"/>
    <x v="10"/>
    <n v="96.998420221169042"/>
  </r>
  <r>
    <x v="78"/>
    <n v="1240"/>
    <x v="10"/>
    <n v="97.94628751974723"/>
  </r>
  <r>
    <x v="79"/>
    <n v="1246"/>
    <x v="10"/>
    <n v="98.420221169036338"/>
  </r>
  <r>
    <x v="80"/>
    <n v="1257"/>
    <x v="10"/>
    <n v="99.289099526066352"/>
  </r>
  <r>
    <x v="81"/>
    <n v="1239"/>
    <x v="10"/>
    <n v="97.867298578199041"/>
  </r>
  <r>
    <x v="82"/>
    <n v="1252"/>
    <x v="10"/>
    <n v="98.894154818325433"/>
  </r>
  <r>
    <x v="83"/>
    <n v="1245"/>
    <x v="10"/>
    <n v="98.341232227488149"/>
  </r>
  <r>
    <x v="84"/>
    <n v="1251"/>
    <x v="10"/>
    <n v="98.815165876777257"/>
  </r>
  <r>
    <x v="85"/>
    <n v="1246"/>
    <x v="10"/>
    <n v="98.420221169036338"/>
  </r>
  <r>
    <x v="86"/>
    <n v="1261"/>
    <x v="10"/>
    <n v="99.605055292259081"/>
  </r>
  <r>
    <x v="87"/>
    <n v="1247"/>
    <x v="10"/>
    <n v="98.499210110584528"/>
  </r>
  <r>
    <x v="88"/>
    <n v="1257"/>
    <x v="10"/>
    <n v="99.289099526066352"/>
  </r>
  <r>
    <x v="89"/>
    <n v="1240"/>
    <x v="10"/>
    <n v="97.94628751974723"/>
  </r>
  <r>
    <x v="90"/>
    <n v="1243"/>
    <x v="10"/>
    <n v="98.183254344391784"/>
  </r>
  <r>
    <x v="91"/>
    <n v="1234"/>
    <x v="10"/>
    <n v="97.472353870458136"/>
  </r>
  <r>
    <x v="92"/>
    <n v="1260"/>
    <x v="10"/>
    <n v="99.526066350710892"/>
  </r>
  <r>
    <x v="93"/>
    <n v="1241"/>
    <x v="10"/>
    <n v="98.025276461295419"/>
  </r>
  <r>
    <x v="94"/>
    <n v="1253"/>
    <x v="10"/>
    <n v="98.973143759873622"/>
  </r>
  <r>
    <x v="95"/>
    <n v="1205"/>
    <x v="10"/>
    <n v="95.181674565560826"/>
  </r>
  <r>
    <x v="96"/>
    <n v="1152"/>
    <x v="10"/>
    <n v="90.995260663507111"/>
  </r>
  <r>
    <x v="97"/>
    <n v="1145"/>
    <x v="10"/>
    <n v="90.442338072669827"/>
  </r>
  <r>
    <x v="98"/>
    <n v="1205"/>
    <x v="10"/>
    <n v="95.181674565560826"/>
  </r>
  <r>
    <x v="99"/>
    <n v="1220"/>
    <x v="10"/>
    <n v="96.366508688783568"/>
  </r>
  <r>
    <x v="100"/>
    <n v="1235"/>
    <x v="10"/>
    <n v="97.551342812006311"/>
  </r>
  <r>
    <x v="101"/>
    <n v="1228"/>
    <x v="10"/>
    <n v="96.998420221169042"/>
  </r>
  <r>
    <x v="102"/>
    <n v="1225"/>
    <x v="10"/>
    <n v="96.761453396524487"/>
  </r>
  <r>
    <x v="103"/>
    <n v="1222"/>
    <x v="10"/>
    <n v="96.524486571879947"/>
  </r>
  <r>
    <x v="104"/>
    <n v="1210"/>
    <x v="10"/>
    <n v="95.576619273301731"/>
  </r>
  <r>
    <x v="105"/>
    <n v="1208"/>
    <x v="10"/>
    <n v="95.418641390205366"/>
  </r>
  <r>
    <x v="106"/>
    <n v="1254"/>
    <x v="10"/>
    <n v="99.052132701421797"/>
  </r>
  <r>
    <x v="107"/>
    <n v="1217"/>
    <x v="10"/>
    <n v="96.129541864139028"/>
  </r>
  <r>
    <x v="108"/>
    <n v="1222"/>
    <x v="10"/>
    <n v="96.524486571879947"/>
  </r>
  <r>
    <x v="109"/>
    <n v="1224"/>
    <x v="10"/>
    <n v="96.682464454976298"/>
  </r>
  <r>
    <x v="110"/>
    <n v="1230"/>
    <x v="10"/>
    <n v="97.156398104265406"/>
  </r>
  <r>
    <x v="111"/>
    <n v="1234"/>
    <x v="10"/>
    <n v="97.472353870458136"/>
  </r>
  <r>
    <x v="112"/>
    <n v="1235"/>
    <x v="10"/>
    <n v="97.551342812006311"/>
  </r>
  <r>
    <x v="113"/>
    <n v="1222"/>
    <x v="10"/>
    <n v="96.524486571879947"/>
  </r>
  <r>
    <x v="114"/>
    <n v="1238"/>
    <x v="10"/>
    <n v="97.788309636650865"/>
  </r>
  <r>
    <x v="0"/>
    <n v="916"/>
    <x v="11"/>
    <n v="100"/>
  </r>
  <r>
    <x v="1"/>
    <n v="922"/>
    <x v="11"/>
    <n v="100.65502183406115"/>
  </r>
  <r>
    <x v="2"/>
    <n v="910"/>
    <x v="11"/>
    <n v="99.344978165938869"/>
  </r>
  <r>
    <x v="3"/>
    <n v="921"/>
    <x v="11"/>
    <n v="100.54585152838429"/>
  </r>
  <r>
    <x v="4"/>
    <n v="924"/>
    <x v="11"/>
    <n v="100.87336244541486"/>
  </r>
  <r>
    <x v="5"/>
    <n v="903"/>
    <x v="11"/>
    <n v="98.580786026200869"/>
  </r>
  <r>
    <x v="6"/>
    <n v="872"/>
    <x v="11"/>
    <n v="95.196506550218345"/>
  </r>
  <r>
    <x v="7"/>
    <n v="870"/>
    <x v="11"/>
    <n v="94.978165938864635"/>
  </r>
  <r>
    <x v="8"/>
    <n v="863"/>
    <x v="11"/>
    <n v="94.213973799126634"/>
  </r>
  <r>
    <x v="9"/>
    <n v="858"/>
    <x v="11"/>
    <n v="93.668122270742359"/>
  </r>
  <r>
    <x v="10"/>
    <n v="865"/>
    <x v="11"/>
    <n v="94.432314410480345"/>
  </r>
  <r>
    <x v="11"/>
    <n v="856"/>
    <x v="11"/>
    <n v="93.449781659388648"/>
  </r>
  <r>
    <x v="12"/>
    <n v="866"/>
    <x v="11"/>
    <n v="94.541484716157214"/>
  </r>
  <r>
    <x v="13"/>
    <n v="853"/>
    <x v="11"/>
    <n v="93.122270742358083"/>
  </r>
  <r>
    <x v="14"/>
    <n v="859"/>
    <x v="11"/>
    <n v="93.777292576419214"/>
  </r>
  <r>
    <x v="15"/>
    <n v="861"/>
    <x v="11"/>
    <n v="93.995633187772938"/>
  </r>
  <r>
    <x v="16"/>
    <n v="871"/>
    <x v="11"/>
    <n v="95.08733624454149"/>
  </r>
  <r>
    <x v="17"/>
    <n v="871"/>
    <x v="11"/>
    <n v="95.08733624454149"/>
  </r>
  <r>
    <x v="18"/>
    <n v="881"/>
    <x v="11"/>
    <n v="96.179039301310041"/>
  </r>
  <r>
    <x v="19"/>
    <n v="872"/>
    <x v="11"/>
    <n v="95.196506550218345"/>
  </r>
  <r>
    <x v="20"/>
    <n v="878"/>
    <x v="11"/>
    <n v="95.851528384279476"/>
  </r>
  <r>
    <x v="21"/>
    <n v="877"/>
    <x v="11"/>
    <n v="95.742358078602621"/>
  </r>
  <r>
    <x v="22"/>
    <n v="880"/>
    <x v="11"/>
    <n v="96.069868995633186"/>
  </r>
  <r>
    <x v="23"/>
    <n v="873"/>
    <x v="11"/>
    <n v="95.3056768558952"/>
  </r>
  <r>
    <x v="24"/>
    <n v="858"/>
    <x v="11"/>
    <n v="93.668122270742359"/>
  </r>
  <r>
    <x v="25"/>
    <n v="863"/>
    <x v="11"/>
    <n v="94.213973799126634"/>
  </r>
  <r>
    <x v="26"/>
    <n v="877"/>
    <x v="11"/>
    <n v="95.742358078602621"/>
  </r>
  <r>
    <x v="27"/>
    <n v="876"/>
    <x v="11"/>
    <n v="95.633187772925766"/>
  </r>
  <r>
    <x v="28"/>
    <n v="863"/>
    <x v="11"/>
    <n v="94.213973799126634"/>
  </r>
  <r>
    <x v="29"/>
    <n v="855"/>
    <x v="11"/>
    <n v="93.340611353711793"/>
  </r>
  <r>
    <x v="30"/>
    <n v="867"/>
    <x v="11"/>
    <n v="94.650655021834069"/>
  </r>
  <r>
    <x v="31"/>
    <n v="893"/>
    <x v="11"/>
    <n v="97.489082969432317"/>
  </r>
  <r>
    <x v="32"/>
    <n v="889"/>
    <x v="11"/>
    <n v="97.052401746724897"/>
  </r>
  <r>
    <x v="33"/>
    <n v="810"/>
    <x v="11"/>
    <n v="88.427947598253269"/>
  </r>
  <r>
    <x v="34"/>
    <n v="818"/>
    <x v="11"/>
    <n v="89.301310043668124"/>
  </r>
  <r>
    <x v="35"/>
    <n v="842"/>
    <x v="11"/>
    <n v="91.921397379912662"/>
  </r>
  <r>
    <x v="36"/>
    <n v="846"/>
    <x v="11"/>
    <n v="92.358078602620083"/>
  </r>
  <r>
    <x v="37"/>
    <n v="861"/>
    <x v="11"/>
    <n v="93.995633187772938"/>
  </r>
  <r>
    <x v="38"/>
    <n v="889"/>
    <x v="11"/>
    <n v="97.052401746724897"/>
  </r>
  <r>
    <x v="39"/>
    <n v="893"/>
    <x v="11"/>
    <n v="97.489082969432317"/>
  </r>
  <r>
    <x v="40"/>
    <n v="850"/>
    <x v="11"/>
    <n v="92.794759825327517"/>
  </r>
  <r>
    <x v="41"/>
    <n v="910"/>
    <x v="11"/>
    <n v="99.344978165938869"/>
  </r>
  <r>
    <x v="42"/>
    <n v="902"/>
    <x v="11"/>
    <n v="98.471615720524014"/>
  </r>
  <r>
    <x v="43"/>
    <n v="883"/>
    <x v="11"/>
    <n v="96.397379912663766"/>
  </r>
  <r>
    <x v="44"/>
    <n v="863"/>
    <x v="11"/>
    <n v="94.213973799126634"/>
  </r>
  <r>
    <x v="45"/>
    <n v="867"/>
    <x v="11"/>
    <n v="94.650655021834069"/>
  </r>
  <r>
    <x v="46"/>
    <n v="869"/>
    <x v="11"/>
    <n v="94.868995633187765"/>
  </r>
  <r>
    <x v="47"/>
    <n v="878"/>
    <x v="11"/>
    <n v="95.851528384279476"/>
  </r>
  <r>
    <x v="48"/>
    <n v="874"/>
    <x v="11"/>
    <n v="95.414847161572041"/>
  </r>
  <r>
    <x v="49"/>
    <n v="894"/>
    <x v="11"/>
    <n v="97.598253275109172"/>
  </r>
  <r>
    <x v="50"/>
    <n v="897"/>
    <x v="11"/>
    <n v="97.925764192139738"/>
  </r>
  <r>
    <x v="51"/>
    <n v="891"/>
    <x v="11"/>
    <n v="97.270742358078593"/>
  </r>
  <r>
    <x v="52"/>
    <n v="907"/>
    <x v="11"/>
    <n v="99.017467248908304"/>
  </r>
  <r>
    <x v="53"/>
    <n v="910"/>
    <x v="11"/>
    <n v="99.344978165938869"/>
  </r>
  <r>
    <x v="54"/>
    <n v="912"/>
    <x v="11"/>
    <n v="99.563318777292579"/>
  </r>
  <r>
    <x v="55"/>
    <n v="907"/>
    <x v="11"/>
    <n v="99.017467248908304"/>
  </r>
  <r>
    <x v="56"/>
    <n v="900"/>
    <x v="11"/>
    <n v="98.253275109170303"/>
  </r>
  <r>
    <x v="57"/>
    <n v="914"/>
    <x v="11"/>
    <n v="99.78165938864629"/>
  </r>
  <r>
    <x v="58"/>
    <n v="916"/>
    <x v="11"/>
    <n v="100"/>
  </r>
  <r>
    <x v="59"/>
    <n v="928"/>
    <x v="11"/>
    <n v="101.31004366812226"/>
  </r>
  <r>
    <x v="60"/>
    <n v="943"/>
    <x v="11"/>
    <n v="102.9475982532751"/>
  </r>
  <r>
    <x v="61"/>
    <n v="957"/>
    <x v="11"/>
    <n v="104.4759825327511"/>
  </r>
  <r>
    <x v="62"/>
    <n v="973"/>
    <x v="11"/>
    <n v="106.22270742358077"/>
  </r>
  <r>
    <x v="63"/>
    <n v="955"/>
    <x v="11"/>
    <n v="104.25764192139737"/>
  </r>
  <r>
    <x v="64"/>
    <n v="961"/>
    <x v="11"/>
    <n v="104.91266375545851"/>
  </r>
  <r>
    <x v="65"/>
    <n v="954"/>
    <x v="11"/>
    <n v="104.14847161572052"/>
  </r>
  <r>
    <x v="66"/>
    <n v="951"/>
    <x v="11"/>
    <n v="103.82096069868996"/>
  </r>
  <r>
    <x v="67"/>
    <n v="947"/>
    <x v="11"/>
    <n v="103.38427947598254"/>
  </r>
  <r>
    <x v="68"/>
    <n v="970"/>
    <x v="11"/>
    <n v="105.89519650655022"/>
  </r>
  <r>
    <x v="69"/>
    <n v="975"/>
    <x v="11"/>
    <n v="106.44104803493451"/>
  </r>
  <r>
    <x v="70"/>
    <n v="982"/>
    <x v="11"/>
    <n v="107.20524017467248"/>
  </r>
  <r>
    <x v="71"/>
    <n v="981"/>
    <x v="11"/>
    <n v="107.09606986899563"/>
  </r>
  <r>
    <x v="72"/>
    <n v="972"/>
    <x v="11"/>
    <n v="106.11353711790392"/>
  </r>
  <r>
    <x v="73"/>
    <n v="966"/>
    <x v="11"/>
    <n v="105.4585152838428"/>
  </r>
  <r>
    <x v="74"/>
    <n v="940"/>
    <x v="11"/>
    <n v="102.62008733624455"/>
  </r>
  <r>
    <x v="75"/>
    <n v="955"/>
    <x v="11"/>
    <n v="104.25764192139737"/>
  </r>
  <r>
    <x v="76"/>
    <n v="960"/>
    <x v="11"/>
    <n v="104.80349344978166"/>
  </r>
  <r>
    <x v="77"/>
    <n v="964"/>
    <x v="11"/>
    <n v="105.24017467248908"/>
  </r>
  <r>
    <x v="78"/>
    <n v="962"/>
    <x v="11"/>
    <n v="105.02183406113537"/>
  </r>
  <r>
    <x v="79"/>
    <n v="979"/>
    <x v="11"/>
    <n v="106.87772925764192"/>
  </r>
  <r>
    <x v="80"/>
    <n v="969"/>
    <x v="11"/>
    <n v="105.78602620087337"/>
  </r>
  <r>
    <x v="81"/>
    <n v="986"/>
    <x v="11"/>
    <n v="107.64192139737992"/>
  </r>
  <r>
    <x v="82"/>
    <n v="989"/>
    <x v="11"/>
    <n v="107.96943231441047"/>
  </r>
  <r>
    <x v="83"/>
    <n v="990"/>
    <x v="11"/>
    <n v="108.07860262008732"/>
  </r>
  <r>
    <x v="84"/>
    <n v="1004"/>
    <x v="11"/>
    <n v="109.60698689956332"/>
  </r>
  <r>
    <x v="85"/>
    <n v="997"/>
    <x v="11"/>
    <n v="108.84279475982532"/>
  </r>
  <r>
    <x v="86"/>
    <n v="1010"/>
    <x v="11"/>
    <n v="110.26200873362446"/>
  </r>
  <r>
    <x v="87"/>
    <n v="1004"/>
    <x v="11"/>
    <n v="109.60698689956332"/>
  </r>
  <r>
    <x v="88"/>
    <n v="1008"/>
    <x v="11"/>
    <n v="110.04366812227073"/>
  </r>
  <r>
    <x v="89"/>
    <n v="1016"/>
    <x v="11"/>
    <n v="110.91703056768559"/>
  </r>
  <r>
    <x v="90"/>
    <n v="1011"/>
    <x v="11"/>
    <n v="110.37117903930131"/>
  </r>
  <r>
    <x v="91"/>
    <n v="998"/>
    <x v="11"/>
    <n v="108.95196506550218"/>
  </r>
  <r>
    <x v="92"/>
    <n v="1025"/>
    <x v="11"/>
    <n v="111.89956331877728"/>
  </r>
  <r>
    <x v="93"/>
    <n v="1031"/>
    <x v="11"/>
    <n v="112.55458515283843"/>
  </r>
  <r>
    <x v="94"/>
    <n v="1026"/>
    <x v="11"/>
    <n v="112.00873362445414"/>
  </r>
  <r>
    <x v="95"/>
    <n v="1008"/>
    <x v="11"/>
    <n v="110.04366812227073"/>
  </r>
  <r>
    <x v="96"/>
    <n v="970"/>
    <x v="11"/>
    <n v="105.89519650655022"/>
  </r>
  <r>
    <x v="97"/>
    <n v="977"/>
    <x v="11"/>
    <n v="106.65938864628821"/>
  </r>
  <r>
    <x v="98"/>
    <n v="1007"/>
    <x v="11"/>
    <n v="109.93449781659388"/>
  </r>
  <r>
    <x v="99"/>
    <n v="1002"/>
    <x v="11"/>
    <n v="109.38864628820961"/>
  </r>
  <r>
    <x v="100"/>
    <n v="999"/>
    <x v="11"/>
    <n v="109.06113537117903"/>
  </r>
  <r>
    <x v="101"/>
    <n v="1004"/>
    <x v="11"/>
    <n v="109.60698689956332"/>
  </r>
  <r>
    <x v="102"/>
    <n v="1005"/>
    <x v="11"/>
    <n v="109.71615720524017"/>
  </r>
  <r>
    <x v="103"/>
    <n v="1020"/>
    <x v="11"/>
    <n v="111.35371179039302"/>
  </r>
  <r>
    <x v="104"/>
    <n v="1026"/>
    <x v="11"/>
    <n v="112.00873362445414"/>
  </r>
  <r>
    <x v="105"/>
    <n v="1021"/>
    <x v="11"/>
    <n v="111.46288209606988"/>
  </r>
  <r>
    <x v="106"/>
    <n v="1017"/>
    <x v="11"/>
    <n v="111.02620087336244"/>
  </r>
  <r>
    <x v="107"/>
    <n v="1025"/>
    <x v="11"/>
    <n v="111.89956331877728"/>
  </r>
  <r>
    <x v="108"/>
    <n v="1029"/>
    <x v="11"/>
    <n v="112.33624454148472"/>
  </r>
  <r>
    <x v="109"/>
    <n v="1029"/>
    <x v="11"/>
    <n v="112.33624454148472"/>
  </r>
  <r>
    <x v="110"/>
    <n v="1031"/>
    <x v="11"/>
    <n v="112.55458515283843"/>
  </r>
  <r>
    <x v="111"/>
    <n v="1036"/>
    <x v="11"/>
    <n v="113.10043668122272"/>
  </r>
  <r>
    <x v="112"/>
    <n v="1011"/>
    <x v="11"/>
    <n v="110.37117903930131"/>
  </r>
  <r>
    <x v="113"/>
    <n v="1009"/>
    <x v="11"/>
    <n v="110.15283842794761"/>
  </r>
  <r>
    <x v="114"/>
    <n v="999"/>
    <x v="11"/>
    <n v="109.06113537117903"/>
  </r>
  <r>
    <x v="0"/>
    <n v="3198"/>
    <x v="12"/>
    <n v="100"/>
  </r>
  <r>
    <x v="1"/>
    <n v="3308"/>
    <x v="12"/>
    <n v="103.43964978111319"/>
  </r>
  <r>
    <x v="2"/>
    <n v="3286"/>
    <x v="12"/>
    <n v="102.75171982489056"/>
  </r>
  <r>
    <x v="3"/>
    <n v="3247"/>
    <x v="12"/>
    <n v="101.53220762976861"/>
  </r>
  <r>
    <x v="4"/>
    <n v="3232"/>
    <x v="12"/>
    <n v="101.06316447779862"/>
  </r>
  <r>
    <x v="5"/>
    <n v="3194"/>
    <x v="12"/>
    <n v="99.874921826141332"/>
  </r>
  <r>
    <x v="6"/>
    <n v="3046"/>
    <x v="12"/>
    <n v="95.247029393370852"/>
  </r>
  <r>
    <x v="7"/>
    <n v="3021"/>
    <x v="12"/>
    <n v="94.465290806754226"/>
  </r>
  <r>
    <x v="8"/>
    <n v="3021"/>
    <x v="12"/>
    <n v="94.465290806754226"/>
  </r>
  <r>
    <x v="9"/>
    <n v="3047"/>
    <x v="12"/>
    <n v="95.278298936835526"/>
  </r>
  <r>
    <x v="10"/>
    <n v="3082"/>
    <x v="12"/>
    <n v="96.372732958098823"/>
  </r>
  <r>
    <x v="11"/>
    <n v="3107"/>
    <x v="12"/>
    <n v="97.154471544715449"/>
  </r>
  <r>
    <x v="12"/>
    <n v="3066"/>
    <x v="12"/>
    <n v="95.872420262664164"/>
  </r>
  <r>
    <x v="13"/>
    <n v="3095"/>
    <x v="12"/>
    <n v="96.779237023139459"/>
  </r>
  <r>
    <x v="14"/>
    <n v="3115"/>
    <x v="12"/>
    <n v="97.404627892432771"/>
  </r>
  <r>
    <x v="15"/>
    <n v="3059"/>
    <x v="12"/>
    <n v="95.653533458411516"/>
  </r>
  <r>
    <x v="16"/>
    <n v="3069"/>
    <x v="12"/>
    <n v="95.966228893058158"/>
  </r>
  <r>
    <x v="17"/>
    <n v="3186"/>
    <x v="12"/>
    <n v="99.62476547842401"/>
  </r>
  <r>
    <x v="18"/>
    <n v="3317"/>
    <x v="12"/>
    <n v="103.72107567229519"/>
  </r>
  <r>
    <x v="19"/>
    <n v="3364"/>
    <x v="12"/>
    <n v="105.19074421513446"/>
  </r>
  <r>
    <x v="20"/>
    <n v="3386"/>
    <x v="12"/>
    <n v="105.8786741713571"/>
  </r>
  <r>
    <x v="21"/>
    <n v="3426"/>
    <x v="12"/>
    <n v="107.12945590994372"/>
  </r>
  <r>
    <x v="22"/>
    <n v="3405"/>
    <x v="12"/>
    <n v="106.47279549718573"/>
  </r>
  <r>
    <x v="23"/>
    <n v="3435"/>
    <x v="12"/>
    <n v="107.4108818011257"/>
  </r>
  <r>
    <x v="24"/>
    <n v="3389"/>
    <x v="12"/>
    <n v="105.97248280175108"/>
  </r>
  <r>
    <x v="25"/>
    <n v="3424"/>
    <x v="12"/>
    <n v="107.0669168230144"/>
  </r>
  <r>
    <x v="26"/>
    <n v="3450"/>
    <x v="12"/>
    <n v="107.87992495309568"/>
  </r>
  <r>
    <x v="27"/>
    <n v="3464"/>
    <x v="12"/>
    <n v="108.31769856160101"/>
  </r>
  <r>
    <x v="28"/>
    <n v="3462"/>
    <x v="12"/>
    <n v="108.25515947467169"/>
  </r>
  <r>
    <x v="29"/>
    <n v="3492"/>
    <x v="12"/>
    <n v="109.19324577861163"/>
  </r>
  <r>
    <x v="30"/>
    <n v="3481"/>
    <x v="12"/>
    <n v="108.84928080050031"/>
  </r>
  <r>
    <x v="31"/>
    <n v="3477"/>
    <x v="12"/>
    <n v="108.72420262664164"/>
  </r>
  <r>
    <x v="32"/>
    <n v="3493"/>
    <x v="12"/>
    <n v="109.22451532207629"/>
  </r>
  <r>
    <x v="33"/>
    <n v="3448"/>
    <x v="12"/>
    <n v="107.81738586616636"/>
  </r>
  <r>
    <x v="34"/>
    <n v="3433"/>
    <x v="12"/>
    <n v="107.34834271419638"/>
  </r>
  <r>
    <x v="35"/>
    <n v="3480"/>
    <x v="12"/>
    <n v="108.81801125703565"/>
  </r>
  <r>
    <x v="36"/>
    <n v="3513"/>
    <x v="12"/>
    <n v="109.84990619136961"/>
  </r>
  <r>
    <x v="37"/>
    <n v="3521"/>
    <x v="12"/>
    <n v="110.10006253908693"/>
  </r>
  <r>
    <x v="38"/>
    <n v="3618"/>
    <x v="12"/>
    <n v="113.13320825515947"/>
  </r>
  <r>
    <x v="39"/>
    <n v="3617"/>
    <x v="12"/>
    <n v="113.1019387116948"/>
  </r>
  <r>
    <x v="40"/>
    <n v="3625"/>
    <x v="12"/>
    <n v="113.35209505941212"/>
  </r>
  <r>
    <x v="41"/>
    <n v="3594"/>
    <x v="12"/>
    <n v="112.38273921200749"/>
  </r>
  <r>
    <x v="42"/>
    <n v="3604"/>
    <x v="12"/>
    <n v="112.69543464665416"/>
  </r>
  <r>
    <x v="43"/>
    <n v="3446"/>
    <x v="12"/>
    <n v="107.75484677923701"/>
  </r>
  <r>
    <x v="44"/>
    <n v="3114"/>
    <x v="12"/>
    <n v="97.373358348968111"/>
  </r>
  <r>
    <x v="45"/>
    <n v="3186"/>
    <x v="12"/>
    <n v="99.62476547842401"/>
  </r>
  <r>
    <x v="46"/>
    <n v="3345"/>
    <x v="12"/>
    <n v="104.59662288930582"/>
  </r>
  <r>
    <x v="47"/>
    <n v="3435"/>
    <x v="12"/>
    <n v="107.4108818011257"/>
  </r>
  <r>
    <x v="48"/>
    <n v="3489"/>
    <x v="12"/>
    <n v="109.09943714821763"/>
  </r>
  <r>
    <x v="49"/>
    <n v="3555"/>
    <x v="12"/>
    <n v="111.16322701688554"/>
  </r>
  <r>
    <x v="50"/>
    <n v="3635"/>
    <x v="12"/>
    <n v="113.66479049405878"/>
  </r>
  <r>
    <x v="51"/>
    <n v="3737"/>
    <x v="12"/>
    <n v="116.85428392745465"/>
  </r>
  <r>
    <x v="52"/>
    <n v="3737"/>
    <x v="12"/>
    <n v="116.85428392745465"/>
  </r>
  <r>
    <x v="53"/>
    <n v="3710"/>
    <x v="12"/>
    <n v="116.0100062539087"/>
  </r>
  <r>
    <x v="54"/>
    <n v="3685"/>
    <x v="12"/>
    <n v="115.22826766729206"/>
  </r>
  <r>
    <x v="55"/>
    <n v="3729"/>
    <x v="12"/>
    <n v="116.60412757973732"/>
  </r>
  <r>
    <x v="56"/>
    <n v="3730"/>
    <x v="12"/>
    <n v="116.63539712320201"/>
  </r>
  <r>
    <x v="57"/>
    <n v="3767"/>
    <x v="12"/>
    <n v="117.79237023139461"/>
  </r>
  <r>
    <x v="58"/>
    <n v="3709"/>
    <x v="12"/>
    <n v="115.97873671044402"/>
  </r>
  <r>
    <x v="59"/>
    <n v="3660"/>
    <x v="12"/>
    <n v="114.44652908067543"/>
  </r>
  <r>
    <x v="60"/>
    <n v="3739"/>
    <x v="12"/>
    <n v="116.91682301438399"/>
  </r>
  <r>
    <x v="61"/>
    <n v="3774"/>
    <x v="12"/>
    <n v="118.01125703564728"/>
  </r>
  <r>
    <x v="62"/>
    <n v="3812"/>
    <x v="12"/>
    <n v="119.19949968730457"/>
  </r>
  <r>
    <x v="63"/>
    <n v="3789"/>
    <x v="12"/>
    <n v="118.48030018761726"/>
  </r>
  <r>
    <x v="64"/>
    <n v="3796"/>
    <x v="12"/>
    <n v="118.69918699186992"/>
  </r>
  <r>
    <x v="65"/>
    <n v="3728"/>
    <x v="12"/>
    <n v="116.57285803627266"/>
  </r>
  <r>
    <x v="66"/>
    <n v="3856"/>
    <x v="12"/>
    <n v="120.57535959974986"/>
  </r>
  <r>
    <x v="67"/>
    <n v="3878"/>
    <x v="12"/>
    <n v="121.26328955597248"/>
  </r>
  <r>
    <x v="68"/>
    <n v="3886"/>
    <x v="12"/>
    <n v="121.5134459036898"/>
  </r>
  <r>
    <x v="69"/>
    <n v="3923"/>
    <x v="12"/>
    <n v="122.67041901188243"/>
  </r>
  <r>
    <x v="70"/>
    <n v="3943"/>
    <x v="12"/>
    <n v="123.29580988117574"/>
  </r>
  <r>
    <x v="71"/>
    <n v="3864"/>
    <x v="12"/>
    <n v="120.82551594746718"/>
  </r>
  <r>
    <x v="72"/>
    <n v="3920"/>
    <x v="12"/>
    <n v="122.57661038148844"/>
  </r>
  <r>
    <x v="73"/>
    <n v="3860"/>
    <x v="12"/>
    <n v="120.7004377736085"/>
  </r>
  <r>
    <x v="74"/>
    <n v="3732"/>
    <x v="12"/>
    <n v="116.69793621013133"/>
  </r>
  <r>
    <x v="75"/>
    <n v="3895"/>
    <x v="12"/>
    <n v="121.79487179487178"/>
  </r>
  <r>
    <x v="76"/>
    <n v="3901"/>
    <x v="12"/>
    <n v="121.98248905565978"/>
  </r>
  <r>
    <x v="77"/>
    <n v="3876"/>
    <x v="12"/>
    <n v="121.20075046904316"/>
  </r>
  <r>
    <x v="78"/>
    <n v="3808"/>
    <x v="12"/>
    <n v="119.0744215134459"/>
  </r>
  <r>
    <x v="79"/>
    <n v="3794"/>
    <x v="12"/>
    <n v="118.63664790494059"/>
  </r>
  <r>
    <x v="80"/>
    <n v="3821"/>
    <x v="12"/>
    <n v="119.48092557848655"/>
  </r>
  <r>
    <x v="81"/>
    <n v="3857"/>
    <x v="12"/>
    <n v="120.60662914321452"/>
  </r>
  <r>
    <x v="82"/>
    <n v="3851"/>
    <x v="12"/>
    <n v="120.41901188242652"/>
  </r>
  <r>
    <x v="83"/>
    <n v="3896"/>
    <x v="12"/>
    <n v="121.82614133833647"/>
  </r>
  <r>
    <x v="84"/>
    <n v="3884"/>
    <x v="12"/>
    <n v="121.45090681676048"/>
  </r>
  <r>
    <x v="85"/>
    <n v="3896"/>
    <x v="12"/>
    <n v="121.82614133833647"/>
  </r>
  <r>
    <x v="86"/>
    <n v="3901"/>
    <x v="12"/>
    <n v="121.98248905565978"/>
  </r>
  <r>
    <x v="87"/>
    <n v="3923"/>
    <x v="12"/>
    <n v="122.67041901188243"/>
  </r>
  <r>
    <x v="88"/>
    <n v="3936"/>
    <x v="12"/>
    <n v="123.07692307692308"/>
  </r>
  <r>
    <x v="89"/>
    <n v="3940"/>
    <x v="12"/>
    <n v="123.20200125078173"/>
  </r>
  <r>
    <x v="90"/>
    <n v="3959"/>
    <x v="12"/>
    <n v="123.79612257661039"/>
  </r>
  <r>
    <x v="91"/>
    <n v="3923"/>
    <x v="12"/>
    <n v="122.67041901188243"/>
  </r>
  <r>
    <x v="92"/>
    <n v="3931"/>
    <x v="12"/>
    <n v="122.92057535959975"/>
  </r>
  <r>
    <x v="93"/>
    <n v="3891"/>
    <x v="12"/>
    <n v="121.66979362101313"/>
  </r>
  <r>
    <x v="94"/>
    <n v="3883"/>
    <x v="12"/>
    <n v="121.41963727329581"/>
  </r>
  <r>
    <x v="95"/>
    <n v="3772"/>
    <x v="12"/>
    <n v="117.94871794871796"/>
  </r>
  <r>
    <x v="96"/>
    <n v="3427"/>
    <x v="12"/>
    <n v="107.16072545340838"/>
  </r>
  <r>
    <x v="97"/>
    <n v="3426"/>
    <x v="12"/>
    <n v="107.12945590994372"/>
  </r>
  <r>
    <x v="98"/>
    <n v="3612"/>
    <x v="12"/>
    <n v="112.94559099437149"/>
  </r>
  <r>
    <x v="99"/>
    <n v="3721"/>
    <x v="12"/>
    <n v="116.35397123202"/>
  </r>
  <r>
    <x v="100"/>
    <n v="3764"/>
    <x v="12"/>
    <n v="117.69856160100063"/>
  </r>
  <r>
    <x v="101"/>
    <n v="3807"/>
    <x v="12"/>
    <n v="119.04315196998124"/>
  </r>
  <r>
    <x v="102"/>
    <n v="3722"/>
    <x v="12"/>
    <n v="116.38524077548469"/>
  </r>
  <r>
    <x v="103"/>
    <n v="3696"/>
    <x v="12"/>
    <n v="115.57223264540337"/>
  </r>
  <r>
    <x v="104"/>
    <n v="3637"/>
    <x v="12"/>
    <n v="113.72732958098813"/>
  </r>
  <r>
    <x v="105"/>
    <n v="3774"/>
    <x v="12"/>
    <n v="118.01125703564728"/>
  </r>
  <r>
    <x v="106"/>
    <n v="3854"/>
    <x v="12"/>
    <n v="120.51282051282051"/>
  </r>
  <r>
    <x v="107"/>
    <n v="3852"/>
    <x v="12"/>
    <n v="120.45028142589118"/>
  </r>
  <r>
    <x v="108"/>
    <n v="3845"/>
    <x v="12"/>
    <n v="120.23139462163851"/>
  </r>
  <r>
    <x v="109"/>
    <n v="3835"/>
    <x v="12"/>
    <n v="119.91869918699187"/>
  </r>
  <r>
    <x v="110"/>
    <n v="3887"/>
    <x v="12"/>
    <n v="121.54471544715446"/>
  </r>
  <r>
    <x v="111"/>
    <n v="3887"/>
    <x v="12"/>
    <n v="121.54471544715446"/>
  </r>
  <r>
    <x v="112"/>
    <n v="3873"/>
    <x v="12"/>
    <n v="121.10694183864916"/>
  </r>
  <r>
    <x v="113"/>
    <n v="3817"/>
    <x v="12"/>
    <n v="119.35584740462789"/>
  </r>
  <r>
    <x v="114"/>
    <n v="3787"/>
    <x v="12"/>
    <n v="118.41776110068794"/>
  </r>
  <r>
    <x v="0"/>
    <n v="2038"/>
    <x v="13"/>
    <n v="100"/>
  </r>
  <r>
    <x v="1"/>
    <n v="2046"/>
    <x v="13"/>
    <n v="100.39254170755643"/>
  </r>
  <r>
    <x v="2"/>
    <n v="2045"/>
    <x v="13"/>
    <n v="100.34347399411187"/>
  </r>
  <r>
    <x v="3"/>
    <n v="2036"/>
    <x v="13"/>
    <n v="99.901864573110885"/>
  </r>
  <r>
    <x v="4"/>
    <n v="2041"/>
    <x v="13"/>
    <n v="100.14720314033366"/>
  </r>
  <r>
    <x v="5"/>
    <n v="2008"/>
    <x v="13"/>
    <n v="98.527968596663399"/>
  </r>
  <r>
    <x v="6"/>
    <n v="1968"/>
    <x v="13"/>
    <n v="96.56526005888125"/>
  </r>
  <r>
    <x v="7"/>
    <n v="1970"/>
    <x v="13"/>
    <n v="96.663395485770366"/>
  </r>
  <r>
    <x v="8"/>
    <n v="1970"/>
    <x v="13"/>
    <n v="96.663395485770366"/>
  </r>
  <r>
    <x v="9"/>
    <n v="1962"/>
    <x v="13"/>
    <n v="96.270853778213933"/>
  </r>
  <r>
    <x v="10"/>
    <n v="1963"/>
    <x v="13"/>
    <n v="96.319921491658491"/>
  </r>
  <r>
    <x v="11"/>
    <n v="1981"/>
    <x v="13"/>
    <n v="97.203140333660457"/>
  </r>
  <r>
    <x v="12"/>
    <n v="1972"/>
    <x v="13"/>
    <n v="96.761530912659467"/>
  </r>
  <r>
    <x v="13"/>
    <n v="1976"/>
    <x v="13"/>
    <n v="96.957801766437683"/>
  </r>
  <r>
    <x v="14"/>
    <n v="1983"/>
    <x v="13"/>
    <n v="97.301275760549558"/>
  </r>
  <r>
    <x v="15"/>
    <n v="1975"/>
    <x v="13"/>
    <n v="96.908734052993125"/>
  </r>
  <r>
    <x v="16"/>
    <n v="1989"/>
    <x v="13"/>
    <n v="97.595682041216875"/>
  </r>
  <r>
    <x v="17"/>
    <n v="1958"/>
    <x v="13"/>
    <n v="96.074582924435731"/>
  </r>
  <r>
    <x v="18"/>
    <n v="1982"/>
    <x v="13"/>
    <n v="97.252208047105"/>
  </r>
  <r>
    <x v="19"/>
    <n v="1976"/>
    <x v="13"/>
    <n v="96.957801766437683"/>
  </r>
  <r>
    <x v="20"/>
    <n v="1953"/>
    <x v="13"/>
    <n v="95.829244357212957"/>
  </r>
  <r>
    <x v="21"/>
    <n v="1963"/>
    <x v="13"/>
    <n v="96.319921491658491"/>
  </r>
  <r>
    <x v="22"/>
    <n v="1964"/>
    <x v="13"/>
    <n v="96.368989205103034"/>
  </r>
  <r>
    <x v="23"/>
    <n v="1991"/>
    <x v="13"/>
    <n v="97.693817468105976"/>
  </r>
  <r>
    <x v="24"/>
    <n v="2009"/>
    <x v="13"/>
    <n v="98.577036310107943"/>
  </r>
  <r>
    <x v="25"/>
    <n v="2022"/>
    <x v="13"/>
    <n v="99.214916584887149"/>
  </r>
  <r>
    <x v="26"/>
    <n v="2036"/>
    <x v="13"/>
    <n v="99.901864573110885"/>
  </r>
  <r>
    <x v="27"/>
    <n v="2061"/>
    <x v="13"/>
    <n v="101.12855740922473"/>
  </r>
  <r>
    <x v="28"/>
    <n v="2077"/>
    <x v="13"/>
    <n v="101.91364082433758"/>
  </r>
  <r>
    <x v="29"/>
    <n v="2058"/>
    <x v="13"/>
    <n v="100.98135426889108"/>
  </r>
  <r>
    <x v="30"/>
    <n v="2070"/>
    <x v="13"/>
    <n v="101.5701668302257"/>
  </r>
  <r>
    <x v="31"/>
    <n v="2063"/>
    <x v="13"/>
    <n v="101.22669283611383"/>
  </r>
  <r>
    <x v="32"/>
    <n v="2057"/>
    <x v="13"/>
    <n v="100.93228655544652"/>
  </r>
  <r>
    <x v="33"/>
    <n v="2090"/>
    <x v="13"/>
    <n v="102.55152109911678"/>
  </r>
  <r>
    <x v="34"/>
    <n v="2101"/>
    <x v="13"/>
    <n v="103.09126594700686"/>
  </r>
  <r>
    <x v="35"/>
    <n v="2063"/>
    <x v="13"/>
    <n v="101.22669283611383"/>
  </r>
  <r>
    <x v="36"/>
    <n v="2096"/>
    <x v="13"/>
    <n v="102.84592737978411"/>
  </r>
  <r>
    <x v="37"/>
    <n v="2098"/>
    <x v="13"/>
    <n v="102.9440628066732"/>
  </r>
  <r>
    <x v="38"/>
    <n v="2045"/>
    <x v="13"/>
    <n v="100.34347399411187"/>
  </r>
  <r>
    <x v="39"/>
    <n v="2081"/>
    <x v="13"/>
    <n v="102.10991167811581"/>
  </r>
  <r>
    <x v="40"/>
    <n v="2087"/>
    <x v="13"/>
    <n v="102.40431795878312"/>
  </r>
  <r>
    <x v="41"/>
    <n v="2081"/>
    <x v="13"/>
    <n v="102.10991167811581"/>
  </r>
  <r>
    <x v="42"/>
    <n v="2055"/>
    <x v="13"/>
    <n v="100.83415112855741"/>
  </r>
  <r>
    <x v="43"/>
    <n v="1913"/>
    <x v="13"/>
    <n v="93.866535819430823"/>
  </r>
  <r>
    <x v="44"/>
    <n v="1726"/>
    <x v="13"/>
    <n v="84.690873405299314"/>
  </r>
  <r>
    <x v="45"/>
    <n v="1798"/>
    <x v="13"/>
    <n v="88.223748773307165"/>
  </r>
  <r>
    <x v="46"/>
    <n v="1931"/>
    <x v="13"/>
    <n v="94.749754661432775"/>
  </r>
  <r>
    <x v="47"/>
    <n v="1979"/>
    <x v="13"/>
    <n v="97.105004906771342"/>
  </r>
  <r>
    <x v="48"/>
    <n v="2024"/>
    <x v="13"/>
    <n v="99.31305201177625"/>
  </r>
  <r>
    <x v="49"/>
    <n v="2042"/>
    <x v="13"/>
    <n v="100.19627085377823"/>
  </r>
  <r>
    <x v="50"/>
    <n v="2038"/>
    <x v="13"/>
    <n v="100"/>
  </r>
  <r>
    <x v="51"/>
    <n v="2033"/>
    <x v="13"/>
    <n v="99.75466143277724"/>
  </r>
  <r>
    <x v="52"/>
    <n v="2036"/>
    <x v="13"/>
    <n v="99.901864573110885"/>
  </r>
  <r>
    <x v="53"/>
    <n v="2034"/>
    <x v="13"/>
    <n v="99.803729146221784"/>
  </r>
  <r>
    <x v="54"/>
    <n v="2068"/>
    <x v="13"/>
    <n v="101.4720314033366"/>
  </r>
  <r>
    <x v="55"/>
    <n v="2074"/>
    <x v="13"/>
    <n v="101.76643768400393"/>
  </r>
  <r>
    <x v="56"/>
    <n v="2064"/>
    <x v="13"/>
    <n v="101.27576054955838"/>
  </r>
  <r>
    <x v="57"/>
    <n v="2025"/>
    <x v="13"/>
    <n v="99.362119725220808"/>
  </r>
  <r>
    <x v="58"/>
    <n v="2062"/>
    <x v="13"/>
    <n v="101.17762512266928"/>
  </r>
  <r>
    <x v="59"/>
    <n v="2067"/>
    <x v="13"/>
    <n v="101.42296368989206"/>
  </r>
  <r>
    <x v="60"/>
    <n v="2098"/>
    <x v="13"/>
    <n v="102.9440628066732"/>
  </r>
  <r>
    <x v="61"/>
    <n v="2158"/>
    <x v="13"/>
    <n v="105.88812561334642"/>
  </r>
  <r>
    <x v="62"/>
    <n v="2166"/>
    <x v="13"/>
    <n v="106.28066732090285"/>
  </r>
  <r>
    <x v="63"/>
    <n v="2200"/>
    <x v="13"/>
    <n v="107.94896957801767"/>
  </r>
  <r>
    <x v="64"/>
    <n v="2214"/>
    <x v="13"/>
    <n v="108.6359175662414"/>
  </r>
  <r>
    <x v="65"/>
    <n v="2136"/>
    <x v="13"/>
    <n v="104.80863591756624"/>
  </r>
  <r>
    <x v="66"/>
    <n v="2154"/>
    <x v="13"/>
    <n v="105.69185475956819"/>
  </r>
  <r>
    <x v="67"/>
    <n v="2184"/>
    <x v="13"/>
    <n v="107.1638861629048"/>
  </r>
  <r>
    <x v="68"/>
    <n v="2233"/>
    <x v="13"/>
    <n v="109.56820412168793"/>
  </r>
  <r>
    <x v="69"/>
    <n v="2223"/>
    <x v="13"/>
    <n v="109.07752698724241"/>
  </r>
  <r>
    <x v="70"/>
    <n v="2308"/>
    <x v="13"/>
    <n v="113.24828263002944"/>
  </r>
  <r>
    <x v="71"/>
    <n v="2251"/>
    <x v="13"/>
    <n v="110.45142296368988"/>
  </r>
  <r>
    <x v="72"/>
    <n v="2204"/>
    <x v="13"/>
    <n v="108.14524043179587"/>
  </r>
  <r>
    <x v="73"/>
    <n v="2191"/>
    <x v="13"/>
    <n v="107.50736015701668"/>
  </r>
  <r>
    <x v="74"/>
    <n v="2187"/>
    <x v="13"/>
    <n v="107.31108930323848"/>
  </r>
  <r>
    <x v="75"/>
    <n v="2169"/>
    <x v="13"/>
    <n v="106.42787046123649"/>
  </r>
  <r>
    <x v="76"/>
    <n v="2147"/>
    <x v="13"/>
    <n v="105.34838076545634"/>
  </r>
  <r>
    <x v="77"/>
    <n v="2144"/>
    <x v="13"/>
    <n v="105.20117762512267"/>
  </r>
  <r>
    <x v="78"/>
    <n v="2176"/>
    <x v="13"/>
    <n v="106.77134445534837"/>
  </r>
  <r>
    <x v="79"/>
    <n v="2209"/>
    <x v="13"/>
    <n v="108.39057899901864"/>
  </r>
  <r>
    <x v="80"/>
    <n v="2192"/>
    <x v="13"/>
    <n v="107.55642787046125"/>
  </r>
  <r>
    <x v="81"/>
    <n v="2214"/>
    <x v="13"/>
    <n v="108.6359175662414"/>
  </r>
  <r>
    <x v="82"/>
    <n v="2239"/>
    <x v="13"/>
    <n v="109.86261040235526"/>
  </r>
  <r>
    <x v="83"/>
    <n v="2223"/>
    <x v="13"/>
    <n v="109.07752698724241"/>
  </r>
  <r>
    <x v="84"/>
    <n v="2240"/>
    <x v="13"/>
    <n v="109.9116781157998"/>
  </r>
  <r>
    <x v="85"/>
    <n v="2219"/>
    <x v="13"/>
    <n v="108.88125613346418"/>
  </r>
  <r>
    <x v="86"/>
    <n v="2239"/>
    <x v="13"/>
    <n v="109.86261040235526"/>
  </r>
  <r>
    <x v="87"/>
    <n v="2236"/>
    <x v="13"/>
    <n v="109.71540726202159"/>
  </r>
  <r>
    <x v="88"/>
    <n v="2247"/>
    <x v="13"/>
    <n v="110.25515210991168"/>
  </r>
  <r>
    <x v="89"/>
    <n v="2209"/>
    <x v="13"/>
    <n v="108.39057899901864"/>
  </r>
  <r>
    <x v="90"/>
    <n v="2255"/>
    <x v="13"/>
    <n v="110.64769381746811"/>
  </r>
  <r>
    <x v="91"/>
    <n v="2234"/>
    <x v="13"/>
    <n v="109.61727183513248"/>
  </r>
  <r>
    <x v="92"/>
    <n v="2254"/>
    <x v="13"/>
    <n v="110.59862610402355"/>
  </r>
  <r>
    <x v="93"/>
    <n v="2222"/>
    <x v="13"/>
    <n v="109.02845927379785"/>
  </r>
  <r>
    <x v="94"/>
    <n v="2186"/>
    <x v="13"/>
    <n v="107.26202158979392"/>
  </r>
  <r>
    <x v="95"/>
    <n v="2071"/>
    <x v="13"/>
    <n v="101.61923454367026"/>
  </r>
  <r>
    <x v="96"/>
    <n v="1903"/>
    <x v="13"/>
    <n v="93.375858684985275"/>
  </r>
  <r>
    <x v="97"/>
    <n v="1959"/>
    <x v="13"/>
    <n v="96.123650637880274"/>
  </r>
  <r>
    <x v="98"/>
    <n v="2065"/>
    <x v="13"/>
    <n v="101.32482826300296"/>
  </r>
  <r>
    <x v="99"/>
    <n v="2078"/>
    <x v="13"/>
    <n v="101.96270853778213"/>
  </r>
  <r>
    <x v="100"/>
    <n v="2140"/>
    <x v="13"/>
    <n v="105.00490677134447"/>
  </r>
  <r>
    <x v="101"/>
    <n v="2151"/>
    <x v="13"/>
    <n v="105.54465161923454"/>
  </r>
  <r>
    <x v="102"/>
    <n v="2128"/>
    <x v="13"/>
    <n v="104.41609421000982"/>
  </r>
  <r>
    <x v="103"/>
    <n v="2152"/>
    <x v="13"/>
    <n v="105.59371933267909"/>
  </r>
  <r>
    <x v="104"/>
    <n v="2125"/>
    <x v="13"/>
    <n v="104.26889106967616"/>
  </r>
  <r>
    <x v="105"/>
    <n v="2122"/>
    <x v="13"/>
    <n v="104.12168792934249"/>
  </r>
  <r>
    <x v="106"/>
    <n v="2110"/>
    <x v="13"/>
    <n v="103.53287536800786"/>
  </r>
  <r>
    <x v="107"/>
    <n v="2127"/>
    <x v="13"/>
    <n v="104.36702649656526"/>
  </r>
  <r>
    <x v="108"/>
    <n v="2127"/>
    <x v="13"/>
    <n v="104.36702649656526"/>
  </r>
  <r>
    <x v="109"/>
    <n v="2128"/>
    <x v="13"/>
    <n v="104.41609421000982"/>
  </r>
  <r>
    <x v="110"/>
    <n v="2139"/>
    <x v="13"/>
    <n v="104.95583905789989"/>
  </r>
  <r>
    <x v="111"/>
    <n v="2165"/>
    <x v="13"/>
    <n v="106.23159960745829"/>
  </r>
  <r>
    <x v="112"/>
    <n v="2143"/>
    <x v="13"/>
    <n v="105.15210991167811"/>
  </r>
  <r>
    <x v="113"/>
    <n v="2163"/>
    <x v="13"/>
    <n v="106.13346418056919"/>
  </r>
  <r>
    <x v="114"/>
    <n v="2145"/>
    <x v="13"/>
    <n v="105.25024533856721"/>
  </r>
  <r>
    <x v="0"/>
    <n v="1696"/>
    <x v="14"/>
    <n v="100"/>
  </r>
  <r>
    <x v="1"/>
    <n v="1767"/>
    <x v="14"/>
    <n v="104.18632075471699"/>
  </r>
  <r>
    <x v="2"/>
    <n v="1737"/>
    <x v="14"/>
    <n v="102.41745283018868"/>
  </r>
  <r>
    <x v="3"/>
    <n v="1705"/>
    <x v="14"/>
    <n v="100.53066037735849"/>
  </r>
  <r>
    <x v="4"/>
    <n v="1711"/>
    <x v="14"/>
    <n v="100.88443396226414"/>
  </r>
  <r>
    <x v="5"/>
    <n v="1686"/>
    <x v="14"/>
    <n v="99.410377358490564"/>
  </r>
  <r>
    <x v="6"/>
    <n v="1639"/>
    <x v="14"/>
    <n v="96.639150943396217"/>
  </r>
  <r>
    <x v="7"/>
    <n v="1631"/>
    <x v="14"/>
    <n v="96.16745283018868"/>
  </r>
  <r>
    <x v="8"/>
    <n v="1654"/>
    <x v="14"/>
    <n v="97.523584905660371"/>
  </r>
  <r>
    <x v="9"/>
    <n v="1657"/>
    <x v="14"/>
    <n v="97.700471698113205"/>
  </r>
  <r>
    <x v="10"/>
    <n v="1645"/>
    <x v="14"/>
    <n v="96.992924528301884"/>
  </r>
  <r>
    <x v="11"/>
    <n v="1616"/>
    <x v="14"/>
    <n v="95.283018867924525"/>
  </r>
  <r>
    <x v="12"/>
    <n v="1663"/>
    <x v="14"/>
    <n v="98.054245283018872"/>
  </r>
  <r>
    <x v="13"/>
    <n v="1653"/>
    <x v="14"/>
    <n v="97.464622641509436"/>
  </r>
  <r>
    <x v="14"/>
    <n v="1670"/>
    <x v="14"/>
    <n v="98.466981132075475"/>
  </r>
  <r>
    <x v="15"/>
    <n v="1633"/>
    <x v="14"/>
    <n v="96.285377358490564"/>
  </r>
  <r>
    <x v="16"/>
    <n v="1666"/>
    <x v="14"/>
    <n v="98.231132075471692"/>
  </r>
  <r>
    <x v="17"/>
    <n v="1670"/>
    <x v="14"/>
    <n v="98.466981132075475"/>
  </r>
  <r>
    <x v="18"/>
    <n v="1680"/>
    <x v="14"/>
    <n v="99.056603773584911"/>
  </r>
  <r>
    <x v="19"/>
    <n v="1663"/>
    <x v="14"/>
    <n v="98.054245283018872"/>
  </r>
  <r>
    <x v="20"/>
    <n v="1667"/>
    <x v="14"/>
    <n v="98.290094339622641"/>
  </r>
  <r>
    <x v="21"/>
    <n v="1657"/>
    <x v="14"/>
    <n v="97.700471698113205"/>
  </r>
  <r>
    <x v="22"/>
    <n v="1660"/>
    <x v="14"/>
    <n v="97.877358490566039"/>
  </r>
  <r>
    <x v="23"/>
    <n v="1659"/>
    <x v="14"/>
    <n v="97.818396226415089"/>
  </r>
  <r>
    <x v="24"/>
    <n v="1633"/>
    <x v="14"/>
    <n v="96.285377358490564"/>
  </r>
  <r>
    <x v="25"/>
    <n v="1664"/>
    <x v="14"/>
    <n v="98.113207547169807"/>
  </r>
  <r>
    <x v="26"/>
    <n v="1681"/>
    <x v="14"/>
    <n v="99.115566037735846"/>
  </r>
  <r>
    <x v="27"/>
    <n v="1669"/>
    <x v="14"/>
    <n v="98.408018867924525"/>
  </r>
  <r>
    <x v="28"/>
    <n v="1688"/>
    <x v="14"/>
    <n v="99.528301886792448"/>
  </r>
  <r>
    <x v="29"/>
    <n v="1696"/>
    <x v="14"/>
    <n v="100"/>
  </r>
  <r>
    <x v="30"/>
    <n v="1715"/>
    <x v="14"/>
    <n v="101.12028301886792"/>
  </r>
  <r>
    <x v="31"/>
    <n v="1734"/>
    <x v="14"/>
    <n v="102.24056603773586"/>
  </r>
  <r>
    <x v="32"/>
    <n v="1724"/>
    <x v="14"/>
    <n v="101.65094339622642"/>
  </r>
  <r>
    <x v="33"/>
    <n v="1753"/>
    <x v="14"/>
    <n v="103.36084905660377"/>
  </r>
  <r>
    <x v="34"/>
    <n v="1769"/>
    <x v="14"/>
    <n v="104.30424528301887"/>
  </r>
  <r>
    <x v="35"/>
    <n v="1772"/>
    <x v="14"/>
    <n v="104.48113207547169"/>
  </r>
  <r>
    <x v="36"/>
    <n v="1781"/>
    <x v="14"/>
    <n v="105.01179245283019"/>
  </r>
  <r>
    <x v="37"/>
    <n v="1787"/>
    <x v="14"/>
    <n v="105.36556603773586"/>
  </r>
  <r>
    <x v="38"/>
    <n v="1828"/>
    <x v="14"/>
    <n v="107.78301886792451"/>
  </r>
  <r>
    <x v="39"/>
    <n v="1853"/>
    <x v="14"/>
    <n v="109.25707547169812"/>
  </r>
  <r>
    <x v="40"/>
    <n v="1879"/>
    <x v="14"/>
    <n v="110.79009433962264"/>
  </r>
  <r>
    <x v="41"/>
    <n v="1868"/>
    <x v="14"/>
    <n v="110.14150943396226"/>
  </r>
  <r>
    <x v="42"/>
    <n v="1849"/>
    <x v="14"/>
    <n v="109.02122641509433"/>
  </r>
  <r>
    <x v="43"/>
    <n v="1777"/>
    <x v="14"/>
    <n v="104.77594339622642"/>
  </r>
  <r>
    <x v="44"/>
    <n v="1727"/>
    <x v="14"/>
    <n v="101.82783018867924"/>
  </r>
  <r>
    <x v="45"/>
    <n v="1766"/>
    <x v="14"/>
    <n v="104.12735849056605"/>
  </r>
  <r>
    <x v="46"/>
    <n v="1758"/>
    <x v="14"/>
    <n v="103.65566037735849"/>
  </r>
  <r>
    <x v="47"/>
    <n v="1790"/>
    <x v="14"/>
    <n v="105.54245283018868"/>
  </r>
  <r>
    <x v="48"/>
    <n v="1775"/>
    <x v="14"/>
    <n v="104.65801886792451"/>
  </r>
  <r>
    <x v="49"/>
    <n v="1803"/>
    <x v="14"/>
    <n v="106.30896226415094"/>
  </r>
  <r>
    <x v="50"/>
    <n v="1806"/>
    <x v="14"/>
    <n v="106.48584905660377"/>
  </r>
  <r>
    <x v="51"/>
    <n v="1832"/>
    <x v="14"/>
    <n v="108.01886792452831"/>
  </r>
  <r>
    <x v="52"/>
    <n v="1863"/>
    <x v="14"/>
    <n v="109.84669811320755"/>
  </r>
  <r>
    <x v="53"/>
    <n v="1875"/>
    <x v="14"/>
    <n v="110.55424528301887"/>
  </r>
  <r>
    <x v="54"/>
    <n v="1861"/>
    <x v="14"/>
    <n v="109.72877358490567"/>
  </r>
  <r>
    <x v="55"/>
    <n v="1873"/>
    <x v="14"/>
    <n v="110.43632075471699"/>
  </r>
  <r>
    <x v="56"/>
    <n v="1874"/>
    <x v="14"/>
    <n v="110.49528301886792"/>
  </r>
  <r>
    <x v="57"/>
    <n v="1855"/>
    <x v="14"/>
    <n v="109.375"/>
  </r>
  <r>
    <x v="58"/>
    <n v="1865"/>
    <x v="14"/>
    <n v="109.96462264150944"/>
  </r>
  <r>
    <x v="59"/>
    <n v="1869"/>
    <x v="14"/>
    <n v="110.2004716981132"/>
  </r>
  <r>
    <x v="60"/>
    <n v="1841"/>
    <x v="14"/>
    <n v="108.5495283018868"/>
  </r>
  <r>
    <x v="61"/>
    <n v="1839"/>
    <x v="14"/>
    <n v="108.4316037735849"/>
  </r>
  <r>
    <x v="62"/>
    <n v="1841"/>
    <x v="14"/>
    <n v="108.5495283018868"/>
  </r>
  <r>
    <x v="63"/>
    <n v="1876"/>
    <x v="14"/>
    <n v="110.61320754716981"/>
  </r>
  <r>
    <x v="64"/>
    <n v="1849"/>
    <x v="14"/>
    <n v="109.02122641509433"/>
  </r>
  <r>
    <x v="65"/>
    <n v="1858"/>
    <x v="14"/>
    <n v="109.55188679245282"/>
  </r>
  <r>
    <x v="66"/>
    <n v="1894"/>
    <x v="14"/>
    <n v="111.6745283018868"/>
  </r>
  <r>
    <x v="67"/>
    <n v="1860"/>
    <x v="14"/>
    <n v="109.6698113207547"/>
  </r>
  <r>
    <x v="68"/>
    <n v="1842"/>
    <x v="14"/>
    <n v="108.60849056603774"/>
  </r>
  <r>
    <x v="69"/>
    <n v="1867"/>
    <x v="14"/>
    <n v="110.08254716981132"/>
  </r>
  <r>
    <x v="70"/>
    <n v="1912"/>
    <x v="14"/>
    <n v="112.73584905660377"/>
  </r>
  <r>
    <x v="71"/>
    <n v="1865"/>
    <x v="14"/>
    <n v="109.96462264150944"/>
  </r>
  <r>
    <x v="72"/>
    <n v="1866"/>
    <x v="14"/>
    <n v="110.02358490566037"/>
  </r>
  <r>
    <x v="73"/>
    <n v="1885"/>
    <x v="14"/>
    <n v="111.14386792452831"/>
  </r>
  <r>
    <x v="74"/>
    <n v="1884"/>
    <x v="14"/>
    <n v="111.08490566037736"/>
  </r>
  <r>
    <x v="75"/>
    <n v="1875"/>
    <x v="14"/>
    <n v="110.55424528301887"/>
  </r>
  <r>
    <x v="76"/>
    <n v="1869"/>
    <x v="14"/>
    <n v="110.2004716981132"/>
  </r>
  <r>
    <x v="77"/>
    <n v="1864"/>
    <x v="14"/>
    <n v="109.90566037735849"/>
  </r>
  <r>
    <x v="78"/>
    <n v="1881"/>
    <x v="14"/>
    <n v="110.90801886792451"/>
  </r>
  <r>
    <x v="79"/>
    <n v="1856"/>
    <x v="14"/>
    <n v="109.43396226415094"/>
  </r>
  <r>
    <x v="80"/>
    <n v="1860"/>
    <x v="14"/>
    <n v="109.6698113207547"/>
  </r>
  <r>
    <x v="81"/>
    <n v="1882"/>
    <x v="14"/>
    <n v="110.96698113207549"/>
  </r>
  <r>
    <x v="82"/>
    <n v="1871"/>
    <x v="14"/>
    <n v="110.3183962264151"/>
  </r>
  <r>
    <x v="83"/>
    <n v="1891"/>
    <x v="14"/>
    <n v="111.49764150943395"/>
  </r>
  <r>
    <x v="84"/>
    <n v="1902"/>
    <x v="14"/>
    <n v="112.14622641509433"/>
  </r>
  <r>
    <x v="85"/>
    <n v="1896"/>
    <x v="14"/>
    <n v="111.79245283018868"/>
  </r>
  <r>
    <x v="86"/>
    <n v="1905"/>
    <x v="14"/>
    <n v="112.32311320754718"/>
  </r>
  <r>
    <x v="87"/>
    <n v="1899"/>
    <x v="14"/>
    <n v="111.96933962264151"/>
  </r>
  <r>
    <x v="88"/>
    <n v="1902"/>
    <x v="14"/>
    <n v="112.14622641509433"/>
  </r>
  <r>
    <x v="89"/>
    <n v="1925"/>
    <x v="14"/>
    <n v="113.50235849056605"/>
  </r>
  <r>
    <x v="90"/>
    <n v="1942"/>
    <x v="14"/>
    <n v="114.50471698113208"/>
  </r>
  <r>
    <x v="91"/>
    <n v="1968"/>
    <x v="14"/>
    <n v="116.03773584905662"/>
  </r>
  <r>
    <x v="92"/>
    <n v="1977"/>
    <x v="14"/>
    <n v="116.5683962264151"/>
  </r>
  <r>
    <x v="93"/>
    <n v="1970"/>
    <x v="14"/>
    <n v="116.15566037735849"/>
  </r>
  <r>
    <x v="94"/>
    <n v="1950"/>
    <x v="14"/>
    <n v="114.97641509433963"/>
  </r>
  <r>
    <x v="95"/>
    <n v="1912"/>
    <x v="14"/>
    <n v="112.73584905660377"/>
  </r>
  <r>
    <x v="96"/>
    <n v="1814"/>
    <x v="14"/>
    <n v="106.95754716981132"/>
  </r>
  <r>
    <x v="97"/>
    <n v="1842"/>
    <x v="14"/>
    <n v="108.60849056603774"/>
  </r>
  <r>
    <x v="98"/>
    <n v="1857"/>
    <x v="14"/>
    <n v="109.49292452830188"/>
  </r>
  <r>
    <x v="99"/>
    <n v="1864"/>
    <x v="14"/>
    <n v="109.90566037735849"/>
  </r>
  <r>
    <x v="100"/>
    <n v="1868"/>
    <x v="14"/>
    <n v="110.14150943396226"/>
  </r>
  <r>
    <x v="101"/>
    <n v="1909"/>
    <x v="14"/>
    <n v="112.55896226415094"/>
  </r>
  <r>
    <x v="102"/>
    <n v="1897"/>
    <x v="14"/>
    <n v="111.85141509433963"/>
  </r>
  <r>
    <x v="103"/>
    <n v="1911"/>
    <x v="14"/>
    <n v="112.67688679245282"/>
  </r>
  <r>
    <x v="104"/>
    <n v="1870"/>
    <x v="14"/>
    <n v="110.25943396226414"/>
  </r>
  <r>
    <x v="105"/>
    <n v="1842"/>
    <x v="14"/>
    <n v="108.60849056603774"/>
  </r>
  <r>
    <x v="106"/>
    <n v="1875"/>
    <x v="14"/>
    <n v="110.55424528301887"/>
  </r>
  <r>
    <x v="107"/>
    <n v="1912"/>
    <x v="14"/>
    <n v="112.73584905660377"/>
  </r>
  <r>
    <x v="108"/>
    <n v="1884"/>
    <x v="14"/>
    <n v="111.08490566037736"/>
  </r>
  <r>
    <x v="109"/>
    <n v="1915"/>
    <x v="14"/>
    <n v="112.91273584905662"/>
  </r>
  <r>
    <x v="110"/>
    <n v="1874"/>
    <x v="14"/>
    <n v="110.49528301886792"/>
  </r>
  <r>
    <x v="111"/>
    <n v="1876"/>
    <x v="14"/>
    <n v="110.61320754716981"/>
  </r>
  <r>
    <x v="112"/>
    <n v="1898"/>
    <x v="14"/>
    <n v="111.91037735849056"/>
  </r>
  <r>
    <x v="113"/>
    <n v="1860"/>
    <x v="14"/>
    <n v="109.6698113207547"/>
  </r>
  <r>
    <x v="114"/>
    <n v="1849"/>
    <x v="14"/>
    <n v="109.02122641509433"/>
  </r>
  <r>
    <x v="0"/>
    <n v="1560"/>
    <x v="15"/>
    <n v="100"/>
  </r>
  <r>
    <x v="1"/>
    <n v="1568"/>
    <x v="15"/>
    <n v="100.51282051282051"/>
  </r>
  <r>
    <x v="2"/>
    <n v="1560"/>
    <x v="15"/>
    <n v="100"/>
  </r>
  <r>
    <x v="3"/>
    <n v="1603"/>
    <x v="15"/>
    <n v="102.75641025641025"/>
  </r>
  <r>
    <x v="4"/>
    <n v="1602"/>
    <x v="15"/>
    <n v="102.69230769230768"/>
  </r>
  <r>
    <x v="5"/>
    <n v="1581"/>
    <x v="15"/>
    <n v="101.34615384615384"/>
  </r>
  <r>
    <x v="6"/>
    <n v="1576"/>
    <x v="15"/>
    <n v="101.02564102564102"/>
  </r>
  <r>
    <x v="7"/>
    <n v="1539"/>
    <x v="15"/>
    <n v="98.65384615384616"/>
  </r>
  <r>
    <x v="8"/>
    <n v="1535"/>
    <x v="15"/>
    <n v="98.397435897435898"/>
  </r>
  <r>
    <x v="9"/>
    <n v="1519"/>
    <x v="15"/>
    <n v="97.371794871794876"/>
  </r>
  <r>
    <x v="10"/>
    <n v="1494"/>
    <x v="15"/>
    <n v="95.769230769230774"/>
  </r>
  <r>
    <x v="11"/>
    <n v="1492"/>
    <x v="15"/>
    <n v="95.641025641025649"/>
  </r>
  <r>
    <x v="12"/>
    <n v="1504"/>
    <x v="15"/>
    <n v="96.410256410256409"/>
  </r>
  <r>
    <x v="13"/>
    <n v="1484"/>
    <x v="15"/>
    <n v="95.128205128205124"/>
  </r>
  <r>
    <x v="14"/>
    <n v="1533"/>
    <x v="15"/>
    <n v="98.269230769230759"/>
  </r>
  <r>
    <x v="15"/>
    <n v="1523"/>
    <x v="15"/>
    <n v="97.628205128205124"/>
  </r>
  <r>
    <x v="16"/>
    <n v="1529"/>
    <x v="15"/>
    <n v="98.012820512820511"/>
  </r>
  <r>
    <x v="17"/>
    <n v="1463"/>
    <x v="15"/>
    <n v="93.782051282051285"/>
  </r>
  <r>
    <x v="18"/>
    <n v="1566"/>
    <x v="15"/>
    <n v="100.38461538461539"/>
  </r>
  <r>
    <x v="19"/>
    <n v="1551"/>
    <x v="15"/>
    <n v="99.42307692307692"/>
  </r>
  <r>
    <x v="20"/>
    <n v="1550"/>
    <x v="15"/>
    <n v="99.358974358974365"/>
  </r>
  <r>
    <x v="21"/>
    <n v="1551"/>
    <x v="15"/>
    <n v="99.42307692307692"/>
  </r>
  <r>
    <x v="22"/>
    <n v="1548"/>
    <x v="15"/>
    <n v="99.230769230769226"/>
  </r>
  <r>
    <x v="23"/>
    <n v="1560"/>
    <x v="15"/>
    <n v="100"/>
  </r>
  <r>
    <x v="24"/>
    <n v="1531"/>
    <x v="15"/>
    <n v="98.141025641025635"/>
  </r>
  <r>
    <x v="25"/>
    <n v="1539"/>
    <x v="15"/>
    <n v="98.65384615384616"/>
  </r>
  <r>
    <x v="26"/>
    <n v="1557"/>
    <x v="15"/>
    <n v="99.807692307692307"/>
  </r>
  <r>
    <x v="27"/>
    <n v="1557"/>
    <x v="15"/>
    <n v="99.807692307692307"/>
  </r>
  <r>
    <x v="28"/>
    <n v="1531"/>
    <x v="15"/>
    <n v="98.141025641025635"/>
  </r>
  <r>
    <x v="29"/>
    <n v="1546"/>
    <x v="15"/>
    <n v="99.102564102564102"/>
  </r>
  <r>
    <x v="30"/>
    <n v="1544"/>
    <x v="15"/>
    <n v="98.974358974358978"/>
  </r>
  <r>
    <x v="31"/>
    <n v="1557"/>
    <x v="15"/>
    <n v="99.807692307692307"/>
  </r>
  <r>
    <x v="32"/>
    <n v="1551"/>
    <x v="15"/>
    <n v="99.42307692307692"/>
  </r>
  <r>
    <x v="33"/>
    <n v="1556"/>
    <x v="15"/>
    <n v="99.743589743589752"/>
  </r>
  <r>
    <x v="34"/>
    <n v="1559"/>
    <x v="15"/>
    <n v="99.935897435897431"/>
  </r>
  <r>
    <x v="35"/>
    <n v="1563"/>
    <x v="15"/>
    <n v="100.19230769230769"/>
  </r>
  <r>
    <x v="36"/>
    <n v="1585"/>
    <x v="15"/>
    <n v="101.6025641025641"/>
  </r>
  <r>
    <x v="37"/>
    <n v="1565"/>
    <x v="15"/>
    <n v="100.32051282051282"/>
  </r>
  <r>
    <x v="38"/>
    <n v="1583"/>
    <x v="15"/>
    <n v="101.47435897435896"/>
  </r>
  <r>
    <x v="39"/>
    <n v="1589"/>
    <x v="15"/>
    <n v="101.85897435897435"/>
  </r>
  <r>
    <x v="40"/>
    <n v="1588"/>
    <x v="15"/>
    <n v="101.7948717948718"/>
  </r>
  <r>
    <x v="41"/>
    <n v="1574"/>
    <x v="15"/>
    <n v="100.8974358974359"/>
  </r>
  <r>
    <x v="42"/>
    <n v="1585"/>
    <x v="15"/>
    <n v="101.6025641025641"/>
  </r>
  <r>
    <x v="43"/>
    <n v="1561"/>
    <x v="15"/>
    <n v="100.06410256410257"/>
  </r>
  <r>
    <x v="44"/>
    <n v="1524"/>
    <x v="15"/>
    <n v="97.692307692307693"/>
  </r>
  <r>
    <x v="45"/>
    <n v="1581"/>
    <x v="15"/>
    <n v="101.34615384615384"/>
  </r>
  <r>
    <x v="46"/>
    <n v="1608"/>
    <x v="15"/>
    <n v="103.07692307692307"/>
  </r>
  <r>
    <x v="47"/>
    <n v="1627"/>
    <x v="15"/>
    <n v="104.2948717948718"/>
  </r>
  <r>
    <x v="48"/>
    <n v="1627"/>
    <x v="15"/>
    <n v="104.2948717948718"/>
  </r>
  <r>
    <x v="49"/>
    <n v="1621"/>
    <x v="15"/>
    <n v="103.91025641025642"/>
  </r>
  <r>
    <x v="50"/>
    <n v="1601"/>
    <x v="15"/>
    <n v="102.62820512820512"/>
  </r>
  <r>
    <x v="51"/>
    <n v="1595"/>
    <x v="15"/>
    <n v="102.24358974358974"/>
  </r>
  <r>
    <x v="52"/>
    <n v="1583"/>
    <x v="15"/>
    <n v="101.47435897435896"/>
  </r>
  <r>
    <x v="53"/>
    <n v="1595"/>
    <x v="15"/>
    <n v="102.24358974358974"/>
  </r>
  <r>
    <x v="54"/>
    <n v="1580"/>
    <x v="15"/>
    <n v="101.28205128205127"/>
  </r>
  <r>
    <x v="55"/>
    <n v="1605"/>
    <x v="15"/>
    <n v="102.88461538461537"/>
  </r>
  <r>
    <x v="56"/>
    <n v="1601"/>
    <x v="15"/>
    <n v="102.62820512820512"/>
  </r>
  <r>
    <x v="57"/>
    <n v="1610"/>
    <x v="15"/>
    <n v="103.20512820512822"/>
  </r>
  <r>
    <x v="58"/>
    <n v="1600"/>
    <x v="15"/>
    <n v="102.56410256410255"/>
  </r>
  <r>
    <x v="59"/>
    <n v="1615"/>
    <x v="15"/>
    <n v="103.52564102564104"/>
  </r>
  <r>
    <x v="60"/>
    <n v="1624"/>
    <x v="15"/>
    <n v="104.10256410256412"/>
  </r>
  <r>
    <x v="61"/>
    <n v="1619"/>
    <x v="15"/>
    <n v="103.78205128205128"/>
  </r>
  <r>
    <x v="62"/>
    <n v="1669"/>
    <x v="15"/>
    <n v="106.98717948717949"/>
  </r>
  <r>
    <x v="63"/>
    <n v="1669"/>
    <x v="15"/>
    <n v="106.98717948717949"/>
  </r>
  <r>
    <x v="64"/>
    <n v="1674"/>
    <x v="15"/>
    <n v="107.30769230769231"/>
  </r>
  <r>
    <x v="65"/>
    <n v="1679"/>
    <x v="15"/>
    <n v="107.62820512820512"/>
  </r>
  <r>
    <x v="66"/>
    <n v="1682"/>
    <x v="15"/>
    <n v="107.82051282051282"/>
  </r>
  <r>
    <x v="67"/>
    <n v="1678"/>
    <x v="15"/>
    <n v="107.56410256410255"/>
  </r>
  <r>
    <x v="68"/>
    <n v="1675"/>
    <x v="15"/>
    <n v="107.37179487179486"/>
  </r>
  <r>
    <x v="69"/>
    <n v="1625"/>
    <x v="15"/>
    <n v="104.16666666666667"/>
  </r>
  <r>
    <x v="70"/>
    <n v="1670"/>
    <x v="15"/>
    <n v="107.05128205128204"/>
  </r>
  <r>
    <x v="71"/>
    <n v="1666"/>
    <x v="15"/>
    <n v="106.7948717948718"/>
  </r>
  <r>
    <x v="72"/>
    <n v="1676"/>
    <x v="15"/>
    <n v="107.43589743589743"/>
  </r>
  <r>
    <x v="73"/>
    <n v="1675"/>
    <x v="15"/>
    <n v="107.37179487179486"/>
  </r>
  <r>
    <x v="74"/>
    <n v="1673"/>
    <x v="15"/>
    <n v="107.24358974358974"/>
  </r>
  <r>
    <x v="75"/>
    <n v="1663"/>
    <x v="15"/>
    <n v="106.6025641025641"/>
  </r>
  <r>
    <x v="76"/>
    <n v="1670"/>
    <x v="15"/>
    <n v="107.05128205128204"/>
  </r>
  <r>
    <x v="77"/>
    <n v="1666"/>
    <x v="15"/>
    <n v="106.7948717948718"/>
  </r>
  <r>
    <x v="78"/>
    <n v="1677"/>
    <x v="15"/>
    <n v="107.5"/>
  </r>
  <r>
    <x v="79"/>
    <n v="1694"/>
    <x v="15"/>
    <n v="108.58974358974358"/>
  </r>
  <r>
    <x v="80"/>
    <n v="1683"/>
    <x v="15"/>
    <n v="107.88461538461537"/>
  </r>
  <r>
    <x v="81"/>
    <n v="1673"/>
    <x v="15"/>
    <n v="107.24358974358974"/>
  </r>
  <r>
    <x v="82"/>
    <n v="1684"/>
    <x v="15"/>
    <n v="107.94871794871794"/>
  </r>
  <r>
    <x v="83"/>
    <n v="1688"/>
    <x v="15"/>
    <n v="108.2051282051282"/>
  </r>
  <r>
    <x v="84"/>
    <n v="1711"/>
    <x v="15"/>
    <n v="109.67948717948718"/>
  </r>
  <r>
    <x v="85"/>
    <n v="1708"/>
    <x v="15"/>
    <n v="109.4871794871795"/>
  </r>
  <r>
    <x v="86"/>
    <n v="1708"/>
    <x v="15"/>
    <n v="109.4871794871795"/>
  </r>
  <r>
    <x v="87"/>
    <n v="1710"/>
    <x v="15"/>
    <n v="109.61538461538463"/>
  </r>
  <r>
    <x v="88"/>
    <n v="1734"/>
    <x v="15"/>
    <n v="111.15384615384616"/>
  </r>
  <r>
    <x v="89"/>
    <n v="1719"/>
    <x v="15"/>
    <n v="110.19230769230771"/>
  </r>
  <r>
    <x v="90"/>
    <n v="1734"/>
    <x v="15"/>
    <n v="111.15384615384616"/>
  </r>
  <r>
    <x v="91"/>
    <n v="1729"/>
    <x v="15"/>
    <n v="110.83333333333334"/>
  </r>
  <r>
    <x v="92"/>
    <n v="1737"/>
    <x v="15"/>
    <n v="111.34615384615385"/>
  </r>
  <r>
    <x v="93"/>
    <n v="1752"/>
    <x v="15"/>
    <n v="112.30769230769231"/>
  </r>
  <r>
    <x v="94"/>
    <n v="1772"/>
    <x v="15"/>
    <n v="113.58974358974359"/>
  </r>
  <r>
    <x v="95"/>
    <n v="1740"/>
    <x v="15"/>
    <n v="111.53846153846155"/>
  </r>
  <r>
    <x v="96"/>
    <n v="1698"/>
    <x v="15"/>
    <n v="108.84615384615384"/>
  </r>
  <r>
    <x v="97"/>
    <n v="1699"/>
    <x v="15"/>
    <n v="108.91025641025639"/>
  </r>
  <r>
    <x v="98"/>
    <n v="1722"/>
    <x v="15"/>
    <n v="110.38461538461539"/>
  </r>
  <r>
    <x v="99"/>
    <n v="1732"/>
    <x v="15"/>
    <n v="111.02564102564104"/>
  </r>
  <r>
    <x v="100"/>
    <n v="1759"/>
    <x v="15"/>
    <n v="112.75641025641025"/>
  </r>
  <r>
    <x v="101"/>
    <n v="1762"/>
    <x v="15"/>
    <n v="112.94871794871794"/>
  </r>
  <r>
    <x v="102"/>
    <n v="1732"/>
    <x v="15"/>
    <n v="111.02564102564104"/>
  </r>
  <r>
    <x v="103"/>
    <n v="1725"/>
    <x v="15"/>
    <n v="110.57692307692308"/>
  </r>
  <r>
    <x v="104"/>
    <n v="1698"/>
    <x v="15"/>
    <n v="108.84615384615384"/>
  </r>
  <r>
    <x v="105"/>
    <n v="1683"/>
    <x v="15"/>
    <n v="107.88461538461537"/>
  </r>
  <r>
    <x v="106"/>
    <n v="1692"/>
    <x v="15"/>
    <n v="108.46153846153845"/>
  </r>
  <r>
    <x v="107"/>
    <n v="1694"/>
    <x v="15"/>
    <n v="108.58974358974358"/>
  </r>
  <r>
    <x v="108"/>
    <n v="1716"/>
    <x v="15"/>
    <n v="110.00000000000001"/>
  </r>
  <r>
    <x v="109"/>
    <n v="1687"/>
    <x v="15"/>
    <n v="108.14102564102564"/>
  </r>
  <r>
    <x v="110"/>
    <n v="1689"/>
    <x v="15"/>
    <n v="108.26923076923076"/>
  </r>
  <r>
    <x v="111"/>
    <n v="1718"/>
    <x v="15"/>
    <n v="110.12820512820514"/>
  </r>
  <r>
    <x v="112"/>
    <n v="1703"/>
    <x v="15"/>
    <n v="109.16666666666666"/>
  </r>
  <r>
    <x v="113"/>
    <n v="1701"/>
    <x v="15"/>
    <n v="109.03846153846153"/>
  </r>
  <r>
    <x v="114"/>
    <n v="1742"/>
    <x v="15"/>
    <n v="111.66666666666667"/>
  </r>
  <r>
    <x v="0"/>
    <n v="1100"/>
    <x v="16"/>
    <n v="100"/>
  </r>
  <r>
    <x v="1"/>
    <n v="1127"/>
    <x v="16"/>
    <n v="102.45454545454547"/>
  </r>
  <r>
    <x v="2"/>
    <n v="1134"/>
    <x v="16"/>
    <n v="103.09090909090909"/>
  </r>
  <r>
    <x v="3"/>
    <n v="1136"/>
    <x v="16"/>
    <n v="103.27272727272727"/>
  </r>
  <r>
    <x v="4"/>
    <n v="1121"/>
    <x v="16"/>
    <n v="101.90909090909091"/>
  </r>
  <r>
    <x v="5"/>
    <n v="1109"/>
    <x v="16"/>
    <n v="100.81818181818183"/>
  </r>
  <r>
    <x v="6"/>
    <n v="1059"/>
    <x v="16"/>
    <n v="96.27272727272728"/>
  </r>
  <r>
    <x v="7"/>
    <n v="1053"/>
    <x v="16"/>
    <n v="95.727272727272734"/>
  </r>
  <r>
    <x v="8"/>
    <n v="1039"/>
    <x v="16"/>
    <n v="94.454545454545453"/>
  </r>
  <r>
    <x v="9"/>
    <n v="1019"/>
    <x v="16"/>
    <n v="92.63636363636364"/>
  </r>
  <r>
    <x v="10"/>
    <n v="1018"/>
    <x v="16"/>
    <n v="92.545454545454547"/>
  </r>
  <r>
    <x v="11"/>
    <n v="1021"/>
    <x v="16"/>
    <n v="92.818181818181827"/>
  </r>
  <r>
    <x v="12"/>
    <n v="1010"/>
    <x v="16"/>
    <n v="91.818181818181827"/>
  </r>
  <r>
    <x v="13"/>
    <n v="988"/>
    <x v="16"/>
    <n v="89.818181818181813"/>
  </r>
  <r>
    <x v="14"/>
    <n v="1013"/>
    <x v="16"/>
    <n v="92.090909090909093"/>
  </r>
  <r>
    <x v="15"/>
    <n v="1017"/>
    <x v="16"/>
    <n v="92.454545454545453"/>
  </r>
  <r>
    <x v="16"/>
    <n v="1008"/>
    <x v="16"/>
    <n v="91.63636363636364"/>
  </r>
  <r>
    <x v="17"/>
    <n v="1038"/>
    <x v="16"/>
    <n v="94.36363636363636"/>
  </r>
  <r>
    <x v="18"/>
    <n v="954"/>
    <x v="16"/>
    <n v="86.727272727272734"/>
  </r>
  <r>
    <x v="19"/>
    <n v="1021"/>
    <x v="16"/>
    <n v="92.818181818181827"/>
  </r>
  <r>
    <x v="20"/>
    <n v="1030"/>
    <x v="16"/>
    <n v="93.63636363636364"/>
  </r>
  <r>
    <x v="21"/>
    <n v="1035"/>
    <x v="16"/>
    <n v="94.090909090909093"/>
  </r>
  <r>
    <x v="22"/>
    <n v="1023"/>
    <x v="16"/>
    <n v="93"/>
  </r>
  <r>
    <x v="23"/>
    <n v="1021"/>
    <x v="16"/>
    <n v="92.818181818181827"/>
  </r>
  <r>
    <x v="24"/>
    <n v="1032"/>
    <x v="16"/>
    <n v="93.818181818181827"/>
  </r>
  <r>
    <x v="25"/>
    <n v="1041"/>
    <x v="16"/>
    <n v="94.63636363636364"/>
  </r>
  <r>
    <x v="26"/>
    <n v="1060"/>
    <x v="16"/>
    <n v="96.36363636363636"/>
  </r>
  <r>
    <x v="27"/>
    <n v="1053"/>
    <x v="16"/>
    <n v="95.727272727272734"/>
  </r>
  <r>
    <x v="28"/>
    <n v="1087"/>
    <x v="16"/>
    <n v="98.818181818181813"/>
  </r>
  <r>
    <x v="29"/>
    <n v="1083"/>
    <x v="16"/>
    <n v="98.454545454545453"/>
  </r>
  <r>
    <x v="30"/>
    <n v="1069"/>
    <x v="16"/>
    <n v="97.181818181818187"/>
  </r>
  <r>
    <x v="31"/>
    <n v="1068"/>
    <x v="16"/>
    <n v="97.090909090909093"/>
  </r>
  <r>
    <x v="32"/>
    <n v="1079"/>
    <x v="16"/>
    <n v="98.090909090909093"/>
  </r>
  <r>
    <x v="33"/>
    <n v="1084"/>
    <x v="16"/>
    <n v="98.545454545454547"/>
  </r>
  <r>
    <x v="34"/>
    <n v="1094"/>
    <x v="16"/>
    <n v="99.454545454545453"/>
  </r>
  <r>
    <x v="35"/>
    <n v="1087"/>
    <x v="16"/>
    <n v="98.818181818181813"/>
  </r>
  <r>
    <x v="36"/>
    <n v="1125"/>
    <x v="16"/>
    <n v="102.27272727272727"/>
  </r>
  <r>
    <x v="37"/>
    <n v="1119"/>
    <x v="16"/>
    <n v="101.72727272727273"/>
  </r>
  <r>
    <x v="38"/>
    <n v="1121"/>
    <x v="16"/>
    <n v="101.90909090909091"/>
  </r>
  <r>
    <x v="39"/>
    <n v="1146"/>
    <x v="16"/>
    <n v="104.18181818181817"/>
  </r>
  <r>
    <x v="40"/>
    <n v="1148"/>
    <x v="16"/>
    <n v="104.36363636363637"/>
  </r>
  <r>
    <x v="41"/>
    <n v="1159"/>
    <x v="16"/>
    <n v="105.36363636363637"/>
  </r>
  <r>
    <x v="42"/>
    <n v="1153"/>
    <x v="16"/>
    <n v="104.81818181818181"/>
  </r>
  <r>
    <x v="43"/>
    <n v="1148"/>
    <x v="16"/>
    <n v="104.36363636363637"/>
  </r>
  <r>
    <x v="44"/>
    <n v="1109"/>
    <x v="16"/>
    <n v="100.81818181818183"/>
  </r>
  <r>
    <x v="45"/>
    <n v="1105"/>
    <x v="16"/>
    <n v="100.45454545454547"/>
  </r>
  <r>
    <x v="46"/>
    <n v="1105"/>
    <x v="16"/>
    <n v="100.45454545454547"/>
  </r>
  <r>
    <x v="47"/>
    <n v="1122"/>
    <x v="16"/>
    <n v="102"/>
  </r>
  <r>
    <x v="48"/>
    <n v="1128"/>
    <x v="16"/>
    <n v="102.54545454545453"/>
  </r>
  <r>
    <x v="49"/>
    <n v="1129"/>
    <x v="16"/>
    <n v="102.63636363636364"/>
  </r>
  <r>
    <x v="50"/>
    <n v="1123"/>
    <x v="16"/>
    <n v="102.09090909090909"/>
  </r>
  <r>
    <x v="51"/>
    <n v="1131"/>
    <x v="16"/>
    <n v="102.81818181818181"/>
  </r>
  <r>
    <x v="52"/>
    <n v="1131"/>
    <x v="16"/>
    <n v="102.81818181818181"/>
  </r>
  <r>
    <x v="53"/>
    <n v="1128"/>
    <x v="16"/>
    <n v="102.54545454545453"/>
  </r>
  <r>
    <x v="54"/>
    <n v="1129"/>
    <x v="16"/>
    <n v="102.63636363636364"/>
  </r>
  <r>
    <x v="55"/>
    <n v="1154"/>
    <x v="16"/>
    <n v="104.90909090909091"/>
  </r>
  <r>
    <x v="56"/>
    <n v="1153"/>
    <x v="16"/>
    <n v="104.81818181818181"/>
  </r>
  <r>
    <x v="57"/>
    <n v="1173"/>
    <x v="16"/>
    <n v="106.63636363636364"/>
  </r>
  <r>
    <x v="58"/>
    <n v="1145"/>
    <x v="16"/>
    <n v="104.09090909090909"/>
  </r>
  <r>
    <x v="59"/>
    <n v="1163"/>
    <x v="16"/>
    <n v="105.72727272727273"/>
  </r>
  <r>
    <x v="60"/>
    <n v="1182"/>
    <x v="16"/>
    <n v="107.45454545454545"/>
  </r>
  <r>
    <x v="61"/>
    <n v="1177"/>
    <x v="16"/>
    <n v="107"/>
  </r>
  <r>
    <x v="62"/>
    <n v="1207"/>
    <x v="16"/>
    <n v="109.72727272727272"/>
  </r>
  <r>
    <x v="63"/>
    <n v="1203"/>
    <x v="16"/>
    <n v="109.36363636363637"/>
  </r>
  <r>
    <x v="64"/>
    <n v="1202"/>
    <x v="16"/>
    <n v="109.27272727272728"/>
  </r>
  <r>
    <x v="65"/>
    <n v="1210"/>
    <x v="16"/>
    <n v="110.00000000000001"/>
  </r>
  <r>
    <x v="66"/>
    <n v="1200"/>
    <x v="16"/>
    <n v="109.09090909090908"/>
  </r>
  <r>
    <x v="67"/>
    <n v="1210"/>
    <x v="16"/>
    <n v="110.00000000000001"/>
  </r>
  <r>
    <x v="68"/>
    <n v="1215"/>
    <x v="16"/>
    <n v="110.45454545454545"/>
  </r>
  <r>
    <x v="69"/>
    <n v="1215"/>
    <x v="16"/>
    <n v="110.45454545454545"/>
  </r>
  <r>
    <x v="70"/>
    <n v="1135"/>
    <x v="16"/>
    <n v="103.18181818181817"/>
  </r>
  <r>
    <x v="71"/>
    <n v="1193"/>
    <x v="16"/>
    <n v="108.45454545454545"/>
  </r>
  <r>
    <x v="72"/>
    <n v="1221"/>
    <x v="16"/>
    <n v="111.00000000000001"/>
  </r>
  <r>
    <x v="73"/>
    <n v="1211"/>
    <x v="16"/>
    <n v="110.09090909090908"/>
  </r>
  <r>
    <x v="74"/>
    <n v="1232"/>
    <x v="16"/>
    <n v="112.00000000000001"/>
  </r>
  <r>
    <x v="75"/>
    <n v="1213"/>
    <x v="16"/>
    <n v="110.27272727272728"/>
  </r>
  <r>
    <x v="76"/>
    <n v="1208"/>
    <x v="16"/>
    <n v="109.81818181818181"/>
  </r>
  <r>
    <x v="77"/>
    <n v="1216"/>
    <x v="16"/>
    <n v="110.54545454545455"/>
  </r>
  <r>
    <x v="78"/>
    <n v="1205"/>
    <x v="16"/>
    <n v="109.54545454545455"/>
  </r>
  <r>
    <x v="79"/>
    <n v="1221"/>
    <x v="16"/>
    <n v="111.00000000000001"/>
  </r>
  <r>
    <x v="80"/>
    <n v="1234"/>
    <x v="16"/>
    <n v="112.18181818181819"/>
  </r>
  <r>
    <x v="81"/>
    <n v="1239"/>
    <x v="16"/>
    <n v="112.63636363636364"/>
  </r>
  <r>
    <x v="82"/>
    <n v="1230"/>
    <x v="16"/>
    <n v="111.81818181818181"/>
  </r>
  <r>
    <x v="83"/>
    <n v="1242"/>
    <x v="16"/>
    <n v="112.90909090909092"/>
  </r>
  <r>
    <x v="84"/>
    <n v="1246"/>
    <x v="16"/>
    <n v="113.27272727272728"/>
  </r>
  <r>
    <x v="85"/>
    <n v="1245"/>
    <x v="16"/>
    <n v="113.18181818181819"/>
  </r>
  <r>
    <x v="86"/>
    <n v="1244"/>
    <x v="16"/>
    <n v="113.09090909090909"/>
  </r>
  <r>
    <x v="87"/>
    <n v="1237"/>
    <x v="16"/>
    <n v="112.45454545454545"/>
  </r>
  <r>
    <x v="88"/>
    <n v="1234"/>
    <x v="16"/>
    <n v="112.18181818181819"/>
  </r>
  <r>
    <x v="89"/>
    <n v="1234"/>
    <x v="16"/>
    <n v="112.18181818181819"/>
  </r>
  <r>
    <x v="90"/>
    <n v="1232"/>
    <x v="16"/>
    <n v="112.00000000000001"/>
  </r>
  <r>
    <x v="91"/>
    <n v="1239"/>
    <x v="16"/>
    <n v="112.63636363636364"/>
  </r>
  <r>
    <x v="92"/>
    <n v="1223"/>
    <x v="16"/>
    <n v="111.18181818181819"/>
  </r>
  <r>
    <x v="93"/>
    <n v="1208"/>
    <x v="16"/>
    <n v="109.81818181818181"/>
  </r>
  <r>
    <x v="94"/>
    <n v="1247"/>
    <x v="16"/>
    <n v="113.36363636363636"/>
  </r>
  <r>
    <x v="95"/>
    <n v="1240"/>
    <x v="16"/>
    <n v="112.72727272727272"/>
  </r>
  <r>
    <x v="96"/>
    <n v="1208"/>
    <x v="16"/>
    <n v="109.81818181818181"/>
  </r>
  <r>
    <x v="97"/>
    <n v="1188"/>
    <x v="16"/>
    <n v="108"/>
  </r>
  <r>
    <x v="98"/>
    <n v="1201"/>
    <x v="16"/>
    <n v="109.18181818181819"/>
  </r>
  <r>
    <x v="99"/>
    <n v="1208"/>
    <x v="16"/>
    <n v="109.81818181818181"/>
  </r>
  <r>
    <x v="100"/>
    <n v="1213"/>
    <x v="16"/>
    <n v="110.27272727272728"/>
  </r>
  <r>
    <x v="101"/>
    <n v="1192"/>
    <x v="16"/>
    <n v="108.36363636363637"/>
  </r>
  <r>
    <x v="102"/>
    <n v="1200"/>
    <x v="16"/>
    <n v="109.09090909090908"/>
  </r>
  <r>
    <x v="103"/>
    <n v="1186"/>
    <x v="16"/>
    <n v="107.81818181818181"/>
  </r>
  <r>
    <x v="104"/>
    <n v="1183"/>
    <x v="16"/>
    <n v="107.54545454545455"/>
  </r>
  <r>
    <x v="105"/>
    <n v="1190"/>
    <x v="16"/>
    <n v="108.18181818181817"/>
  </r>
  <r>
    <x v="106"/>
    <n v="1186"/>
    <x v="16"/>
    <n v="107.81818181818181"/>
  </r>
  <r>
    <x v="107"/>
    <n v="1190"/>
    <x v="16"/>
    <n v="108.18181818181817"/>
  </r>
  <r>
    <x v="108"/>
    <n v="1191"/>
    <x v="16"/>
    <n v="108.27272727272728"/>
  </r>
  <r>
    <x v="109"/>
    <n v="1186"/>
    <x v="16"/>
    <n v="107.81818181818181"/>
  </r>
  <r>
    <x v="110"/>
    <n v="1173"/>
    <x v="16"/>
    <n v="106.63636363636364"/>
  </r>
  <r>
    <x v="111"/>
    <n v="1190"/>
    <x v="16"/>
    <n v="108.18181818181817"/>
  </r>
  <r>
    <x v="112"/>
    <n v="1182"/>
    <x v="16"/>
    <n v="107.45454545454545"/>
  </r>
  <r>
    <x v="113"/>
    <n v="1219"/>
    <x v="16"/>
    <n v="110.81818181818181"/>
  </r>
  <r>
    <x v="114"/>
    <n v="1212"/>
    <x v="16"/>
    <n v="110.18181818181819"/>
  </r>
  <r>
    <x v="0"/>
    <n v="1225"/>
    <x v="17"/>
    <n v="100"/>
  </r>
  <r>
    <x v="1"/>
    <n v="1197"/>
    <x v="17"/>
    <n v="97.714285714285708"/>
  </r>
  <r>
    <x v="2"/>
    <n v="1206"/>
    <x v="17"/>
    <n v="98.448979591836732"/>
  </r>
  <r>
    <x v="3"/>
    <n v="1172"/>
    <x v="17"/>
    <n v="95.673469387755105"/>
  </r>
  <r>
    <x v="4"/>
    <n v="1181"/>
    <x v="17"/>
    <n v="96.408163265306129"/>
  </r>
  <r>
    <x v="5"/>
    <n v="1127"/>
    <x v="17"/>
    <n v="92"/>
  </r>
  <r>
    <x v="6"/>
    <n v="1070"/>
    <x v="17"/>
    <n v="87.34693877551021"/>
  </r>
  <r>
    <x v="7"/>
    <n v="1043"/>
    <x v="17"/>
    <n v="85.142857142857139"/>
  </r>
  <r>
    <x v="8"/>
    <n v="1049"/>
    <x v="17"/>
    <n v="85.632653061224488"/>
  </r>
  <r>
    <x v="9"/>
    <n v="1060"/>
    <x v="17"/>
    <n v="86.530612244897966"/>
  </r>
  <r>
    <x v="10"/>
    <n v="1042"/>
    <x v="17"/>
    <n v="85.061224489795919"/>
  </r>
  <r>
    <x v="11"/>
    <n v="1065"/>
    <x v="17"/>
    <n v="86.938775510204081"/>
  </r>
  <r>
    <x v="12"/>
    <n v="1063"/>
    <x v="17"/>
    <n v="86.775510204081627"/>
  </r>
  <r>
    <x v="13"/>
    <n v="931"/>
    <x v="17"/>
    <n v="76"/>
  </r>
  <r>
    <x v="14"/>
    <n v="935"/>
    <x v="17"/>
    <n v="76.326530612244909"/>
  </r>
  <r>
    <x v="15"/>
    <n v="917"/>
    <x v="17"/>
    <n v="74.857142857142861"/>
  </r>
  <r>
    <x v="16"/>
    <n v="1084"/>
    <x v="17"/>
    <n v="88.489795918367349"/>
  </r>
  <r>
    <x v="17"/>
    <n v="1051"/>
    <x v="17"/>
    <n v="85.795918367346928"/>
  </r>
  <r>
    <x v="18"/>
    <n v="1111"/>
    <x v="17"/>
    <n v="90.693877551020407"/>
  </r>
  <r>
    <x v="19"/>
    <n v="1097"/>
    <x v="17"/>
    <n v="89.551020408163268"/>
  </r>
  <r>
    <x v="20"/>
    <n v="1104"/>
    <x v="17"/>
    <n v="90.122448979591837"/>
  </r>
  <r>
    <x v="21"/>
    <n v="1120"/>
    <x v="17"/>
    <n v="91.428571428571431"/>
  </r>
  <r>
    <x v="22"/>
    <n v="1126"/>
    <x v="17"/>
    <n v="91.91836734693878"/>
  </r>
  <r>
    <x v="23"/>
    <n v="1110"/>
    <x v="17"/>
    <n v="90.612244897959187"/>
  </r>
  <r>
    <x v="24"/>
    <n v="1124"/>
    <x v="17"/>
    <n v="91.755102040816325"/>
  </r>
  <r>
    <x v="25"/>
    <n v="1102"/>
    <x v="17"/>
    <n v="89.959183673469383"/>
  </r>
  <r>
    <x v="26"/>
    <n v="1107"/>
    <x v="17"/>
    <n v="90.367346938775512"/>
  </r>
  <r>
    <x v="27"/>
    <n v="1115"/>
    <x v="17"/>
    <n v="91.020408163265316"/>
  </r>
  <r>
    <x v="28"/>
    <n v="1124"/>
    <x v="17"/>
    <n v="91.755102040816325"/>
  </r>
  <r>
    <x v="29"/>
    <n v="1136"/>
    <x v="17"/>
    <n v="92.734693877551024"/>
  </r>
  <r>
    <x v="30"/>
    <n v="1149"/>
    <x v="17"/>
    <n v="93.795918367346943"/>
  </r>
  <r>
    <x v="31"/>
    <n v="1154"/>
    <x v="17"/>
    <n v="94.204081632653057"/>
  </r>
  <r>
    <x v="32"/>
    <n v="1155"/>
    <x v="17"/>
    <n v="94.285714285714278"/>
  </r>
  <r>
    <x v="33"/>
    <n v="1150"/>
    <x v="17"/>
    <n v="93.877551020408163"/>
  </r>
  <r>
    <x v="34"/>
    <n v="1188"/>
    <x v="17"/>
    <n v="96.979591836734684"/>
  </r>
  <r>
    <x v="35"/>
    <n v="1202"/>
    <x v="17"/>
    <n v="98.122448979591837"/>
  </r>
  <r>
    <x v="36"/>
    <n v="1213"/>
    <x v="17"/>
    <n v="99.020408163265301"/>
  </r>
  <r>
    <x v="37"/>
    <n v="1229"/>
    <x v="17"/>
    <n v="100.32653061224491"/>
  </r>
  <r>
    <x v="38"/>
    <n v="1259"/>
    <x v="17"/>
    <n v="102.77551020408164"/>
  </r>
  <r>
    <x v="39"/>
    <n v="1243"/>
    <x v="17"/>
    <n v="101.46938775510203"/>
  </r>
  <r>
    <x v="40"/>
    <n v="1290"/>
    <x v="17"/>
    <n v="105.30612244897959"/>
  </r>
  <r>
    <x v="41"/>
    <n v="1297"/>
    <x v="17"/>
    <n v="105.87755102040816"/>
  </r>
  <r>
    <x v="42"/>
    <n v="1306"/>
    <x v="17"/>
    <n v="106.61224489795917"/>
  </r>
  <r>
    <x v="43"/>
    <n v="1269"/>
    <x v="17"/>
    <n v="103.59183673469387"/>
  </r>
  <r>
    <x v="44"/>
    <n v="1229"/>
    <x v="17"/>
    <n v="100.32653061224491"/>
  </r>
  <r>
    <x v="45"/>
    <n v="1241"/>
    <x v="17"/>
    <n v="101.30612244897958"/>
  </r>
  <r>
    <x v="46"/>
    <n v="1252"/>
    <x v="17"/>
    <n v="102.20408163265307"/>
  </r>
  <r>
    <x v="47"/>
    <n v="1264"/>
    <x v="17"/>
    <n v="103.18367346938774"/>
  </r>
  <r>
    <x v="48"/>
    <n v="1250"/>
    <x v="17"/>
    <n v="102.04081632653062"/>
  </r>
  <r>
    <x v="49"/>
    <n v="1239"/>
    <x v="17"/>
    <n v="101.14285714285714"/>
  </r>
  <r>
    <x v="50"/>
    <n v="1246"/>
    <x v="17"/>
    <n v="101.71428571428571"/>
  </r>
  <r>
    <x v="51"/>
    <n v="1259"/>
    <x v="17"/>
    <n v="102.77551020408164"/>
  </r>
  <r>
    <x v="52"/>
    <n v="1252"/>
    <x v="17"/>
    <n v="102.20408163265307"/>
  </r>
  <r>
    <x v="53"/>
    <n v="1259"/>
    <x v="17"/>
    <n v="102.77551020408164"/>
  </r>
  <r>
    <x v="54"/>
    <n v="1283"/>
    <x v="17"/>
    <n v="104.73469387755101"/>
  </r>
  <r>
    <x v="55"/>
    <n v="1255"/>
    <x v="17"/>
    <n v="102.44897959183675"/>
  </r>
  <r>
    <x v="56"/>
    <n v="1251"/>
    <x v="17"/>
    <n v="102.12244897959184"/>
  </r>
  <r>
    <x v="57"/>
    <n v="1246"/>
    <x v="17"/>
    <n v="101.71428571428571"/>
  </r>
  <r>
    <x v="58"/>
    <n v="1250"/>
    <x v="17"/>
    <n v="102.04081632653062"/>
  </r>
  <r>
    <x v="59"/>
    <n v="1240"/>
    <x v="17"/>
    <n v="101.22448979591836"/>
  </r>
  <r>
    <x v="60"/>
    <n v="1244"/>
    <x v="17"/>
    <n v="101.55102040816327"/>
  </r>
  <r>
    <x v="61"/>
    <n v="1233"/>
    <x v="17"/>
    <n v="100.6530612244898"/>
  </r>
  <r>
    <x v="62"/>
    <n v="1241"/>
    <x v="17"/>
    <n v="101.30612244897958"/>
  </r>
  <r>
    <x v="63"/>
    <n v="1249"/>
    <x v="17"/>
    <n v="101.95918367346938"/>
  </r>
  <r>
    <x v="64"/>
    <n v="1271"/>
    <x v="17"/>
    <n v="103.75510204081633"/>
  </r>
  <r>
    <x v="65"/>
    <n v="1262"/>
    <x v="17"/>
    <n v="103.0204081632653"/>
  </r>
  <r>
    <x v="66"/>
    <n v="1285"/>
    <x v="17"/>
    <n v="104.89795918367346"/>
  </r>
  <r>
    <x v="67"/>
    <n v="1281"/>
    <x v="17"/>
    <n v="104.57142857142858"/>
  </r>
  <r>
    <x v="68"/>
    <n v="1278"/>
    <x v="17"/>
    <n v="104.32653061224491"/>
  </r>
  <r>
    <x v="69"/>
    <n v="1278"/>
    <x v="17"/>
    <n v="104.32653061224491"/>
  </r>
  <r>
    <x v="70"/>
    <n v="1295"/>
    <x v="17"/>
    <n v="105.71428571428572"/>
  </r>
  <r>
    <x v="71"/>
    <n v="1255"/>
    <x v="17"/>
    <n v="102.44897959183675"/>
  </r>
  <r>
    <x v="72"/>
    <n v="1226"/>
    <x v="17"/>
    <n v="100.08163265306122"/>
  </r>
  <r>
    <x v="73"/>
    <n v="1221"/>
    <x v="17"/>
    <n v="99.673469387755091"/>
  </r>
  <r>
    <x v="74"/>
    <n v="1193"/>
    <x v="17"/>
    <n v="97.387755102040813"/>
  </r>
  <r>
    <x v="75"/>
    <n v="1194"/>
    <x v="17"/>
    <n v="97.469387755102048"/>
  </r>
  <r>
    <x v="76"/>
    <n v="1208"/>
    <x v="17"/>
    <n v="98.612244897959172"/>
  </r>
  <r>
    <x v="77"/>
    <n v="1189"/>
    <x v="17"/>
    <n v="97.061224489795919"/>
  </r>
  <r>
    <x v="78"/>
    <n v="1190"/>
    <x v="17"/>
    <n v="97.142857142857139"/>
  </r>
  <r>
    <x v="79"/>
    <n v="1206"/>
    <x v="17"/>
    <n v="98.448979591836732"/>
  </r>
  <r>
    <x v="80"/>
    <n v="1201"/>
    <x v="17"/>
    <n v="98.040816326530617"/>
  </r>
  <r>
    <x v="81"/>
    <n v="1193"/>
    <x v="17"/>
    <n v="97.387755102040813"/>
  </r>
  <r>
    <x v="82"/>
    <n v="1223"/>
    <x v="17"/>
    <n v="99.836734693877546"/>
  </r>
  <r>
    <x v="83"/>
    <n v="1197"/>
    <x v="17"/>
    <n v="97.714285714285708"/>
  </r>
  <r>
    <x v="84"/>
    <n v="1231"/>
    <x v="17"/>
    <n v="100.48979591836735"/>
  </r>
  <r>
    <x v="85"/>
    <n v="1241"/>
    <x v="17"/>
    <n v="101.30612244897958"/>
  </r>
  <r>
    <x v="86"/>
    <n v="1295"/>
    <x v="17"/>
    <n v="105.71428571428572"/>
  </r>
  <r>
    <x v="87"/>
    <n v="1274"/>
    <x v="17"/>
    <n v="104"/>
  </r>
  <r>
    <x v="88"/>
    <n v="1326"/>
    <x v="17"/>
    <n v="108.24489795918369"/>
  </r>
  <r>
    <x v="89"/>
    <n v="1291"/>
    <x v="17"/>
    <n v="105.38775510204081"/>
  </r>
  <r>
    <x v="90"/>
    <n v="1316"/>
    <x v="17"/>
    <n v="107.42857142857143"/>
  </r>
  <r>
    <x v="91"/>
    <n v="1309"/>
    <x v="17"/>
    <n v="106.85714285714285"/>
  </r>
  <r>
    <x v="92"/>
    <n v="1342"/>
    <x v="17"/>
    <n v="109.55102040816327"/>
  </r>
  <r>
    <x v="93"/>
    <n v="1350"/>
    <x v="17"/>
    <n v="110.20408163265304"/>
  </r>
  <r>
    <x v="94"/>
    <n v="1330"/>
    <x v="17"/>
    <n v="108.57142857142857"/>
  </r>
  <r>
    <x v="95"/>
    <n v="1347"/>
    <x v="17"/>
    <n v="109.9591836734694"/>
  </r>
  <r>
    <x v="96"/>
    <n v="1276"/>
    <x v="17"/>
    <n v="104.16326530612245"/>
  </r>
  <r>
    <x v="97"/>
    <n v="1265"/>
    <x v="17"/>
    <n v="103.26530612244898"/>
  </r>
  <r>
    <x v="98"/>
    <n v="1274"/>
    <x v="17"/>
    <n v="104"/>
  </r>
  <r>
    <x v="99"/>
    <n v="1309"/>
    <x v="17"/>
    <n v="106.85714285714285"/>
  </r>
  <r>
    <x v="100"/>
    <n v="1296"/>
    <x v="17"/>
    <n v="105.79591836734694"/>
  </r>
  <r>
    <x v="101"/>
    <n v="1299"/>
    <x v="17"/>
    <n v="106.04081632653062"/>
  </r>
  <r>
    <x v="102"/>
    <n v="1290"/>
    <x v="17"/>
    <n v="105.30612244897959"/>
  </r>
  <r>
    <x v="103"/>
    <n v="1266"/>
    <x v="17"/>
    <n v="103.3469387755102"/>
  </r>
  <r>
    <x v="104"/>
    <n v="1276"/>
    <x v="17"/>
    <n v="104.16326530612245"/>
  </r>
  <r>
    <x v="105"/>
    <n v="1266"/>
    <x v="17"/>
    <n v="103.3469387755102"/>
  </r>
  <r>
    <x v="106"/>
    <n v="1253"/>
    <x v="17"/>
    <n v="102.28571428571429"/>
  </r>
  <r>
    <x v="107"/>
    <n v="1254"/>
    <x v="17"/>
    <n v="102.36734693877551"/>
  </r>
  <r>
    <x v="108"/>
    <n v="1280"/>
    <x v="17"/>
    <n v="104.48979591836735"/>
  </r>
  <r>
    <x v="109"/>
    <n v="1240"/>
    <x v="17"/>
    <n v="101.22448979591836"/>
  </r>
  <r>
    <x v="110"/>
    <n v="1237"/>
    <x v="17"/>
    <n v="100.97959183673468"/>
  </r>
  <r>
    <x v="111"/>
    <n v="1238"/>
    <x v="17"/>
    <n v="101.0612244897959"/>
  </r>
  <r>
    <x v="112"/>
    <n v="1240"/>
    <x v="17"/>
    <n v="101.22448979591836"/>
  </r>
  <r>
    <x v="113"/>
    <n v="1228"/>
    <x v="17"/>
    <n v="100.24489795918367"/>
  </r>
  <r>
    <x v="114"/>
    <n v="1248"/>
    <x v="17"/>
    <n v="101.87755102040816"/>
  </r>
  <r>
    <x v="0"/>
    <n v="1929"/>
    <x v="18"/>
    <n v="100"/>
  </r>
  <r>
    <x v="1"/>
    <n v="1927"/>
    <x v="18"/>
    <n v="99.896319336443753"/>
  </r>
  <r>
    <x v="2"/>
    <n v="1918"/>
    <x v="18"/>
    <n v="99.429756350440641"/>
  </r>
  <r>
    <x v="3"/>
    <n v="1877"/>
    <x v="18"/>
    <n v="97.304302747537591"/>
  </r>
  <r>
    <x v="4"/>
    <n v="1943"/>
    <x v="18"/>
    <n v="100.72576464489373"/>
  </r>
  <r>
    <x v="5"/>
    <n v="1866"/>
    <x v="18"/>
    <n v="96.734059097978232"/>
  </r>
  <r>
    <x v="6"/>
    <n v="1823"/>
    <x v="18"/>
    <n v="94.50492483151892"/>
  </r>
  <r>
    <x v="7"/>
    <n v="1742"/>
    <x v="18"/>
    <n v="90.305857957490929"/>
  </r>
  <r>
    <x v="8"/>
    <n v="1735"/>
    <x v="18"/>
    <n v="89.942975635044064"/>
  </r>
  <r>
    <x v="9"/>
    <n v="1718"/>
    <x v="18"/>
    <n v="89.061689994815964"/>
  </r>
  <r>
    <x v="10"/>
    <n v="1731"/>
    <x v="18"/>
    <n v="89.73561430793157"/>
  </r>
  <r>
    <x v="11"/>
    <n v="1717"/>
    <x v="18"/>
    <n v="89.009849663037841"/>
  </r>
  <r>
    <x v="12"/>
    <n v="1745"/>
    <x v="18"/>
    <n v="90.461378952825299"/>
  </r>
  <r>
    <x v="13"/>
    <n v="1732"/>
    <x v="18"/>
    <n v="89.787454639709694"/>
  </r>
  <r>
    <x v="14"/>
    <n v="1738"/>
    <x v="18"/>
    <n v="90.098496630378435"/>
  </r>
  <r>
    <x v="15"/>
    <n v="1725"/>
    <x v="18"/>
    <n v="89.424572317262829"/>
  </r>
  <r>
    <x v="16"/>
    <n v="1749"/>
    <x v="18"/>
    <n v="90.668740279937794"/>
  </r>
  <r>
    <x v="17"/>
    <n v="1713"/>
    <x v="18"/>
    <n v="88.802488335925347"/>
  </r>
  <r>
    <x v="18"/>
    <n v="1813"/>
    <x v="18"/>
    <n v="93.986521513737685"/>
  </r>
  <r>
    <x v="19"/>
    <n v="1782"/>
    <x v="18"/>
    <n v="92.379471228615856"/>
  </r>
  <r>
    <x v="20"/>
    <n v="1797"/>
    <x v="18"/>
    <n v="93.157076205287709"/>
  </r>
  <r>
    <x v="21"/>
    <n v="1786"/>
    <x v="18"/>
    <n v="92.586832555728364"/>
  </r>
  <r>
    <x v="22"/>
    <n v="1792"/>
    <x v="18"/>
    <n v="92.897874546397091"/>
  </r>
  <r>
    <x v="23"/>
    <n v="1796"/>
    <x v="18"/>
    <n v="93.105235873509599"/>
  </r>
  <r>
    <x v="24"/>
    <n v="1773"/>
    <x v="18"/>
    <n v="91.912908242612758"/>
  </r>
  <r>
    <x v="25"/>
    <n v="1781"/>
    <x v="18"/>
    <n v="92.327630896837746"/>
  </r>
  <r>
    <x v="26"/>
    <n v="1772"/>
    <x v="18"/>
    <n v="91.86106791083462"/>
  </r>
  <r>
    <x v="27"/>
    <n v="1761"/>
    <x v="18"/>
    <n v="91.290824261275276"/>
  </r>
  <r>
    <x v="28"/>
    <n v="1784"/>
    <x v="18"/>
    <n v="92.483151892172117"/>
  </r>
  <r>
    <x v="29"/>
    <n v="1766"/>
    <x v="18"/>
    <n v="91.550025920165893"/>
  </r>
  <r>
    <x v="30"/>
    <n v="1776"/>
    <x v="18"/>
    <n v="92.068429237947129"/>
  </r>
  <r>
    <x v="31"/>
    <n v="1774"/>
    <x v="18"/>
    <n v="91.964748574390882"/>
  </r>
  <r>
    <x v="32"/>
    <n v="1794"/>
    <x v="18"/>
    <n v="93.001555209953352"/>
  </r>
  <r>
    <x v="33"/>
    <n v="1793"/>
    <x v="18"/>
    <n v="92.949714878175214"/>
  </r>
  <r>
    <x v="34"/>
    <n v="1834"/>
    <x v="18"/>
    <n v="95.075168481078279"/>
  </r>
  <r>
    <x v="35"/>
    <n v="1819"/>
    <x v="18"/>
    <n v="94.297563504406426"/>
  </r>
  <r>
    <x v="36"/>
    <n v="1828"/>
    <x v="18"/>
    <n v="94.764126490409538"/>
  </r>
  <r>
    <x v="37"/>
    <n v="1861"/>
    <x v="18"/>
    <n v="96.474857439087614"/>
  </r>
  <r>
    <x v="38"/>
    <n v="1872"/>
    <x v="18"/>
    <n v="97.045101088646973"/>
  </r>
  <r>
    <x v="39"/>
    <n v="1919"/>
    <x v="18"/>
    <n v="99.481596682218765"/>
  </r>
  <r>
    <x v="40"/>
    <n v="1928"/>
    <x v="18"/>
    <n v="99.948159668221876"/>
  </r>
  <r>
    <x v="41"/>
    <n v="1904"/>
    <x v="18"/>
    <n v="98.703991705546912"/>
  </r>
  <r>
    <x v="42"/>
    <n v="1945"/>
    <x v="18"/>
    <n v="100.82944530844998"/>
  </r>
  <r>
    <x v="43"/>
    <n v="1942"/>
    <x v="18"/>
    <n v="100.67392431311562"/>
  </r>
  <r>
    <x v="44"/>
    <n v="1924"/>
    <x v="18"/>
    <n v="99.740798341109382"/>
  </r>
  <r>
    <x v="45"/>
    <n v="1931"/>
    <x v="18"/>
    <n v="100.10368066355623"/>
  </r>
  <r>
    <x v="46"/>
    <n v="1947"/>
    <x v="18"/>
    <n v="100.93312597200621"/>
  </r>
  <r>
    <x v="47"/>
    <n v="1964"/>
    <x v="18"/>
    <n v="101.81441161223432"/>
  </r>
  <r>
    <x v="48"/>
    <n v="1982"/>
    <x v="18"/>
    <n v="102.74753758424053"/>
  </r>
  <r>
    <x v="49"/>
    <n v="1979"/>
    <x v="18"/>
    <n v="102.59201658890618"/>
  </r>
  <r>
    <x v="50"/>
    <n v="1994"/>
    <x v="18"/>
    <n v="103.36962156557803"/>
  </r>
  <r>
    <x v="51"/>
    <n v="2003"/>
    <x v="18"/>
    <n v="103.83618455158113"/>
  </r>
  <r>
    <x v="52"/>
    <n v="2005"/>
    <x v="18"/>
    <n v="103.93986521513739"/>
  </r>
  <r>
    <x v="53"/>
    <n v="2010"/>
    <x v="18"/>
    <n v="104.19906687402801"/>
  </r>
  <r>
    <x v="54"/>
    <n v="2003"/>
    <x v="18"/>
    <n v="103.83618455158113"/>
  </r>
  <r>
    <x v="55"/>
    <n v="2004"/>
    <x v="18"/>
    <n v="103.88802488335926"/>
  </r>
  <r>
    <x v="56"/>
    <n v="2021"/>
    <x v="18"/>
    <n v="104.76931052358735"/>
  </r>
  <r>
    <x v="57"/>
    <n v="2011"/>
    <x v="18"/>
    <n v="104.25090720580612"/>
  </r>
  <r>
    <x v="58"/>
    <n v="2011"/>
    <x v="18"/>
    <n v="104.25090720580612"/>
  </r>
  <r>
    <x v="59"/>
    <n v="2006"/>
    <x v="18"/>
    <n v="103.9917055469155"/>
  </r>
  <r>
    <x v="60"/>
    <n v="2021"/>
    <x v="18"/>
    <n v="104.76931052358735"/>
  </r>
  <r>
    <x v="61"/>
    <n v="2022"/>
    <x v="18"/>
    <n v="104.82115085536547"/>
  </r>
  <r>
    <x v="62"/>
    <n v="2027"/>
    <x v="18"/>
    <n v="105.08035251425609"/>
  </r>
  <r>
    <x v="63"/>
    <n v="2028"/>
    <x v="18"/>
    <n v="105.13219284603421"/>
  </r>
  <r>
    <x v="64"/>
    <n v="2034"/>
    <x v="18"/>
    <n v="105.44323483670294"/>
  </r>
  <r>
    <x v="65"/>
    <n v="2044"/>
    <x v="18"/>
    <n v="105.96163815448418"/>
  </r>
  <r>
    <x v="66"/>
    <n v="2063"/>
    <x v="18"/>
    <n v="106.94660445826854"/>
  </r>
  <r>
    <x v="67"/>
    <n v="2041"/>
    <x v="18"/>
    <n v="105.80611715914982"/>
  </r>
  <r>
    <x v="68"/>
    <n v="2018"/>
    <x v="18"/>
    <n v="104.61378952825298"/>
  </r>
  <r>
    <x v="69"/>
    <n v="2052"/>
    <x v="18"/>
    <n v="106.37636080870918"/>
  </r>
  <r>
    <x v="70"/>
    <n v="2091"/>
    <x v="18"/>
    <n v="108.39813374805598"/>
  </r>
  <r>
    <x v="71"/>
    <n v="2081"/>
    <x v="18"/>
    <n v="107.87973043027475"/>
  </r>
  <r>
    <x v="72"/>
    <n v="2061"/>
    <x v="18"/>
    <n v="106.84292379471229"/>
  </r>
  <r>
    <x v="73"/>
    <n v="2084"/>
    <x v="18"/>
    <n v="108.03525142560912"/>
  </r>
  <r>
    <x v="74"/>
    <n v="2088"/>
    <x v="18"/>
    <n v="108.24261275272163"/>
  </r>
  <r>
    <x v="75"/>
    <n v="2069"/>
    <x v="18"/>
    <n v="107.25764644893727"/>
  </r>
  <r>
    <x v="76"/>
    <n v="2056"/>
    <x v="18"/>
    <n v="106.58372213582167"/>
  </r>
  <r>
    <x v="77"/>
    <n v="2039"/>
    <x v="18"/>
    <n v="105.70243649559356"/>
  </r>
  <r>
    <x v="78"/>
    <n v="2033"/>
    <x v="18"/>
    <n v="105.39139450492483"/>
  </r>
  <r>
    <x v="79"/>
    <n v="2069"/>
    <x v="18"/>
    <n v="107.25764644893727"/>
  </r>
  <r>
    <x v="80"/>
    <n v="2063"/>
    <x v="18"/>
    <n v="106.94660445826854"/>
  </r>
  <r>
    <x v="81"/>
    <n v="2055"/>
    <x v="18"/>
    <n v="106.53188180404354"/>
  </r>
  <r>
    <x v="82"/>
    <n v="2037"/>
    <x v="18"/>
    <n v="105.59875583203733"/>
  </r>
  <r>
    <x v="83"/>
    <n v="2058"/>
    <x v="18"/>
    <n v="106.68740279937792"/>
  </r>
  <r>
    <x v="84"/>
    <n v="2038"/>
    <x v="18"/>
    <n v="105.65059616381545"/>
  </r>
  <r>
    <x v="85"/>
    <n v="2048"/>
    <x v="18"/>
    <n v="106.16899948159669"/>
  </r>
  <r>
    <x v="86"/>
    <n v="2050"/>
    <x v="18"/>
    <n v="106.27268014515292"/>
  </r>
  <r>
    <x v="87"/>
    <n v="2051"/>
    <x v="18"/>
    <n v="106.32452047693106"/>
  </r>
  <r>
    <x v="88"/>
    <n v="2066"/>
    <x v="18"/>
    <n v="107.10212545360289"/>
  </r>
  <r>
    <x v="89"/>
    <n v="2046"/>
    <x v="18"/>
    <n v="106.06531881804044"/>
  </r>
  <r>
    <x v="90"/>
    <n v="2058"/>
    <x v="18"/>
    <n v="106.68740279937792"/>
  </r>
  <r>
    <x v="91"/>
    <n v="2056"/>
    <x v="18"/>
    <n v="106.58372213582167"/>
  </r>
  <r>
    <x v="92"/>
    <n v="2063"/>
    <x v="18"/>
    <n v="106.94660445826854"/>
  </r>
  <r>
    <x v="93"/>
    <n v="2041"/>
    <x v="18"/>
    <n v="105.80611715914982"/>
  </r>
  <r>
    <x v="94"/>
    <n v="2064"/>
    <x v="18"/>
    <n v="106.99844479004665"/>
  </r>
  <r>
    <x v="95"/>
    <n v="2036"/>
    <x v="18"/>
    <n v="105.5469155002592"/>
  </r>
  <r>
    <x v="96"/>
    <n v="2009"/>
    <x v="18"/>
    <n v="104.14722654224985"/>
  </r>
  <r>
    <x v="97"/>
    <n v="2011"/>
    <x v="18"/>
    <n v="104.25090720580612"/>
  </r>
  <r>
    <x v="98"/>
    <n v="2029"/>
    <x v="18"/>
    <n v="105.18403317781232"/>
  </r>
  <r>
    <x v="99"/>
    <n v="2067"/>
    <x v="18"/>
    <n v="107.15396578538103"/>
  </r>
  <r>
    <x v="100"/>
    <n v="2062"/>
    <x v="18"/>
    <n v="106.89476412649041"/>
  </r>
  <r>
    <x v="101"/>
    <n v="2051"/>
    <x v="18"/>
    <n v="106.32452047693106"/>
  </r>
  <r>
    <x v="102"/>
    <n v="2058"/>
    <x v="18"/>
    <n v="106.68740279937792"/>
  </r>
  <r>
    <x v="103"/>
    <n v="2028"/>
    <x v="18"/>
    <n v="105.13219284603421"/>
  </r>
  <r>
    <x v="104"/>
    <n v="1973"/>
    <x v="18"/>
    <n v="102.28097459823744"/>
  </r>
  <r>
    <x v="105"/>
    <n v="1778"/>
    <x v="18"/>
    <n v="92.172109901503376"/>
  </r>
  <r>
    <x v="106"/>
    <n v="1919"/>
    <x v="18"/>
    <n v="99.481596682218765"/>
  </r>
  <r>
    <x v="107"/>
    <n v="2025"/>
    <x v="18"/>
    <n v="104.97667185069986"/>
  </r>
  <r>
    <x v="108"/>
    <n v="2030"/>
    <x v="18"/>
    <n v="105.23587350959048"/>
  </r>
  <r>
    <x v="109"/>
    <n v="2047"/>
    <x v="18"/>
    <n v="106.11715914981856"/>
  </r>
  <r>
    <x v="110"/>
    <n v="2028"/>
    <x v="18"/>
    <n v="105.13219284603421"/>
  </r>
  <r>
    <x v="111"/>
    <n v="1987"/>
    <x v="18"/>
    <n v="103.00673924313115"/>
  </r>
  <r>
    <x v="112"/>
    <n v="1986"/>
    <x v="18"/>
    <n v="102.95489891135303"/>
  </r>
  <r>
    <x v="113"/>
    <n v="2002"/>
    <x v="18"/>
    <n v="103.784344219803"/>
  </r>
  <r>
    <x v="114"/>
    <n v="2055"/>
    <x v="18"/>
    <n v="106.53188180404354"/>
  </r>
  <r>
    <x v="0"/>
    <n v="1024"/>
    <x v="19"/>
    <n v="100"/>
  </r>
  <r>
    <x v="1"/>
    <n v="1020"/>
    <x v="19"/>
    <n v="99.609375"/>
  </r>
  <r>
    <x v="2"/>
    <n v="1029"/>
    <x v="19"/>
    <n v="100.48828125"/>
  </r>
  <r>
    <x v="3"/>
    <n v="1021"/>
    <x v="19"/>
    <n v="99.70703125"/>
  </r>
  <r>
    <x v="4"/>
    <n v="1019"/>
    <x v="19"/>
    <n v="99.51171875"/>
  </r>
  <r>
    <x v="5"/>
    <n v="1055"/>
    <x v="19"/>
    <n v="103.02734375"/>
  </r>
  <r>
    <x v="6"/>
    <n v="1045"/>
    <x v="19"/>
    <n v="102.05078125"/>
  </r>
  <r>
    <x v="7"/>
    <n v="1043"/>
    <x v="19"/>
    <n v="101.85546875"/>
  </r>
  <r>
    <x v="8"/>
    <n v="1042"/>
    <x v="19"/>
    <n v="101.7578125"/>
  </r>
  <r>
    <x v="9"/>
    <n v="1029"/>
    <x v="19"/>
    <n v="100.48828125"/>
  </r>
  <r>
    <x v="10"/>
    <n v="1025"/>
    <x v="19"/>
    <n v="100.09765625"/>
  </r>
  <r>
    <x v="11"/>
    <n v="1032"/>
    <x v="19"/>
    <n v="100.78125"/>
  </r>
  <r>
    <x v="12"/>
    <n v="1019"/>
    <x v="19"/>
    <n v="99.51171875"/>
  </r>
  <r>
    <x v="13"/>
    <n v="1021"/>
    <x v="19"/>
    <n v="99.70703125"/>
  </r>
  <r>
    <x v="14"/>
    <n v="1017"/>
    <x v="19"/>
    <n v="99.31640625"/>
  </r>
  <r>
    <x v="15"/>
    <n v="1014"/>
    <x v="19"/>
    <n v="99.0234375"/>
  </r>
  <r>
    <x v="16"/>
    <n v="1032"/>
    <x v="19"/>
    <n v="100.78125"/>
  </r>
  <r>
    <x v="17"/>
    <n v="1038"/>
    <x v="19"/>
    <n v="101.3671875"/>
  </r>
  <r>
    <x v="18"/>
    <n v="1044"/>
    <x v="19"/>
    <n v="101.953125"/>
  </r>
  <r>
    <x v="19"/>
    <n v="1037"/>
    <x v="19"/>
    <n v="101.26953125"/>
  </r>
  <r>
    <x v="20"/>
    <n v="1017"/>
    <x v="19"/>
    <n v="99.31640625"/>
  </r>
  <r>
    <x v="21"/>
    <n v="1015"/>
    <x v="19"/>
    <n v="99.12109375"/>
  </r>
  <r>
    <x v="22"/>
    <n v="1008"/>
    <x v="19"/>
    <n v="98.4375"/>
  </r>
  <r>
    <x v="23"/>
    <n v="1027"/>
    <x v="19"/>
    <n v="100.29296875"/>
  </r>
  <r>
    <x v="24"/>
    <n v="1018"/>
    <x v="19"/>
    <n v="99.4140625"/>
  </r>
  <r>
    <x v="25"/>
    <n v="1030"/>
    <x v="19"/>
    <n v="100.5859375"/>
  </r>
  <r>
    <x v="26"/>
    <n v="1055"/>
    <x v="19"/>
    <n v="103.02734375"/>
  </r>
  <r>
    <x v="27"/>
    <n v="1058"/>
    <x v="19"/>
    <n v="103.3203125"/>
  </r>
  <r>
    <x v="28"/>
    <n v="1040"/>
    <x v="19"/>
    <n v="101.5625"/>
  </r>
  <r>
    <x v="29"/>
    <n v="1039"/>
    <x v="19"/>
    <n v="101.46484375"/>
  </r>
  <r>
    <x v="30"/>
    <n v="1046"/>
    <x v="19"/>
    <n v="102.1484375"/>
  </r>
  <r>
    <x v="31"/>
    <n v="1045"/>
    <x v="19"/>
    <n v="102.05078125"/>
  </r>
  <r>
    <x v="32"/>
    <n v="1028"/>
    <x v="19"/>
    <n v="100.390625"/>
  </r>
  <r>
    <x v="33"/>
    <n v="1016"/>
    <x v="19"/>
    <n v="99.21875"/>
  </r>
  <r>
    <x v="34"/>
    <n v="1013"/>
    <x v="19"/>
    <n v="98.92578125"/>
  </r>
  <r>
    <x v="35"/>
    <n v="1031"/>
    <x v="19"/>
    <n v="100.68359375"/>
  </r>
  <r>
    <x v="36"/>
    <n v="1011"/>
    <x v="19"/>
    <n v="98.73046875"/>
  </r>
  <r>
    <x v="37"/>
    <n v="1007"/>
    <x v="19"/>
    <n v="98.33984375"/>
  </r>
  <r>
    <x v="38"/>
    <n v="1011"/>
    <x v="19"/>
    <n v="98.73046875"/>
  </r>
  <r>
    <x v="39"/>
    <n v="1021"/>
    <x v="19"/>
    <n v="99.70703125"/>
  </r>
  <r>
    <x v="40"/>
    <n v="1034"/>
    <x v="19"/>
    <n v="100.9765625"/>
  </r>
  <r>
    <x v="41"/>
    <n v="1033"/>
    <x v="19"/>
    <n v="100.87890625"/>
  </r>
  <r>
    <x v="42"/>
    <n v="1054"/>
    <x v="19"/>
    <n v="102.9296875"/>
  </r>
  <r>
    <x v="43"/>
    <n v="1034"/>
    <x v="19"/>
    <n v="100.9765625"/>
  </r>
  <r>
    <x v="44"/>
    <n v="1002"/>
    <x v="19"/>
    <n v="97.8515625"/>
  </r>
  <r>
    <x v="45"/>
    <n v="1005"/>
    <x v="19"/>
    <n v="98.14453125"/>
  </r>
  <r>
    <x v="46"/>
    <n v="1015"/>
    <x v="19"/>
    <n v="99.12109375"/>
  </r>
  <r>
    <x v="47"/>
    <n v="1025"/>
    <x v="19"/>
    <n v="100.09765625"/>
  </r>
  <r>
    <x v="48"/>
    <n v="1028"/>
    <x v="19"/>
    <n v="100.390625"/>
  </r>
  <r>
    <x v="49"/>
    <n v="1052"/>
    <x v="19"/>
    <n v="102.734375"/>
  </r>
  <r>
    <x v="50"/>
    <n v="1040"/>
    <x v="19"/>
    <n v="101.5625"/>
  </r>
  <r>
    <x v="51"/>
    <n v="1049"/>
    <x v="19"/>
    <n v="102.44140625"/>
  </r>
  <r>
    <x v="52"/>
    <n v="1058"/>
    <x v="19"/>
    <n v="103.3203125"/>
  </r>
  <r>
    <x v="53"/>
    <n v="1054"/>
    <x v="19"/>
    <n v="102.9296875"/>
  </r>
  <r>
    <x v="54"/>
    <n v="1059"/>
    <x v="19"/>
    <n v="103.41796875"/>
  </r>
  <r>
    <x v="55"/>
    <n v="1063"/>
    <x v="19"/>
    <n v="103.80859375"/>
  </r>
  <r>
    <x v="56"/>
    <n v="1064"/>
    <x v="19"/>
    <n v="103.90625"/>
  </r>
  <r>
    <x v="57"/>
    <n v="1045"/>
    <x v="19"/>
    <n v="102.05078125"/>
  </r>
  <r>
    <x v="58"/>
    <n v="1054"/>
    <x v="19"/>
    <n v="102.9296875"/>
  </r>
  <r>
    <x v="59"/>
    <n v="1051"/>
    <x v="19"/>
    <n v="102.63671875"/>
  </r>
  <r>
    <x v="60"/>
    <n v="1049"/>
    <x v="19"/>
    <n v="102.44140625"/>
  </r>
  <r>
    <x v="61"/>
    <n v="1060"/>
    <x v="19"/>
    <n v="103.515625"/>
  </r>
  <r>
    <x v="62"/>
    <n v="1043"/>
    <x v="19"/>
    <n v="101.85546875"/>
  </r>
  <r>
    <x v="63"/>
    <n v="1052"/>
    <x v="19"/>
    <n v="102.734375"/>
  </r>
  <r>
    <x v="64"/>
    <n v="1060"/>
    <x v="19"/>
    <n v="103.515625"/>
  </r>
  <r>
    <x v="65"/>
    <n v="1037"/>
    <x v="19"/>
    <n v="101.26953125"/>
  </r>
  <r>
    <x v="66"/>
    <n v="1053"/>
    <x v="19"/>
    <n v="102.83203125"/>
  </r>
  <r>
    <x v="67"/>
    <n v="1073"/>
    <x v="19"/>
    <n v="104.78515625"/>
  </r>
  <r>
    <x v="68"/>
    <n v="1071"/>
    <x v="19"/>
    <n v="104.58984375"/>
  </r>
  <r>
    <x v="69"/>
    <n v="1041"/>
    <x v="19"/>
    <n v="101.66015625"/>
  </r>
  <r>
    <x v="70"/>
    <n v="1067"/>
    <x v="19"/>
    <n v="104.19921875"/>
  </r>
  <r>
    <x v="71"/>
    <n v="1063"/>
    <x v="19"/>
    <n v="103.80859375"/>
  </r>
  <r>
    <x v="72"/>
    <n v="1029"/>
    <x v="19"/>
    <n v="100.48828125"/>
  </r>
  <r>
    <x v="73"/>
    <n v="1031"/>
    <x v="19"/>
    <n v="100.68359375"/>
  </r>
  <r>
    <x v="74"/>
    <n v="1045"/>
    <x v="19"/>
    <n v="102.05078125"/>
  </r>
  <r>
    <x v="75"/>
    <n v="1039"/>
    <x v="19"/>
    <n v="101.46484375"/>
  </r>
  <r>
    <x v="76"/>
    <n v="1033"/>
    <x v="19"/>
    <n v="100.87890625"/>
  </r>
  <r>
    <x v="77"/>
    <n v="1036"/>
    <x v="19"/>
    <n v="101.171875"/>
  </r>
  <r>
    <x v="78"/>
    <n v="1039"/>
    <x v="19"/>
    <n v="101.46484375"/>
  </r>
  <r>
    <x v="79"/>
    <n v="1016"/>
    <x v="19"/>
    <n v="99.21875"/>
  </r>
  <r>
    <x v="80"/>
    <n v="1048"/>
    <x v="19"/>
    <n v="102.34375"/>
  </r>
  <r>
    <x v="81"/>
    <n v="1040"/>
    <x v="19"/>
    <n v="101.5625"/>
  </r>
  <r>
    <x v="82"/>
    <n v="1038"/>
    <x v="19"/>
    <n v="101.3671875"/>
  </r>
  <r>
    <x v="83"/>
    <n v="1036"/>
    <x v="19"/>
    <n v="101.171875"/>
  </r>
  <r>
    <x v="84"/>
    <n v="1036"/>
    <x v="19"/>
    <n v="101.171875"/>
  </r>
  <r>
    <x v="85"/>
    <n v="1031"/>
    <x v="19"/>
    <n v="100.68359375"/>
  </r>
  <r>
    <x v="86"/>
    <n v="1026"/>
    <x v="19"/>
    <n v="100.1953125"/>
  </r>
  <r>
    <x v="87"/>
    <n v="1015"/>
    <x v="19"/>
    <n v="99.12109375"/>
  </r>
  <r>
    <x v="88"/>
    <n v="1044"/>
    <x v="19"/>
    <n v="101.953125"/>
  </r>
  <r>
    <x v="89"/>
    <n v="1048"/>
    <x v="19"/>
    <n v="102.34375"/>
  </r>
  <r>
    <x v="90"/>
    <n v="1026"/>
    <x v="19"/>
    <n v="100.1953125"/>
  </r>
  <r>
    <x v="91"/>
    <n v="1054"/>
    <x v="19"/>
    <n v="102.9296875"/>
  </r>
  <r>
    <x v="92"/>
    <n v="1050"/>
    <x v="19"/>
    <n v="102.5390625"/>
  </r>
  <r>
    <x v="93"/>
    <n v="1038"/>
    <x v="19"/>
    <n v="101.3671875"/>
  </r>
  <r>
    <x v="94"/>
    <n v="1018"/>
    <x v="19"/>
    <n v="99.4140625"/>
  </r>
  <r>
    <x v="95"/>
    <n v="1075"/>
    <x v="19"/>
    <n v="104.98046875"/>
  </r>
  <r>
    <x v="96"/>
    <n v="1026"/>
    <x v="19"/>
    <n v="100.1953125"/>
  </r>
  <r>
    <x v="97"/>
    <n v="1037"/>
    <x v="19"/>
    <n v="101.26953125"/>
  </r>
  <r>
    <x v="98"/>
    <n v="1035"/>
    <x v="19"/>
    <n v="101.07421875"/>
  </r>
  <r>
    <x v="99"/>
    <n v="1041"/>
    <x v="19"/>
    <n v="101.66015625"/>
  </r>
  <r>
    <x v="100"/>
    <n v="1050"/>
    <x v="19"/>
    <n v="102.5390625"/>
  </r>
  <r>
    <x v="101"/>
    <n v="1068"/>
    <x v="19"/>
    <n v="104.296875"/>
  </r>
  <r>
    <x v="102"/>
    <n v="1051"/>
    <x v="19"/>
    <n v="102.63671875"/>
  </r>
  <r>
    <x v="103"/>
    <n v="1038"/>
    <x v="19"/>
    <n v="101.3671875"/>
  </r>
  <r>
    <x v="104"/>
    <n v="1035"/>
    <x v="19"/>
    <n v="101.07421875"/>
  </r>
  <r>
    <x v="105"/>
    <n v="1041"/>
    <x v="19"/>
    <n v="101.66015625"/>
  </r>
  <r>
    <x v="106"/>
    <n v="1030"/>
    <x v="19"/>
    <n v="100.5859375"/>
  </r>
  <r>
    <x v="107"/>
    <n v="1045"/>
    <x v="19"/>
    <n v="102.05078125"/>
  </r>
  <r>
    <x v="108"/>
    <n v="1056"/>
    <x v="19"/>
    <n v="103.125"/>
  </r>
  <r>
    <x v="109"/>
    <n v="1049"/>
    <x v="19"/>
    <n v="102.44140625"/>
  </r>
  <r>
    <x v="110"/>
    <n v="1051"/>
    <x v="19"/>
    <n v="102.63671875"/>
  </r>
  <r>
    <x v="111"/>
    <n v="1046"/>
    <x v="19"/>
    <n v="102.1484375"/>
  </r>
  <r>
    <x v="112"/>
    <n v="1020"/>
    <x v="19"/>
    <n v="99.609375"/>
  </r>
  <r>
    <x v="113"/>
    <n v="1018"/>
    <x v="19"/>
    <n v="99.4140625"/>
  </r>
  <r>
    <x v="114"/>
    <n v="1013"/>
    <x v="19"/>
    <n v="98.92578125"/>
  </r>
  <r>
    <x v="0"/>
    <n v="7491"/>
    <x v="20"/>
    <n v="100"/>
  </r>
  <r>
    <x v="1"/>
    <n v="7477"/>
    <x v="20"/>
    <n v="99.81310906421038"/>
  </r>
  <r>
    <x v="2"/>
    <n v="7531"/>
    <x v="20"/>
    <n v="100.53397410225604"/>
  </r>
  <r>
    <x v="3"/>
    <n v="7502"/>
    <x v="20"/>
    <n v="100.14684287812041"/>
  </r>
  <r>
    <x v="4"/>
    <n v="7659"/>
    <x v="20"/>
    <n v="102.24269122947538"/>
  </r>
  <r>
    <x v="5"/>
    <n v="7518"/>
    <x v="20"/>
    <n v="100.36043251902282"/>
  </r>
  <r>
    <x v="6"/>
    <n v="7444"/>
    <x v="20"/>
    <n v="99.372580429849151"/>
  </r>
  <r>
    <x v="7"/>
    <n v="7381"/>
    <x v="20"/>
    <n v="98.531571218795889"/>
  </r>
  <r>
    <x v="8"/>
    <n v="7395"/>
    <x v="20"/>
    <n v="98.718462154585509"/>
  </r>
  <r>
    <x v="9"/>
    <n v="7339"/>
    <x v="20"/>
    <n v="97.970898411427044"/>
  </r>
  <r>
    <x v="10"/>
    <n v="7373"/>
    <x v="20"/>
    <n v="98.424776398344676"/>
  </r>
  <r>
    <x v="11"/>
    <n v="7369"/>
    <x v="20"/>
    <n v="98.371378988119076"/>
  </r>
  <r>
    <x v="12"/>
    <n v="7372"/>
    <x v="20"/>
    <n v="98.411427045788287"/>
  </r>
  <r>
    <x v="13"/>
    <n v="7548"/>
    <x v="20"/>
    <n v="100.76091309571487"/>
  </r>
  <r>
    <x v="14"/>
    <n v="7512"/>
    <x v="20"/>
    <n v="100.28033640368442"/>
  </r>
  <r>
    <x v="15"/>
    <n v="7386"/>
    <x v="20"/>
    <n v="98.598317981577893"/>
  </r>
  <r>
    <x v="16"/>
    <n v="7357"/>
    <x v="20"/>
    <n v="98.211186757442263"/>
  </r>
  <r>
    <x v="17"/>
    <n v="7327"/>
    <x v="20"/>
    <n v="97.81070618075023"/>
  </r>
  <r>
    <x v="18"/>
    <n v="7420"/>
    <x v="20"/>
    <n v="99.052195968495525"/>
  </r>
  <r>
    <x v="19"/>
    <n v="7357"/>
    <x v="20"/>
    <n v="98.211186757442263"/>
  </r>
  <r>
    <x v="20"/>
    <n v="7350"/>
    <x v="20"/>
    <n v="98.117741289547453"/>
  </r>
  <r>
    <x v="21"/>
    <n v="7272"/>
    <x v="20"/>
    <n v="97.076491790148182"/>
  </r>
  <r>
    <x v="22"/>
    <n v="7256"/>
    <x v="20"/>
    <n v="96.86290214924577"/>
  </r>
  <r>
    <x v="23"/>
    <n v="7279"/>
    <x v="20"/>
    <n v="97.169937258042978"/>
  </r>
  <r>
    <x v="24"/>
    <n v="7271"/>
    <x v="20"/>
    <n v="97.063142437591779"/>
  </r>
  <r>
    <x v="25"/>
    <n v="7307"/>
    <x v="20"/>
    <n v="97.543719129622204"/>
  </r>
  <r>
    <x v="26"/>
    <n v="7328"/>
    <x v="20"/>
    <n v="97.824055533306634"/>
  </r>
  <r>
    <x v="27"/>
    <n v="7415"/>
    <x v="20"/>
    <n v="98.985449205713522"/>
  </r>
  <r>
    <x v="28"/>
    <n v="7485"/>
    <x v="20"/>
    <n v="99.919903884661593"/>
  </r>
  <r>
    <x v="29"/>
    <n v="7485"/>
    <x v="20"/>
    <n v="99.919903884661593"/>
  </r>
  <r>
    <x v="30"/>
    <n v="7455"/>
    <x v="20"/>
    <n v="99.519423307969561"/>
  </r>
  <r>
    <x v="31"/>
    <n v="7435"/>
    <x v="20"/>
    <n v="99.252436256841548"/>
  </r>
  <r>
    <x v="32"/>
    <n v="7400"/>
    <x v="20"/>
    <n v="98.785208917367513"/>
  </r>
  <r>
    <x v="33"/>
    <n v="7423"/>
    <x v="20"/>
    <n v="99.092244026164735"/>
  </r>
  <r>
    <x v="34"/>
    <n v="7427"/>
    <x v="20"/>
    <n v="99.145641436390335"/>
  </r>
  <r>
    <x v="35"/>
    <n v="7418"/>
    <x v="20"/>
    <n v="99.025497263382718"/>
  </r>
  <r>
    <x v="36"/>
    <n v="7444"/>
    <x v="20"/>
    <n v="99.372580429849151"/>
  </r>
  <r>
    <x v="37"/>
    <n v="7451"/>
    <x v="20"/>
    <n v="99.466025897743961"/>
  </r>
  <r>
    <x v="38"/>
    <n v="7544"/>
    <x v="20"/>
    <n v="100.70751568548926"/>
  </r>
  <r>
    <x v="39"/>
    <n v="7543"/>
    <x v="20"/>
    <n v="100.69416633293284"/>
  </r>
  <r>
    <x v="40"/>
    <n v="7658"/>
    <x v="20"/>
    <n v="102.22934187691897"/>
  </r>
  <r>
    <x v="41"/>
    <n v="7762"/>
    <x v="20"/>
    <n v="103.61767454278467"/>
  </r>
  <r>
    <x v="42"/>
    <n v="7718"/>
    <x v="20"/>
    <n v="103.03030303030303"/>
  </r>
  <r>
    <x v="43"/>
    <n v="7790"/>
    <x v="20"/>
    <n v="103.99145641436391"/>
  </r>
  <r>
    <x v="44"/>
    <n v="7602"/>
    <x v="20"/>
    <n v="101.48177813376051"/>
  </r>
  <r>
    <x v="45"/>
    <n v="7581"/>
    <x v="20"/>
    <n v="101.20144173007608"/>
  </r>
  <r>
    <x v="46"/>
    <n v="7608"/>
    <x v="20"/>
    <n v="101.56187424909892"/>
  </r>
  <r>
    <x v="47"/>
    <n v="7574"/>
    <x v="20"/>
    <n v="101.10799626218127"/>
  </r>
  <r>
    <x v="48"/>
    <n v="7563"/>
    <x v="20"/>
    <n v="100.96115338406086"/>
  </r>
  <r>
    <x v="49"/>
    <n v="7488"/>
    <x v="20"/>
    <n v="99.95995194233079"/>
  </r>
  <r>
    <x v="50"/>
    <n v="7479"/>
    <x v="20"/>
    <n v="99.839807769323187"/>
  </r>
  <r>
    <x v="51"/>
    <n v="7414"/>
    <x v="20"/>
    <n v="98.972099853157118"/>
  </r>
  <r>
    <x v="52"/>
    <n v="7362"/>
    <x v="20"/>
    <n v="98.277933520224266"/>
  </r>
  <r>
    <x v="53"/>
    <n v="7390"/>
    <x v="20"/>
    <n v="98.651715391803492"/>
  </r>
  <r>
    <x v="54"/>
    <n v="7393"/>
    <x v="20"/>
    <n v="98.691763449472703"/>
  </r>
  <r>
    <x v="55"/>
    <n v="7376"/>
    <x v="20"/>
    <n v="98.464824456013886"/>
  </r>
  <r>
    <x v="56"/>
    <n v="7398"/>
    <x v="20"/>
    <n v="98.758510212254706"/>
  </r>
  <r>
    <x v="57"/>
    <n v="7388"/>
    <x v="20"/>
    <n v="98.625016686690685"/>
  </r>
  <r>
    <x v="58"/>
    <n v="7390"/>
    <x v="20"/>
    <n v="98.651715391803492"/>
  </r>
  <r>
    <x v="59"/>
    <n v="7367"/>
    <x v="20"/>
    <n v="98.344680283006269"/>
  </r>
  <r>
    <x v="60"/>
    <n v="7399"/>
    <x v="20"/>
    <n v="98.771859564811109"/>
  </r>
  <r>
    <x v="61"/>
    <n v="7321"/>
    <x v="20"/>
    <n v="97.730610065411824"/>
  </r>
  <r>
    <x v="62"/>
    <n v="7391"/>
    <x v="20"/>
    <n v="98.665064744359896"/>
  </r>
  <r>
    <x v="63"/>
    <n v="7376"/>
    <x v="20"/>
    <n v="98.464824456013886"/>
  </r>
  <r>
    <x v="64"/>
    <n v="7351"/>
    <x v="20"/>
    <n v="98.131090642103857"/>
  </r>
  <r>
    <x v="65"/>
    <n v="7404"/>
    <x v="20"/>
    <n v="98.838606327593112"/>
  </r>
  <r>
    <x v="66"/>
    <n v="7479"/>
    <x v="20"/>
    <n v="99.839807769323187"/>
  </r>
  <r>
    <x v="67"/>
    <n v="7411"/>
    <x v="20"/>
    <n v="98.932051795487922"/>
  </r>
  <r>
    <x v="68"/>
    <n v="7434"/>
    <x v="20"/>
    <n v="99.239086904285145"/>
  </r>
  <r>
    <x v="69"/>
    <n v="7464"/>
    <x v="20"/>
    <n v="99.639567480977178"/>
  </r>
  <r>
    <x v="70"/>
    <n v="7516"/>
    <x v="20"/>
    <n v="100.33373381391002"/>
  </r>
  <r>
    <x v="71"/>
    <n v="7379"/>
    <x v="20"/>
    <n v="98.504872513683083"/>
  </r>
  <r>
    <x v="72"/>
    <n v="7339"/>
    <x v="20"/>
    <n v="97.970898411427044"/>
  </r>
  <r>
    <x v="73"/>
    <n v="7388"/>
    <x v="20"/>
    <n v="98.625016686690685"/>
  </r>
  <r>
    <x v="74"/>
    <n v="7341"/>
    <x v="20"/>
    <n v="97.997597116539851"/>
  </r>
  <r>
    <x v="75"/>
    <n v="7288"/>
    <x v="20"/>
    <n v="97.290081431050595"/>
  </r>
  <r>
    <x v="76"/>
    <n v="7345"/>
    <x v="20"/>
    <n v="98.05099452676545"/>
  </r>
  <r>
    <x v="77"/>
    <n v="7247"/>
    <x v="20"/>
    <n v="96.742757976238153"/>
  </r>
  <r>
    <x v="78"/>
    <n v="7262"/>
    <x v="20"/>
    <n v="96.942998264584162"/>
  </r>
  <r>
    <x v="79"/>
    <n v="7305"/>
    <x v="20"/>
    <n v="97.517020424509411"/>
  </r>
  <r>
    <x v="80"/>
    <n v="7341"/>
    <x v="20"/>
    <n v="97.997597116539851"/>
  </r>
  <r>
    <x v="81"/>
    <n v="7349"/>
    <x v="20"/>
    <n v="98.10439193699105"/>
  </r>
  <r>
    <x v="82"/>
    <n v="7355"/>
    <x v="20"/>
    <n v="98.184488052329471"/>
  </r>
  <r>
    <x v="83"/>
    <n v="7324"/>
    <x v="20"/>
    <n v="97.770658123081034"/>
  </r>
  <r>
    <x v="84"/>
    <n v="7368"/>
    <x v="20"/>
    <n v="98.358029635562673"/>
  </r>
  <r>
    <x v="85"/>
    <n v="7392"/>
    <x v="20"/>
    <n v="98.678414096916299"/>
  </r>
  <r>
    <x v="86"/>
    <n v="7408"/>
    <x v="20"/>
    <n v="98.892003737818712"/>
  </r>
  <r>
    <x v="87"/>
    <n v="7388"/>
    <x v="20"/>
    <n v="98.625016686690685"/>
  </r>
  <r>
    <x v="88"/>
    <n v="7430"/>
    <x v="20"/>
    <n v="99.185689494059531"/>
  </r>
  <r>
    <x v="89"/>
    <n v="7456"/>
    <x v="20"/>
    <n v="99.532772660525964"/>
  </r>
  <r>
    <x v="90"/>
    <n v="7531"/>
    <x v="20"/>
    <n v="100.53397410225604"/>
  </r>
  <r>
    <x v="91"/>
    <n v="7388"/>
    <x v="20"/>
    <n v="98.625016686690685"/>
  </r>
  <r>
    <x v="92"/>
    <n v="7548"/>
    <x v="20"/>
    <n v="100.76091309571487"/>
  </r>
  <r>
    <x v="93"/>
    <n v="7494"/>
    <x v="20"/>
    <n v="100.0400480576692"/>
  </r>
  <r>
    <x v="94"/>
    <n v="7515"/>
    <x v="20"/>
    <n v="100.32038446135363"/>
  </r>
  <r>
    <x v="95"/>
    <n v="7341"/>
    <x v="20"/>
    <n v="97.997597116539851"/>
  </r>
  <r>
    <x v="96"/>
    <n v="7191"/>
    <x v="20"/>
    <n v="95.995194233079701"/>
  </r>
  <r>
    <x v="97"/>
    <n v="7070"/>
    <x v="20"/>
    <n v="94.379922573755167"/>
  </r>
  <r>
    <x v="98"/>
    <n v="7192"/>
    <x v="20"/>
    <n v="96.00854358563609"/>
  </r>
  <r>
    <x v="99"/>
    <n v="6981"/>
    <x v="20"/>
    <n v="93.191830196235486"/>
  </r>
  <r>
    <x v="100"/>
    <n v="7010"/>
    <x v="20"/>
    <n v="93.578961420371115"/>
  </r>
  <r>
    <x v="101"/>
    <n v="7154"/>
    <x v="20"/>
    <n v="95.501268188492858"/>
  </r>
  <r>
    <x v="102"/>
    <n v="7192"/>
    <x v="20"/>
    <n v="96.00854358563609"/>
  </r>
  <r>
    <x v="103"/>
    <n v="7070"/>
    <x v="20"/>
    <n v="94.379922573755167"/>
  </r>
  <r>
    <x v="104"/>
    <n v="7032"/>
    <x v="20"/>
    <n v="93.872647176611935"/>
  </r>
  <r>
    <x v="105"/>
    <n v="7060"/>
    <x v="20"/>
    <n v="94.24642904819116"/>
  </r>
  <r>
    <x v="106"/>
    <n v="7072"/>
    <x v="20"/>
    <n v="94.406621278867974"/>
  </r>
  <r>
    <x v="107"/>
    <n v="7018"/>
    <x v="20"/>
    <n v="93.685756240822315"/>
  </r>
  <r>
    <x v="108"/>
    <n v="7015"/>
    <x v="20"/>
    <n v="93.645708183153118"/>
  </r>
  <r>
    <x v="109"/>
    <n v="6998"/>
    <x v="20"/>
    <n v="93.418769189694302"/>
  </r>
  <r>
    <x v="110"/>
    <n v="6987"/>
    <x v="20"/>
    <n v="93.271926311573893"/>
  </r>
  <r>
    <x v="111"/>
    <n v="6818"/>
    <x v="20"/>
    <n v="91.015885729542106"/>
  </r>
  <r>
    <x v="112"/>
    <n v="6903"/>
    <x v="20"/>
    <n v="92.150580696836201"/>
  </r>
  <r>
    <x v="113"/>
    <n v="6905"/>
    <x v="20"/>
    <n v="92.177279401949008"/>
  </r>
  <r>
    <x v="114"/>
    <n v="6888"/>
    <x v="20"/>
    <n v="91.950340408490177"/>
  </r>
  <r>
    <x v="0"/>
    <n v="3232"/>
    <x v="21"/>
    <n v="100"/>
  </r>
  <r>
    <x v="1"/>
    <n v="3309"/>
    <x v="21"/>
    <n v="102.38242574257426"/>
  </r>
  <r>
    <x v="2"/>
    <n v="3292"/>
    <x v="21"/>
    <n v="101.85643564356435"/>
  </r>
  <r>
    <x v="3"/>
    <n v="3260"/>
    <x v="21"/>
    <n v="100.86633663366335"/>
  </r>
  <r>
    <x v="4"/>
    <n v="3102"/>
    <x v="21"/>
    <n v="95.977722772277232"/>
  </r>
  <r>
    <x v="5"/>
    <n v="2643"/>
    <x v="21"/>
    <n v="81.775990099009903"/>
  </r>
  <r>
    <x v="6"/>
    <n v="2246"/>
    <x v="21"/>
    <n v="69.492574257425744"/>
  </r>
  <r>
    <x v="7"/>
    <n v="2060"/>
    <x v="21"/>
    <n v="63.737623762376238"/>
  </r>
  <r>
    <x v="8"/>
    <n v="2124"/>
    <x v="21"/>
    <n v="65.71782178217822"/>
  </r>
  <r>
    <x v="9"/>
    <n v="2161"/>
    <x v="21"/>
    <n v="66.862623762376245"/>
  </r>
  <r>
    <x v="10"/>
    <n v="2032"/>
    <x v="21"/>
    <n v="62.871287128712872"/>
  </r>
  <r>
    <x v="11"/>
    <n v="2080"/>
    <x v="21"/>
    <n v="64.356435643564353"/>
  </r>
  <r>
    <x v="12"/>
    <n v="2135"/>
    <x v="21"/>
    <n v="66.058168316831683"/>
  </r>
  <r>
    <x v="13"/>
    <n v="2167"/>
    <x v="21"/>
    <n v="67.04826732673267"/>
  </r>
  <r>
    <x v="14"/>
    <n v="2260"/>
    <x v="21"/>
    <n v="69.925742574257427"/>
  </r>
  <r>
    <x v="15"/>
    <n v="2332"/>
    <x v="21"/>
    <n v="72.153465346534645"/>
  </r>
  <r>
    <x v="16"/>
    <n v="2386"/>
    <x v="21"/>
    <n v="73.824257425742573"/>
  </r>
  <r>
    <x v="17"/>
    <n v="2394"/>
    <x v="21"/>
    <n v="74.071782178217831"/>
  </r>
  <r>
    <x v="18"/>
    <n v="2535"/>
    <x v="21"/>
    <n v="78.434405940594047"/>
  </r>
  <r>
    <x v="19"/>
    <n v="2516"/>
    <x v="21"/>
    <n v="77.846534653465355"/>
  </r>
  <r>
    <x v="20"/>
    <n v="2521"/>
    <x v="21"/>
    <n v="78.001237623762378"/>
  </r>
  <r>
    <x v="21"/>
    <n v="2568"/>
    <x v="21"/>
    <n v="79.455445544554465"/>
  </r>
  <r>
    <x v="22"/>
    <n v="2567"/>
    <x v="21"/>
    <n v="79.424504950495049"/>
  </r>
  <r>
    <x v="23"/>
    <n v="2598"/>
    <x v="21"/>
    <n v="80.383663366336634"/>
  </r>
  <r>
    <x v="24"/>
    <n v="2624"/>
    <x v="21"/>
    <n v="81.188118811881196"/>
  </r>
  <r>
    <x v="25"/>
    <n v="2598"/>
    <x v="21"/>
    <n v="80.383663366336634"/>
  </r>
  <r>
    <x v="26"/>
    <n v="2578"/>
    <x v="21"/>
    <n v="79.764851485148512"/>
  </r>
  <r>
    <x v="27"/>
    <n v="2648"/>
    <x v="21"/>
    <n v="81.930693069306926"/>
  </r>
  <r>
    <x v="28"/>
    <n v="2655"/>
    <x v="21"/>
    <n v="82.147277227722768"/>
  </r>
  <r>
    <x v="29"/>
    <n v="2671"/>
    <x v="21"/>
    <n v="82.642326732673268"/>
  </r>
  <r>
    <x v="30"/>
    <n v="2690"/>
    <x v="21"/>
    <n v="83.230198019801975"/>
  </r>
  <r>
    <x v="31"/>
    <n v="2768"/>
    <x v="21"/>
    <n v="85.643564356435647"/>
  </r>
  <r>
    <x v="32"/>
    <n v="2767"/>
    <x v="21"/>
    <n v="85.612623762376245"/>
  </r>
  <r>
    <x v="33"/>
    <n v="2758"/>
    <x v="21"/>
    <n v="85.334158415841586"/>
  </r>
  <r>
    <x v="34"/>
    <n v="2837"/>
    <x v="21"/>
    <n v="87.778465346534645"/>
  </r>
  <r>
    <x v="35"/>
    <n v="2913"/>
    <x v="21"/>
    <n v="90.129950495049499"/>
  </r>
  <r>
    <x v="36"/>
    <n v="2929"/>
    <x v="21"/>
    <n v="90.625"/>
  </r>
  <r>
    <x v="37"/>
    <n v="2932"/>
    <x v="21"/>
    <n v="90.71782178217822"/>
  </r>
  <r>
    <x v="38"/>
    <n v="2932"/>
    <x v="21"/>
    <n v="90.71782178217822"/>
  </r>
  <r>
    <x v="39"/>
    <n v="2969"/>
    <x v="21"/>
    <n v="91.862623762376245"/>
  </r>
  <r>
    <x v="40"/>
    <n v="3003"/>
    <x v="21"/>
    <n v="92.914603960396036"/>
  </r>
  <r>
    <x v="41"/>
    <n v="3086"/>
    <x v="21"/>
    <n v="95.482673267326732"/>
  </r>
  <r>
    <x v="42"/>
    <n v="3116"/>
    <x v="21"/>
    <n v="96.410891089108901"/>
  </r>
  <r>
    <x v="43"/>
    <n v="3079"/>
    <x v="21"/>
    <n v="95.26608910891089"/>
  </r>
  <r>
    <x v="44"/>
    <n v="3010"/>
    <x v="21"/>
    <n v="93.131188118811878"/>
  </r>
  <r>
    <x v="45"/>
    <n v="3020"/>
    <x v="21"/>
    <n v="93.440594059405953"/>
  </r>
  <r>
    <x v="46"/>
    <n v="3053"/>
    <x v="21"/>
    <n v="94.461633663366342"/>
  </r>
  <r>
    <x v="47"/>
    <n v="3119"/>
    <x v="21"/>
    <n v="96.503712871287135"/>
  </r>
  <r>
    <x v="48"/>
    <n v="3073"/>
    <x v="21"/>
    <n v="95.080445544554465"/>
  </r>
  <r>
    <x v="49"/>
    <n v="3100"/>
    <x v="21"/>
    <n v="95.915841584158414"/>
  </r>
  <r>
    <x v="50"/>
    <n v="3053"/>
    <x v="21"/>
    <n v="94.461633663366342"/>
  </r>
  <r>
    <x v="51"/>
    <n v="3283"/>
    <x v="21"/>
    <n v="101.57797029702971"/>
  </r>
  <r>
    <x v="52"/>
    <n v="3250"/>
    <x v="21"/>
    <n v="100.5569306930693"/>
  </r>
  <r>
    <x v="53"/>
    <n v="3352"/>
    <x v="21"/>
    <n v="103.71287128712872"/>
  </r>
  <r>
    <x v="54"/>
    <n v="3294"/>
    <x v="21"/>
    <n v="101.91831683168317"/>
  </r>
  <r>
    <x v="55"/>
    <n v="3365"/>
    <x v="21"/>
    <n v="104.11509900990099"/>
  </r>
  <r>
    <x v="56"/>
    <n v="3241"/>
    <x v="21"/>
    <n v="100.27846534653466"/>
  </r>
  <r>
    <x v="57"/>
    <n v="3354"/>
    <x v="21"/>
    <n v="103.77475247524752"/>
  </r>
  <r>
    <x v="58"/>
    <n v="3325"/>
    <x v="21"/>
    <n v="102.87747524752476"/>
  </r>
  <r>
    <x v="59"/>
    <n v="3338"/>
    <x v="21"/>
    <n v="103.27970297029702"/>
  </r>
  <r>
    <x v="60"/>
    <n v="3407"/>
    <x v="21"/>
    <n v="105.41460396039604"/>
  </r>
  <r>
    <x v="61"/>
    <n v="3461"/>
    <x v="21"/>
    <n v="107.08539603960396"/>
  </r>
  <r>
    <x v="62"/>
    <n v="3434"/>
    <x v="21"/>
    <n v="106.25"/>
  </r>
  <r>
    <x v="63"/>
    <n v="3482"/>
    <x v="21"/>
    <n v="107.73514851485149"/>
  </r>
  <r>
    <x v="64"/>
    <n v="3445"/>
    <x v="21"/>
    <n v="106.59034653465346"/>
  </r>
  <r>
    <x v="65"/>
    <n v="3477"/>
    <x v="21"/>
    <n v="107.58044554455446"/>
  </r>
  <r>
    <x v="66"/>
    <n v="3446"/>
    <x v="21"/>
    <n v="106.62128712871286"/>
  </r>
  <r>
    <x v="67"/>
    <n v="3426"/>
    <x v="21"/>
    <n v="106.00247524752476"/>
  </r>
  <r>
    <x v="68"/>
    <n v="3479"/>
    <x v="21"/>
    <n v="107.64232673267327"/>
  </r>
  <r>
    <x v="69"/>
    <n v="3554"/>
    <x v="21"/>
    <n v="109.96287128712872"/>
  </r>
  <r>
    <x v="70"/>
    <n v="3504"/>
    <x v="21"/>
    <n v="108.41584158415843"/>
  </r>
  <r>
    <x v="71"/>
    <n v="3470"/>
    <x v="21"/>
    <n v="107.36386138613861"/>
  </r>
  <r>
    <x v="72"/>
    <n v="3382"/>
    <x v="21"/>
    <n v="104.6410891089109"/>
  </r>
  <r>
    <x v="73"/>
    <n v="3302"/>
    <x v="21"/>
    <n v="102.16584158415843"/>
  </r>
  <r>
    <x v="74"/>
    <n v="3220"/>
    <x v="21"/>
    <n v="99.628712871287135"/>
  </r>
  <r>
    <x v="75"/>
    <n v="3175"/>
    <x v="21"/>
    <n v="98.236386138613867"/>
  </r>
  <r>
    <x v="76"/>
    <n v="3016"/>
    <x v="21"/>
    <n v="93.316831683168317"/>
  </r>
  <r>
    <x v="77"/>
    <n v="2882"/>
    <x v="21"/>
    <n v="89.170792079207914"/>
  </r>
  <r>
    <x v="78"/>
    <n v="2738"/>
    <x v="21"/>
    <n v="84.715346534653463"/>
  </r>
  <r>
    <x v="79"/>
    <n v="2686"/>
    <x v="21"/>
    <n v="83.106435643564353"/>
  </r>
  <r>
    <x v="80"/>
    <n v="2663"/>
    <x v="21"/>
    <n v="82.394801980198025"/>
  </r>
  <r>
    <x v="81"/>
    <n v="2687"/>
    <x v="21"/>
    <n v="83.137376237623755"/>
  </r>
  <r>
    <x v="82"/>
    <n v="2746"/>
    <x v="21"/>
    <n v="84.962871287128721"/>
  </r>
  <r>
    <x v="83"/>
    <n v="2780"/>
    <x v="21"/>
    <n v="86.014851485148512"/>
  </r>
  <r>
    <x v="84"/>
    <n v="2782"/>
    <x v="21"/>
    <n v="86.07673267326733"/>
  </r>
  <r>
    <x v="85"/>
    <n v="2834"/>
    <x v="21"/>
    <n v="87.685643564356425"/>
  </r>
  <r>
    <x v="86"/>
    <n v="2851"/>
    <x v="21"/>
    <n v="88.211633663366342"/>
  </r>
  <r>
    <x v="87"/>
    <n v="2945"/>
    <x v="21"/>
    <n v="91.120049504950501"/>
  </r>
  <r>
    <x v="88"/>
    <n v="2991"/>
    <x v="21"/>
    <n v="92.543316831683171"/>
  </r>
  <r>
    <x v="89"/>
    <n v="3042"/>
    <x v="21"/>
    <n v="94.121287128712865"/>
  </r>
  <r>
    <x v="90"/>
    <n v="3050"/>
    <x v="21"/>
    <n v="94.368811881188122"/>
  </r>
  <r>
    <x v="91"/>
    <n v="3098"/>
    <x v="21"/>
    <n v="95.853960396039611"/>
  </r>
  <r>
    <x v="92"/>
    <n v="3152"/>
    <x v="21"/>
    <n v="97.524752475247524"/>
  </r>
  <r>
    <x v="93"/>
    <n v="3167"/>
    <x v="21"/>
    <n v="97.988861386138609"/>
  </r>
  <r>
    <x v="94"/>
    <n v="3194"/>
    <x v="21"/>
    <n v="98.824257425742573"/>
  </r>
  <r>
    <x v="95"/>
    <n v="3196"/>
    <x v="21"/>
    <n v="98.886138613861391"/>
  </r>
  <r>
    <x v="96"/>
    <n v="3107"/>
    <x v="21"/>
    <n v="96.132425742574256"/>
  </r>
  <r>
    <x v="97"/>
    <n v="3048"/>
    <x v="21"/>
    <n v="94.306930693069305"/>
  </r>
  <r>
    <x v="98"/>
    <n v="3046"/>
    <x v="21"/>
    <n v="94.245049504950501"/>
  </r>
  <r>
    <x v="99"/>
    <n v="3031"/>
    <x v="21"/>
    <n v="93.780940594059402"/>
  </r>
  <r>
    <x v="100"/>
    <n v="3027"/>
    <x v="21"/>
    <n v="93.65717821782178"/>
  </r>
  <r>
    <x v="101"/>
    <n v="3030"/>
    <x v="21"/>
    <n v="93.75"/>
  </r>
  <r>
    <x v="102"/>
    <n v="3050"/>
    <x v="21"/>
    <n v="94.368811881188122"/>
  </r>
  <r>
    <x v="103"/>
    <n v="3078"/>
    <x v="21"/>
    <n v="95.235148514851488"/>
  </r>
  <r>
    <x v="104"/>
    <n v="3087"/>
    <x v="21"/>
    <n v="95.513613861386133"/>
  </r>
  <r>
    <x v="105"/>
    <n v="3103"/>
    <x v="21"/>
    <n v="96.008663366336634"/>
  </r>
  <r>
    <x v="106"/>
    <n v="3111"/>
    <x v="21"/>
    <n v="96.256188118811878"/>
  </r>
  <r>
    <x v="107"/>
    <n v="3159"/>
    <x v="21"/>
    <n v="97.741336633663366"/>
  </r>
  <r>
    <x v="108"/>
    <n v="3107"/>
    <x v="21"/>
    <n v="96.132425742574256"/>
  </r>
  <r>
    <x v="109"/>
    <n v="3157"/>
    <x v="21"/>
    <n v="97.679455445544548"/>
  </r>
  <r>
    <x v="110"/>
    <n v="3203"/>
    <x v="21"/>
    <n v="99.102722772277232"/>
  </r>
  <r>
    <x v="111"/>
    <n v="3230"/>
    <x v="21"/>
    <n v="99.938118811881196"/>
  </r>
  <r>
    <x v="112"/>
    <n v="3271"/>
    <x v="21"/>
    <n v="101.20668316831683"/>
  </r>
  <r>
    <x v="113"/>
    <n v="3257"/>
    <x v="21"/>
    <n v="100.77351485148516"/>
  </r>
  <r>
    <x v="114"/>
    <n v="3235"/>
    <x v="21"/>
    <n v="100.09282178217822"/>
  </r>
  <r>
    <x v="0"/>
    <n v="4462"/>
    <x v="22"/>
    <n v="100"/>
  </r>
  <r>
    <x v="1"/>
    <n v="4494"/>
    <x v="22"/>
    <n v="100.71716718960108"/>
  </r>
  <r>
    <x v="2"/>
    <n v="4473"/>
    <x v="22"/>
    <n v="100.24652622142538"/>
  </r>
  <r>
    <x v="3"/>
    <n v="4513"/>
    <x v="22"/>
    <n v="101.14298520842671"/>
  </r>
  <r>
    <x v="4"/>
    <n v="4498"/>
    <x v="22"/>
    <n v="100.80681308830121"/>
  </r>
  <r>
    <x v="5"/>
    <n v="4432"/>
    <x v="22"/>
    <n v="99.327655759748993"/>
  </r>
  <r>
    <x v="6"/>
    <n v="4281"/>
    <x v="22"/>
    <n v="95.943523083818917"/>
  </r>
  <r>
    <x v="7"/>
    <n v="4190"/>
    <x v="22"/>
    <n v="93.904078888390856"/>
  </r>
  <r>
    <x v="8"/>
    <n v="4203"/>
    <x v="22"/>
    <n v="94.195428059166304"/>
  </r>
  <r>
    <x v="9"/>
    <n v="4270"/>
    <x v="22"/>
    <n v="95.696996862393547"/>
  </r>
  <r>
    <x v="10"/>
    <n v="4251"/>
    <x v="22"/>
    <n v="95.27117884356791"/>
  </r>
  <r>
    <x v="11"/>
    <n v="4243"/>
    <x v="22"/>
    <n v="95.091887046167628"/>
  </r>
  <r>
    <x v="12"/>
    <n v="4226"/>
    <x v="22"/>
    <n v="94.710891976692068"/>
  </r>
  <r>
    <x v="13"/>
    <n v="4228"/>
    <x v="22"/>
    <n v="94.755714926042131"/>
  </r>
  <r>
    <x v="14"/>
    <n v="4258"/>
    <x v="22"/>
    <n v="95.428059166293139"/>
  </r>
  <r>
    <x v="15"/>
    <n v="4270"/>
    <x v="22"/>
    <n v="95.696996862393547"/>
  </r>
  <r>
    <x v="16"/>
    <n v="4276"/>
    <x v="22"/>
    <n v="95.831465710443737"/>
  </r>
  <r>
    <x v="17"/>
    <n v="4245"/>
    <x v="22"/>
    <n v="95.136709995517705"/>
  </r>
  <r>
    <x v="18"/>
    <n v="4368"/>
    <x v="22"/>
    <n v="97.893321380546837"/>
  </r>
  <r>
    <x v="19"/>
    <n v="4248"/>
    <x v="22"/>
    <n v="95.203944419542808"/>
  </r>
  <r>
    <x v="20"/>
    <n v="4307"/>
    <x v="22"/>
    <n v="96.526221425369783"/>
  </r>
  <r>
    <x v="21"/>
    <n v="4329"/>
    <x v="22"/>
    <n v="97.019273868220523"/>
  </r>
  <r>
    <x v="22"/>
    <n v="4360"/>
    <x v="22"/>
    <n v="97.714029583146569"/>
  </r>
  <r>
    <x v="23"/>
    <n v="4304"/>
    <x v="22"/>
    <n v="96.458987001344681"/>
  </r>
  <r>
    <x v="24"/>
    <n v="4354"/>
    <x v="22"/>
    <n v="97.579560735096365"/>
  </r>
  <r>
    <x v="25"/>
    <n v="4352"/>
    <x v="22"/>
    <n v="97.534737785746302"/>
  </r>
  <r>
    <x v="26"/>
    <n v="4335"/>
    <x v="22"/>
    <n v="97.153742716270727"/>
  </r>
  <r>
    <x v="27"/>
    <n v="4354"/>
    <x v="22"/>
    <n v="97.579560735096365"/>
  </r>
  <r>
    <x v="28"/>
    <n v="4361"/>
    <x v="22"/>
    <n v="97.736441057821594"/>
  </r>
  <r>
    <x v="29"/>
    <n v="4410"/>
    <x v="22"/>
    <n v="98.834603316898253"/>
  </r>
  <r>
    <x v="30"/>
    <n v="4419"/>
    <x v="22"/>
    <n v="99.036306588973559"/>
  </r>
  <r>
    <x v="31"/>
    <n v="4411"/>
    <x v="22"/>
    <n v="98.857014791573278"/>
  </r>
  <r>
    <x v="32"/>
    <n v="4361"/>
    <x v="22"/>
    <n v="97.736441057821594"/>
  </r>
  <r>
    <x v="33"/>
    <n v="4420"/>
    <x v="22"/>
    <n v="99.058718063648584"/>
  </r>
  <r>
    <x v="34"/>
    <n v="4454"/>
    <x v="22"/>
    <n v="99.820708202599732"/>
  </r>
  <r>
    <x v="35"/>
    <n v="4486"/>
    <x v="22"/>
    <n v="100.5378753922008"/>
  </r>
  <r>
    <x v="36"/>
    <n v="4561"/>
    <x v="22"/>
    <n v="102.21873599282833"/>
  </r>
  <r>
    <x v="37"/>
    <n v="4574"/>
    <x v="22"/>
    <n v="102.51008516360376"/>
  </r>
  <r>
    <x v="38"/>
    <n v="4586"/>
    <x v="22"/>
    <n v="102.77902285970417"/>
  </r>
  <r>
    <x v="39"/>
    <n v="4597"/>
    <x v="22"/>
    <n v="103.02554908112953"/>
  </r>
  <r>
    <x v="40"/>
    <n v="4658"/>
    <x v="22"/>
    <n v="104.39264903630658"/>
  </r>
  <r>
    <x v="41"/>
    <n v="4687"/>
    <x v="22"/>
    <n v="105.04258180188258"/>
  </r>
  <r>
    <x v="42"/>
    <n v="4649"/>
    <x v="22"/>
    <n v="104.19094576423129"/>
  </r>
  <r>
    <x v="43"/>
    <n v="4514"/>
    <x v="22"/>
    <n v="101.16539668310173"/>
  </r>
  <r>
    <x v="44"/>
    <n v="4306"/>
    <x v="22"/>
    <n v="96.503809950694759"/>
  </r>
  <r>
    <x v="45"/>
    <n v="4316"/>
    <x v="22"/>
    <n v="96.72792469744509"/>
  </r>
  <r>
    <x v="46"/>
    <n v="4404"/>
    <x v="22"/>
    <n v="98.700134468848049"/>
  </r>
  <r>
    <x v="47"/>
    <n v="4467"/>
    <x v="22"/>
    <n v="100.11205737337517"/>
  </r>
  <r>
    <x v="48"/>
    <n v="4552"/>
    <x v="22"/>
    <n v="102.01703272075302"/>
  </r>
  <r>
    <x v="49"/>
    <n v="4608"/>
    <x v="22"/>
    <n v="103.27207530255491"/>
  </r>
  <r>
    <x v="50"/>
    <n v="4641"/>
    <x v="22"/>
    <n v="104.01165396683101"/>
  </r>
  <r>
    <x v="51"/>
    <n v="4630"/>
    <x v="22"/>
    <n v="103.76512774540565"/>
  </r>
  <r>
    <x v="52"/>
    <n v="4643"/>
    <x v="22"/>
    <n v="104.0564769161811"/>
  </r>
  <r>
    <x v="53"/>
    <n v="4641"/>
    <x v="22"/>
    <n v="104.01165396683101"/>
  </r>
  <r>
    <x v="54"/>
    <n v="4642"/>
    <x v="22"/>
    <n v="104.03406544150604"/>
  </r>
  <r>
    <x v="55"/>
    <n v="4670"/>
    <x v="22"/>
    <n v="104.661586732407"/>
  </r>
  <r>
    <x v="56"/>
    <n v="4697"/>
    <x v="22"/>
    <n v="105.26669654863289"/>
  </r>
  <r>
    <x v="57"/>
    <n v="4686"/>
    <x v="22"/>
    <n v="105.02017032720754"/>
  </r>
  <r>
    <x v="58"/>
    <n v="4641"/>
    <x v="22"/>
    <n v="104.01165396683101"/>
  </r>
  <r>
    <x v="59"/>
    <n v="4611"/>
    <x v="22"/>
    <n v="103.33930972658001"/>
  </r>
  <r>
    <x v="60"/>
    <n v="4696"/>
    <x v="22"/>
    <n v="105.24428507395787"/>
  </r>
  <r>
    <x v="61"/>
    <n v="4705"/>
    <x v="22"/>
    <n v="105.44598834603316"/>
  </r>
  <r>
    <x v="62"/>
    <n v="4734"/>
    <x v="22"/>
    <n v="106.09592111160914"/>
  </r>
  <r>
    <x v="63"/>
    <n v="4730"/>
    <x v="22"/>
    <n v="106.00627521290902"/>
  </r>
  <r>
    <x v="64"/>
    <n v="4753"/>
    <x v="22"/>
    <n v="106.5217391304348"/>
  </r>
  <r>
    <x v="65"/>
    <n v="4777"/>
    <x v="22"/>
    <n v="107.0596145226356"/>
  </r>
  <r>
    <x v="66"/>
    <n v="4762"/>
    <x v="22"/>
    <n v="106.72344240251009"/>
  </r>
  <r>
    <x v="67"/>
    <n v="4775"/>
    <x v="22"/>
    <n v="107.01479157328552"/>
  </r>
  <r>
    <x v="68"/>
    <n v="4778"/>
    <x v="22"/>
    <n v="107.08202599731062"/>
  </r>
  <r>
    <x v="69"/>
    <n v="4764"/>
    <x v="22"/>
    <n v="106.76826535186015"/>
  </r>
  <r>
    <x v="70"/>
    <n v="4845"/>
    <x v="22"/>
    <n v="108.58359480053788"/>
  </r>
  <r>
    <x v="71"/>
    <n v="4676"/>
    <x v="22"/>
    <n v="104.79605558045719"/>
  </r>
  <r>
    <x v="72"/>
    <n v="4700"/>
    <x v="22"/>
    <n v="105.333930972658"/>
  </r>
  <r>
    <x v="73"/>
    <n v="4742"/>
    <x v="22"/>
    <n v="106.27521290900941"/>
  </r>
  <r>
    <x v="74"/>
    <n v="4683"/>
    <x v="22"/>
    <n v="104.95293590318242"/>
  </r>
  <r>
    <x v="75"/>
    <n v="4713"/>
    <x v="22"/>
    <n v="105.62528014343344"/>
  </r>
  <r>
    <x v="76"/>
    <n v="4669"/>
    <x v="22"/>
    <n v="104.63917525773196"/>
  </r>
  <r>
    <x v="77"/>
    <n v="4681"/>
    <x v="22"/>
    <n v="104.90811295383236"/>
  </r>
  <r>
    <x v="78"/>
    <n v="4672"/>
    <x v="22"/>
    <n v="104.70640968175707"/>
  </r>
  <r>
    <x v="79"/>
    <n v="4727"/>
    <x v="22"/>
    <n v="105.9390407888839"/>
  </r>
  <r>
    <x v="80"/>
    <n v="4714"/>
    <x v="22"/>
    <n v="105.64769161810847"/>
  </r>
  <r>
    <x v="81"/>
    <n v="4690"/>
    <x v="22"/>
    <n v="105.10981622590766"/>
  </r>
  <r>
    <x v="82"/>
    <n v="4691"/>
    <x v="22"/>
    <n v="105.1322277005827"/>
  </r>
  <r>
    <x v="83"/>
    <n v="4628"/>
    <x v="22"/>
    <n v="103.72030479605559"/>
  </r>
  <r>
    <x v="84"/>
    <n v="4694"/>
    <x v="22"/>
    <n v="105.19946212460781"/>
  </r>
  <r>
    <x v="85"/>
    <n v="4737"/>
    <x v="22"/>
    <n v="106.16315553563425"/>
  </r>
  <r>
    <x v="86"/>
    <n v="4756"/>
    <x v="22"/>
    <n v="106.58897355445988"/>
  </r>
  <r>
    <x v="87"/>
    <n v="4785"/>
    <x v="22"/>
    <n v="107.23890632003585"/>
  </r>
  <r>
    <x v="88"/>
    <n v="4810"/>
    <x v="22"/>
    <n v="107.79919318691169"/>
  </r>
  <r>
    <x v="89"/>
    <n v="4834"/>
    <x v="22"/>
    <n v="108.33706857911251"/>
  </r>
  <r>
    <x v="90"/>
    <n v="4820"/>
    <x v="22"/>
    <n v="108.02330793366204"/>
  </r>
  <r>
    <x v="91"/>
    <n v="4863"/>
    <x v="22"/>
    <n v="108.98700134468848"/>
  </r>
  <r>
    <x v="92"/>
    <n v="4852"/>
    <x v="22"/>
    <n v="108.74047512326311"/>
  </r>
  <r>
    <x v="93"/>
    <n v="4823"/>
    <x v="22"/>
    <n v="108.09054235768714"/>
  </r>
  <r>
    <x v="94"/>
    <n v="4839"/>
    <x v="22"/>
    <n v="108.44912595248768"/>
  </r>
  <r>
    <x v="95"/>
    <n v="4726"/>
    <x v="22"/>
    <n v="105.91662931420886"/>
  </r>
  <r>
    <x v="96"/>
    <n v="4456"/>
    <x v="22"/>
    <n v="99.865531151949796"/>
  </r>
  <r>
    <x v="97"/>
    <n v="4390"/>
    <x v="22"/>
    <n v="98.386373823397577"/>
  </r>
  <r>
    <x v="98"/>
    <n v="4546"/>
    <x v="22"/>
    <n v="101.88256387270283"/>
  </r>
  <r>
    <x v="99"/>
    <n v="4573"/>
    <x v="22"/>
    <n v="102.48767368892872"/>
  </r>
  <r>
    <x v="100"/>
    <n v="4647"/>
    <x v="22"/>
    <n v="104.14612281488122"/>
  </r>
  <r>
    <x v="101"/>
    <n v="4727"/>
    <x v="22"/>
    <n v="105.9390407888839"/>
  </r>
  <r>
    <x v="102"/>
    <n v="4697"/>
    <x v="22"/>
    <n v="105.26669654863289"/>
  </r>
  <r>
    <x v="103"/>
    <n v="4708"/>
    <x v="22"/>
    <n v="105.51322277005828"/>
  </r>
  <r>
    <x v="104"/>
    <n v="4649"/>
    <x v="22"/>
    <n v="104.19094576423129"/>
  </r>
  <r>
    <x v="105"/>
    <n v="4704"/>
    <x v="22"/>
    <n v="105.42357687135812"/>
  </r>
  <r>
    <x v="106"/>
    <n v="4717"/>
    <x v="22"/>
    <n v="105.71492604213357"/>
  </r>
  <r>
    <x v="107"/>
    <n v="4703"/>
    <x v="22"/>
    <n v="105.4011653966831"/>
  </r>
  <r>
    <x v="108"/>
    <n v="4666"/>
    <x v="22"/>
    <n v="104.57194083370686"/>
  </r>
  <r>
    <x v="109"/>
    <n v="4607"/>
    <x v="22"/>
    <n v="103.24966382787989"/>
  </r>
  <r>
    <x v="110"/>
    <n v="4618"/>
    <x v="22"/>
    <n v="103.49619004930524"/>
  </r>
  <r>
    <x v="111"/>
    <n v="4558"/>
    <x v="22"/>
    <n v="102.15150156880324"/>
  </r>
  <r>
    <x v="112"/>
    <n v="4488"/>
    <x v="22"/>
    <n v="100.58269834155087"/>
  </r>
  <r>
    <x v="113"/>
    <n v="4494"/>
    <x v="22"/>
    <n v="100.71716718960108"/>
  </r>
  <r>
    <x v="114"/>
    <n v="4525"/>
    <x v="22"/>
    <n v="101.41192290452712"/>
  </r>
  <r>
    <x v="0"/>
    <n v="1117"/>
    <x v="23"/>
    <n v="100"/>
  </r>
  <r>
    <x v="1"/>
    <n v="1121"/>
    <x v="23"/>
    <n v="100.35810205908685"/>
  </r>
  <r>
    <x v="2"/>
    <n v="1107"/>
    <x v="23"/>
    <n v="99.104744852282906"/>
  </r>
  <r>
    <x v="3"/>
    <n v="1120"/>
    <x v="23"/>
    <n v="100.26857654431514"/>
  </r>
  <r>
    <x v="4"/>
    <n v="1125"/>
    <x v="23"/>
    <n v="100.71620411817368"/>
  </r>
  <r>
    <x v="5"/>
    <n v="1118"/>
    <x v="23"/>
    <n v="100.08952551477171"/>
  </r>
  <r>
    <x v="6"/>
    <n v="1108"/>
    <x v="23"/>
    <n v="99.194270367054614"/>
  </r>
  <r>
    <x v="7"/>
    <n v="1115"/>
    <x v="23"/>
    <n v="99.820948970456584"/>
  </r>
  <r>
    <x v="8"/>
    <n v="1116"/>
    <x v="23"/>
    <n v="99.910474485228292"/>
  </r>
  <r>
    <x v="9"/>
    <n v="1111"/>
    <x v="23"/>
    <n v="99.462846911369738"/>
  </r>
  <r>
    <x v="10"/>
    <n v="1110"/>
    <x v="23"/>
    <n v="99.37332139659803"/>
  </r>
  <r>
    <x v="11"/>
    <n v="1114"/>
    <x v="23"/>
    <n v="99.731423455684876"/>
  </r>
  <r>
    <x v="12"/>
    <n v="1120"/>
    <x v="23"/>
    <n v="100.26857654431514"/>
  </r>
  <r>
    <x v="13"/>
    <n v="1123"/>
    <x v="23"/>
    <n v="100.53715308863025"/>
  </r>
  <r>
    <x v="14"/>
    <n v="1120"/>
    <x v="23"/>
    <n v="100.26857654431514"/>
  </r>
  <r>
    <x v="15"/>
    <n v="1123"/>
    <x v="23"/>
    <n v="100.53715308863025"/>
  </r>
  <r>
    <x v="16"/>
    <n v="1126"/>
    <x v="23"/>
    <n v="100.80572963294539"/>
  </r>
  <r>
    <x v="17"/>
    <n v="1131"/>
    <x v="23"/>
    <n v="101.25335720680393"/>
  </r>
  <r>
    <x v="18"/>
    <n v="1134"/>
    <x v="23"/>
    <n v="101.52193375111906"/>
  </r>
  <r>
    <x v="19"/>
    <n v="1127"/>
    <x v="23"/>
    <n v="100.89525514771709"/>
  </r>
  <r>
    <x v="20"/>
    <n v="1129"/>
    <x v="23"/>
    <n v="101.07430617726052"/>
  </r>
  <r>
    <x v="21"/>
    <n v="1134"/>
    <x v="23"/>
    <n v="101.52193375111906"/>
  </r>
  <r>
    <x v="22"/>
    <n v="1131"/>
    <x v="23"/>
    <n v="101.25335720680393"/>
  </r>
  <r>
    <x v="23"/>
    <n v="1125"/>
    <x v="23"/>
    <n v="100.71620411817368"/>
  </r>
  <r>
    <x v="24"/>
    <n v="1141"/>
    <x v="23"/>
    <n v="102.14861235452103"/>
  </r>
  <r>
    <x v="25"/>
    <n v="1137"/>
    <x v="23"/>
    <n v="101.7905102954342"/>
  </r>
  <r>
    <x v="26"/>
    <n v="1148"/>
    <x v="23"/>
    <n v="102.77529095792302"/>
  </r>
  <r>
    <x v="27"/>
    <n v="1153"/>
    <x v="23"/>
    <n v="103.22291853178156"/>
  </r>
  <r>
    <x v="28"/>
    <n v="1136"/>
    <x v="23"/>
    <n v="101.70098478066249"/>
  </r>
  <r>
    <x v="29"/>
    <n v="1133"/>
    <x v="23"/>
    <n v="101.43240823634736"/>
  </r>
  <r>
    <x v="30"/>
    <n v="1121"/>
    <x v="23"/>
    <n v="100.35810205908685"/>
  </r>
  <r>
    <x v="31"/>
    <n v="1123"/>
    <x v="23"/>
    <n v="100.53715308863025"/>
  </r>
  <r>
    <x v="32"/>
    <n v="1137"/>
    <x v="23"/>
    <n v="101.7905102954342"/>
  </r>
  <r>
    <x v="33"/>
    <n v="1156"/>
    <x v="23"/>
    <n v="103.4914950760967"/>
  </r>
  <r>
    <x v="34"/>
    <n v="1157"/>
    <x v="23"/>
    <n v="103.58102059086841"/>
  </r>
  <r>
    <x v="35"/>
    <n v="1142"/>
    <x v="23"/>
    <n v="102.23813786929274"/>
  </r>
  <r>
    <x v="36"/>
    <n v="1133"/>
    <x v="23"/>
    <n v="101.43240823634736"/>
  </r>
  <r>
    <x v="37"/>
    <n v="1138"/>
    <x v="23"/>
    <n v="101.88003581020591"/>
  </r>
  <r>
    <x v="38"/>
    <n v="1141"/>
    <x v="23"/>
    <n v="102.14861235452103"/>
  </r>
  <r>
    <x v="39"/>
    <n v="1138"/>
    <x v="23"/>
    <n v="101.88003581020591"/>
  </r>
  <r>
    <x v="40"/>
    <n v="1148"/>
    <x v="23"/>
    <n v="102.77529095792302"/>
  </r>
  <r>
    <x v="41"/>
    <n v="1144"/>
    <x v="23"/>
    <n v="102.41718889883617"/>
  </r>
  <r>
    <x v="42"/>
    <n v="1138"/>
    <x v="23"/>
    <n v="101.88003581020591"/>
  </r>
  <r>
    <x v="43"/>
    <n v="1143"/>
    <x v="23"/>
    <n v="102.32766338406445"/>
  </r>
  <r>
    <x v="44"/>
    <n v="1140"/>
    <x v="23"/>
    <n v="102.05908683974934"/>
  </r>
  <r>
    <x v="45"/>
    <n v="1127"/>
    <x v="23"/>
    <n v="100.89525514771709"/>
  </r>
  <r>
    <x v="46"/>
    <n v="1126"/>
    <x v="23"/>
    <n v="100.80572963294539"/>
  </r>
  <r>
    <x v="47"/>
    <n v="1143"/>
    <x v="23"/>
    <n v="102.32766338406445"/>
  </r>
  <r>
    <x v="48"/>
    <n v="1141"/>
    <x v="23"/>
    <n v="102.14861235452103"/>
  </r>
  <r>
    <x v="49"/>
    <n v="1164"/>
    <x v="23"/>
    <n v="104.20769919427038"/>
  </r>
  <r>
    <x v="50"/>
    <n v="1165"/>
    <x v="23"/>
    <n v="104.29722470904208"/>
  </r>
  <r>
    <x v="51"/>
    <n v="1169"/>
    <x v="23"/>
    <n v="104.65532676812892"/>
  </r>
  <r>
    <x v="52"/>
    <n v="1177"/>
    <x v="23"/>
    <n v="105.37153088630259"/>
  </r>
  <r>
    <x v="53"/>
    <n v="1160"/>
    <x v="23"/>
    <n v="103.84959713518353"/>
  </r>
  <r>
    <x v="54"/>
    <n v="1185"/>
    <x v="23"/>
    <n v="106.08773500447629"/>
  </r>
  <r>
    <x v="55"/>
    <n v="1189"/>
    <x v="23"/>
    <n v="106.44583706356312"/>
  </r>
  <r>
    <x v="56"/>
    <n v="1190"/>
    <x v="23"/>
    <n v="106.53536257833483"/>
  </r>
  <r>
    <x v="57"/>
    <n v="1193"/>
    <x v="23"/>
    <n v="106.80393912264996"/>
  </r>
  <r>
    <x v="58"/>
    <n v="1186"/>
    <x v="23"/>
    <n v="106.17726051924798"/>
  </r>
  <r>
    <x v="59"/>
    <n v="1187"/>
    <x v="23"/>
    <n v="106.26678603401969"/>
  </r>
  <r>
    <x v="60"/>
    <n v="1182"/>
    <x v="23"/>
    <n v="105.81915846016115"/>
  </r>
  <r>
    <x v="61"/>
    <n v="1192"/>
    <x v="23"/>
    <n v="106.71441360787826"/>
  </r>
  <r>
    <x v="62"/>
    <n v="1200"/>
    <x v="23"/>
    <n v="107.43061772605193"/>
  </r>
  <r>
    <x v="63"/>
    <n v="1199"/>
    <x v="23"/>
    <n v="107.34109221128021"/>
  </r>
  <r>
    <x v="64"/>
    <n v="1204"/>
    <x v="23"/>
    <n v="107.78871978513875"/>
  </r>
  <r>
    <x v="65"/>
    <n v="1206"/>
    <x v="23"/>
    <n v="107.96777081468218"/>
  </r>
  <r>
    <x v="66"/>
    <n v="1203"/>
    <x v="23"/>
    <n v="107.69919427036704"/>
  </r>
  <r>
    <x v="67"/>
    <n v="1214"/>
    <x v="23"/>
    <n v="108.68397493285586"/>
  </r>
  <r>
    <x v="68"/>
    <n v="1208"/>
    <x v="23"/>
    <n v="108.1468218442256"/>
  </r>
  <r>
    <x v="69"/>
    <n v="1213"/>
    <x v="23"/>
    <n v="108.59444941808417"/>
  </r>
  <r>
    <x v="70"/>
    <n v="1216"/>
    <x v="23"/>
    <n v="108.86302596239928"/>
  </r>
  <r>
    <x v="71"/>
    <n v="1205"/>
    <x v="23"/>
    <n v="107.87824529991047"/>
  </r>
  <r>
    <x v="72"/>
    <n v="1193"/>
    <x v="23"/>
    <n v="106.80393912264996"/>
  </r>
  <r>
    <x v="73"/>
    <n v="1213"/>
    <x v="23"/>
    <n v="108.59444941808417"/>
  </r>
  <r>
    <x v="74"/>
    <n v="1200"/>
    <x v="23"/>
    <n v="107.43061772605193"/>
  </r>
  <r>
    <x v="75"/>
    <n v="1211"/>
    <x v="23"/>
    <n v="108.41539838854072"/>
  </r>
  <r>
    <x v="76"/>
    <n v="1197"/>
    <x v="23"/>
    <n v="107.1620411817368"/>
  </r>
  <r>
    <x v="77"/>
    <n v="1198"/>
    <x v="23"/>
    <n v="107.2515666965085"/>
  </r>
  <r>
    <x v="78"/>
    <n v="1190"/>
    <x v="23"/>
    <n v="106.53536257833483"/>
  </r>
  <r>
    <x v="79"/>
    <n v="1197"/>
    <x v="23"/>
    <n v="107.1620411817368"/>
  </r>
  <r>
    <x v="80"/>
    <n v="1190"/>
    <x v="23"/>
    <n v="106.53536257833483"/>
  </r>
  <r>
    <x v="81"/>
    <n v="1184"/>
    <x v="23"/>
    <n v="105.99820948970458"/>
  </r>
  <r>
    <x v="82"/>
    <n v="1196"/>
    <x v="23"/>
    <n v="107.0725156669651"/>
  </r>
  <r>
    <x v="83"/>
    <n v="1177"/>
    <x v="23"/>
    <n v="105.37153088630259"/>
  </r>
  <r>
    <x v="84"/>
    <n v="1201"/>
    <x v="23"/>
    <n v="107.52014324082364"/>
  </r>
  <r>
    <x v="85"/>
    <n v="1207"/>
    <x v="23"/>
    <n v="108.05729632945389"/>
  </r>
  <r>
    <x v="86"/>
    <n v="1191"/>
    <x v="23"/>
    <n v="106.62488809310653"/>
  </r>
  <r>
    <x v="87"/>
    <n v="1201"/>
    <x v="23"/>
    <n v="107.52014324082364"/>
  </r>
  <r>
    <x v="88"/>
    <n v="1185"/>
    <x v="23"/>
    <n v="106.08773500447629"/>
  </r>
  <r>
    <x v="89"/>
    <n v="1202"/>
    <x v="23"/>
    <n v="107.60966875559535"/>
  </r>
  <r>
    <x v="90"/>
    <n v="1196"/>
    <x v="23"/>
    <n v="107.0725156669651"/>
  </r>
  <r>
    <x v="91"/>
    <n v="1200"/>
    <x v="23"/>
    <n v="107.43061772605193"/>
  </r>
  <r>
    <x v="92"/>
    <n v="1200"/>
    <x v="23"/>
    <n v="107.43061772605193"/>
  </r>
  <r>
    <x v="93"/>
    <n v="1206"/>
    <x v="23"/>
    <n v="107.96777081468218"/>
  </r>
  <r>
    <x v="94"/>
    <n v="1192"/>
    <x v="23"/>
    <n v="106.71441360787826"/>
  </r>
  <r>
    <x v="95"/>
    <n v="1194"/>
    <x v="23"/>
    <n v="106.89346463742166"/>
  </r>
  <r>
    <x v="96"/>
    <n v="1177"/>
    <x v="23"/>
    <n v="105.37153088630259"/>
  </r>
  <r>
    <x v="97"/>
    <n v="1216"/>
    <x v="23"/>
    <n v="108.86302596239928"/>
  </r>
  <r>
    <x v="98"/>
    <n v="1206"/>
    <x v="23"/>
    <n v="107.96777081468218"/>
  </r>
  <r>
    <x v="99"/>
    <n v="1213"/>
    <x v="23"/>
    <n v="108.59444941808417"/>
  </r>
  <r>
    <x v="100"/>
    <n v="1205"/>
    <x v="23"/>
    <n v="107.87824529991047"/>
  </r>
  <r>
    <x v="101"/>
    <n v="1221"/>
    <x v="23"/>
    <n v="109.31065353625785"/>
  </r>
  <r>
    <x v="102"/>
    <n v="1235"/>
    <x v="23"/>
    <n v="110.56401074306177"/>
  </r>
  <r>
    <x v="103"/>
    <n v="1238"/>
    <x v="23"/>
    <n v="110.83258728737691"/>
  </r>
  <r>
    <x v="104"/>
    <n v="1237"/>
    <x v="23"/>
    <n v="110.7430617726052"/>
  </r>
  <r>
    <x v="105"/>
    <n v="1222"/>
    <x v="23"/>
    <n v="109.40017905102954"/>
  </r>
  <r>
    <x v="106"/>
    <n v="1191"/>
    <x v="23"/>
    <n v="106.62488809310653"/>
  </r>
  <r>
    <x v="107"/>
    <n v="1207"/>
    <x v="23"/>
    <n v="108.05729632945389"/>
  </r>
  <r>
    <x v="108"/>
    <n v="1200"/>
    <x v="23"/>
    <n v="107.43061772605193"/>
  </r>
  <r>
    <x v="109"/>
    <n v="1210"/>
    <x v="23"/>
    <n v="108.32587287376903"/>
  </r>
  <r>
    <x v="110"/>
    <n v="1206"/>
    <x v="23"/>
    <n v="107.96777081468218"/>
  </r>
  <r>
    <x v="111"/>
    <n v="1213"/>
    <x v="23"/>
    <n v="108.59444941808417"/>
  </r>
  <r>
    <x v="112"/>
    <n v="1218"/>
    <x v="23"/>
    <n v="109.04207699194271"/>
  </r>
  <r>
    <x v="113"/>
    <n v="1209"/>
    <x v="23"/>
    <n v="108.23634735899732"/>
  </r>
  <r>
    <x v="114"/>
    <n v="1227"/>
    <x v="23"/>
    <n v="109.84780662488809"/>
  </r>
  <r>
    <x v="0"/>
    <n v="1369"/>
    <x v="24"/>
    <n v="100"/>
  </r>
  <r>
    <x v="1"/>
    <n v="1415"/>
    <x v="24"/>
    <n v="103.36011687363037"/>
  </r>
  <r>
    <x v="2"/>
    <n v="1387"/>
    <x v="24"/>
    <n v="101.31482834185536"/>
  </r>
  <r>
    <x v="3"/>
    <n v="1392"/>
    <x v="24"/>
    <n v="101.6800584368152"/>
  </r>
  <r>
    <x v="4"/>
    <n v="1388"/>
    <x v="24"/>
    <n v="101.38787436084733"/>
  </r>
  <r>
    <x v="5"/>
    <n v="1373"/>
    <x v="24"/>
    <n v="100.29218407596785"/>
  </r>
  <r>
    <x v="6"/>
    <n v="1326"/>
    <x v="24"/>
    <n v="96.859021183345504"/>
  </r>
  <r>
    <x v="7"/>
    <n v="1328"/>
    <x v="24"/>
    <n v="97.005113221329438"/>
  </r>
  <r>
    <x v="8"/>
    <n v="1322"/>
    <x v="24"/>
    <n v="96.566837107377651"/>
  </r>
  <r>
    <x v="9"/>
    <n v="1337"/>
    <x v="24"/>
    <n v="97.662527392257132"/>
  </r>
  <r>
    <x v="10"/>
    <n v="1322"/>
    <x v="24"/>
    <n v="96.566837107377651"/>
  </r>
  <r>
    <x v="11"/>
    <n v="1342"/>
    <x v="24"/>
    <n v="98.027757487216945"/>
  </r>
  <r>
    <x v="12"/>
    <n v="1314"/>
    <x v="24"/>
    <n v="95.982468955441931"/>
  </r>
  <r>
    <x v="13"/>
    <n v="1315"/>
    <x v="24"/>
    <n v="96.055514974433891"/>
  </r>
  <r>
    <x v="14"/>
    <n v="1338"/>
    <x v="24"/>
    <n v="97.735573411249092"/>
  </r>
  <r>
    <x v="15"/>
    <n v="1355"/>
    <x v="24"/>
    <n v="98.977355734112493"/>
  </r>
  <r>
    <x v="16"/>
    <n v="1327"/>
    <x v="24"/>
    <n v="96.932067202337464"/>
  </r>
  <r>
    <x v="17"/>
    <n v="1359"/>
    <x v="24"/>
    <n v="99.26953981008036"/>
  </r>
  <r>
    <x v="18"/>
    <n v="1363"/>
    <x v="24"/>
    <n v="99.561723886048213"/>
  </r>
  <r>
    <x v="19"/>
    <n v="1356"/>
    <x v="24"/>
    <n v="99.050401753104452"/>
  </r>
  <r>
    <x v="20"/>
    <n v="1352"/>
    <x v="24"/>
    <n v="98.758217677136599"/>
  </r>
  <r>
    <x v="21"/>
    <n v="1389"/>
    <x v="24"/>
    <n v="101.46092037983929"/>
  </r>
  <r>
    <x v="22"/>
    <n v="1384"/>
    <x v="24"/>
    <n v="101.09569028487948"/>
  </r>
  <r>
    <x v="23"/>
    <n v="1411"/>
    <x v="24"/>
    <n v="103.06793279766254"/>
  </r>
  <r>
    <x v="24"/>
    <n v="1423"/>
    <x v="24"/>
    <n v="103.94448502556611"/>
  </r>
  <r>
    <x v="25"/>
    <n v="1430"/>
    <x v="24"/>
    <n v="104.45580715850986"/>
  </r>
  <r>
    <x v="26"/>
    <n v="1402"/>
    <x v="24"/>
    <n v="102.41051862673484"/>
  </r>
  <r>
    <x v="27"/>
    <n v="1418"/>
    <x v="24"/>
    <n v="103.5792549306063"/>
  </r>
  <r>
    <x v="28"/>
    <n v="1396"/>
    <x v="24"/>
    <n v="101.97224251278305"/>
  </r>
  <r>
    <x v="29"/>
    <n v="1425"/>
    <x v="24"/>
    <n v="104.09057706355003"/>
  </r>
  <r>
    <x v="30"/>
    <n v="1411"/>
    <x v="24"/>
    <n v="103.06793279766254"/>
  </r>
  <r>
    <x v="31"/>
    <n v="1436"/>
    <x v="24"/>
    <n v="104.89408327246166"/>
  </r>
  <r>
    <x v="32"/>
    <n v="1416"/>
    <x v="24"/>
    <n v="103.43316289262235"/>
  </r>
  <r>
    <x v="33"/>
    <n v="1446"/>
    <x v="24"/>
    <n v="105.6245434623813"/>
  </r>
  <r>
    <x v="34"/>
    <n v="1429"/>
    <x v="24"/>
    <n v="104.3827611395179"/>
  </r>
  <r>
    <x v="35"/>
    <n v="1475"/>
    <x v="24"/>
    <n v="107.74287801314829"/>
  </r>
  <r>
    <x v="36"/>
    <n v="1463"/>
    <x v="24"/>
    <n v="106.86632578524471"/>
  </r>
  <r>
    <x v="37"/>
    <n v="1512"/>
    <x v="24"/>
    <n v="110.44558071585098"/>
  </r>
  <r>
    <x v="38"/>
    <n v="1500"/>
    <x v="24"/>
    <n v="109.56902848794741"/>
  </r>
  <r>
    <x v="39"/>
    <n v="1542"/>
    <x v="24"/>
    <n v="112.63696128560994"/>
  </r>
  <r>
    <x v="40"/>
    <n v="1545"/>
    <x v="24"/>
    <n v="112.85609934258582"/>
  </r>
  <r>
    <x v="41"/>
    <n v="1581"/>
    <x v="24"/>
    <n v="115.48575602629656"/>
  </r>
  <r>
    <x v="42"/>
    <n v="1564"/>
    <x v="24"/>
    <n v="114.24397370343316"/>
  </r>
  <r>
    <x v="43"/>
    <n v="1571"/>
    <x v="24"/>
    <n v="114.75529583637692"/>
  </r>
  <r>
    <x v="44"/>
    <n v="1541"/>
    <x v="24"/>
    <n v="112.56391526661798"/>
  </r>
  <r>
    <x v="45"/>
    <n v="1536"/>
    <x v="24"/>
    <n v="112.19868517165814"/>
  </r>
  <r>
    <x v="46"/>
    <n v="1500"/>
    <x v="24"/>
    <n v="109.56902848794741"/>
  </r>
  <r>
    <x v="47"/>
    <n v="1524"/>
    <x v="24"/>
    <n v="111.32213294375457"/>
  </r>
  <r>
    <x v="48"/>
    <n v="1505"/>
    <x v="24"/>
    <n v="109.93425858290723"/>
  </r>
  <r>
    <x v="49"/>
    <n v="1537"/>
    <x v="24"/>
    <n v="112.2717311906501"/>
  </r>
  <r>
    <x v="50"/>
    <n v="1510"/>
    <x v="24"/>
    <n v="110.29948867786705"/>
  </r>
  <r>
    <x v="51"/>
    <n v="1507"/>
    <x v="24"/>
    <n v="110.08035062089117"/>
  </r>
  <r>
    <x v="52"/>
    <n v="1479"/>
    <x v="24"/>
    <n v="108.03506208911615"/>
  </r>
  <r>
    <x v="53"/>
    <n v="1516"/>
    <x v="24"/>
    <n v="110.73776479181885"/>
  </r>
  <r>
    <x v="54"/>
    <n v="1469"/>
    <x v="24"/>
    <n v="107.30460189919648"/>
  </r>
  <r>
    <x v="55"/>
    <n v="1509"/>
    <x v="24"/>
    <n v="110.22644265887509"/>
  </r>
  <r>
    <x v="56"/>
    <n v="1506"/>
    <x v="24"/>
    <n v="110.00730460189921"/>
  </r>
  <r>
    <x v="57"/>
    <n v="1505"/>
    <x v="24"/>
    <n v="109.93425858290723"/>
  </r>
  <r>
    <x v="58"/>
    <n v="1485"/>
    <x v="24"/>
    <n v="108.47333820306793"/>
  </r>
  <r>
    <x v="59"/>
    <n v="1500"/>
    <x v="24"/>
    <n v="109.56902848794741"/>
  </r>
  <r>
    <x v="60"/>
    <n v="1481"/>
    <x v="24"/>
    <n v="108.18115412710007"/>
  </r>
  <r>
    <x v="61"/>
    <n v="1485"/>
    <x v="24"/>
    <n v="108.47333820306793"/>
  </r>
  <r>
    <x v="62"/>
    <n v="1483"/>
    <x v="24"/>
    <n v="108.32724616508401"/>
  </r>
  <r>
    <x v="63"/>
    <n v="1505"/>
    <x v="24"/>
    <n v="109.93425858290723"/>
  </r>
  <r>
    <x v="64"/>
    <n v="1481"/>
    <x v="24"/>
    <n v="108.18115412710007"/>
  </r>
  <r>
    <x v="65"/>
    <n v="1493"/>
    <x v="24"/>
    <n v="109.05770635500365"/>
  </r>
  <r>
    <x v="66"/>
    <n v="1496"/>
    <x v="24"/>
    <n v="109.27684441197955"/>
  </r>
  <r>
    <x v="67"/>
    <n v="1501"/>
    <x v="24"/>
    <n v="109.64207450693937"/>
  </r>
  <r>
    <x v="68"/>
    <n v="1511"/>
    <x v="24"/>
    <n v="110.37253469685902"/>
  </r>
  <r>
    <x v="69"/>
    <n v="1529"/>
    <x v="24"/>
    <n v="111.68736303871438"/>
  </r>
  <r>
    <x v="70"/>
    <n v="1529"/>
    <x v="24"/>
    <n v="111.68736303871438"/>
  </r>
  <r>
    <x v="71"/>
    <n v="1527"/>
    <x v="24"/>
    <n v="111.54127100073046"/>
  </r>
  <r>
    <x v="72"/>
    <n v="1527"/>
    <x v="24"/>
    <n v="111.54127100073046"/>
  </r>
  <r>
    <x v="73"/>
    <n v="1525"/>
    <x v="24"/>
    <n v="111.39517896274653"/>
  </r>
  <r>
    <x v="74"/>
    <n v="1503"/>
    <x v="24"/>
    <n v="109.7881665449233"/>
  </r>
  <r>
    <x v="75"/>
    <n v="1522"/>
    <x v="24"/>
    <n v="111.17604090577065"/>
  </r>
  <r>
    <x v="76"/>
    <n v="1512"/>
    <x v="24"/>
    <n v="110.44558071585098"/>
  </r>
  <r>
    <x v="77"/>
    <n v="1534"/>
    <x v="24"/>
    <n v="112.05259313367422"/>
  </r>
  <r>
    <x v="78"/>
    <n v="1532"/>
    <x v="24"/>
    <n v="111.90650109569029"/>
  </r>
  <r>
    <x v="79"/>
    <n v="1518"/>
    <x v="24"/>
    <n v="110.88385682980277"/>
  </r>
  <r>
    <x v="80"/>
    <n v="1517"/>
    <x v="24"/>
    <n v="110.81081081081081"/>
  </r>
  <r>
    <x v="81"/>
    <n v="1528"/>
    <x v="24"/>
    <n v="111.61431701972242"/>
  </r>
  <r>
    <x v="82"/>
    <n v="1523"/>
    <x v="24"/>
    <n v="111.24908692476261"/>
  </r>
  <r>
    <x v="83"/>
    <n v="1536"/>
    <x v="24"/>
    <n v="112.19868517165814"/>
  </r>
  <r>
    <x v="84"/>
    <n v="1536"/>
    <x v="24"/>
    <n v="112.19868517165814"/>
  </r>
  <r>
    <x v="85"/>
    <n v="1595"/>
    <x v="24"/>
    <n v="116.50840029218408"/>
  </r>
  <r>
    <x v="86"/>
    <n v="1587"/>
    <x v="24"/>
    <n v="115.92403214024836"/>
  </r>
  <r>
    <x v="87"/>
    <n v="1630"/>
    <x v="24"/>
    <n v="119.06501095690285"/>
  </r>
  <r>
    <x v="88"/>
    <n v="1559"/>
    <x v="24"/>
    <n v="113.87874360847334"/>
  </r>
  <r>
    <x v="89"/>
    <n v="1626"/>
    <x v="24"/>
    <n v="118.77282688093499"/>
  </r>
  <r>
    <x v="90"/>
    <n v="1617"/>
    <x v="24"/>
    <n v="118.11541271000729"/>
  </r>
  <r>
    <x v="91"/>
    <n v="1633"/>
    <x v="24"/>
    <n v="119.28414901387873"/>
  </r>
  <r>
    <x v="92"/>
    <n v="1594"/>
    <x v="24"/>
    <n v="116.43535427319212"/>
  </r>
  <r>
    <x v="93"/>
    <n v="1614"/>
    <x v="24"/>
    <n v="117.89627465303141"/>
  </r>
  <r>
    <x v="94"/>
    <n v="1584"/>
    <x v="24"/>
    <n v="115.70489408327246"/>
  </r>
  <r>
    <x v="95"/>
    <n v="1588"/>
    <x v="24"/>
    <n v="115.99707815924032"/>
  </r>
  <r>
    <x v="96"/>
    <n v="1533"/>
    <x v="24"/>
    <n v="111.97954711468225"/>
  </r>
  <r>
    <x v="97"/>
    <n v="1543"/>
    <x v="24"/>
    <n v="112.7100073046019"/>
  </r>
  <r>
    <x v="98"/>
    <n v="1381"/>
    <x v="24"/>
    <n v="100.87655222790357"/>
  </r>
  <r>
    <x v="99"/>
    <n v="1544"/>
    <x v="24"/>
    <n v="112.78305332359386"/>
  </r>
  <r>
    <x v="100"/>
    <n v="1514"/>
    <x v="24"/>
    <n v="110.59167275383493"/>
  </r>
  <r>
    <x v="101"/>
    <n v="1516"/>
    <x v="24"/>
    <n v="110.73776479181885"/>
  </r>
  <r>
    <x v="102"/>
    <n v="1500"/>
    <x v="24"/>
    <n v="109.56902848794741"/>
  </r>
  <r>
    <x v="103"/>
    <n v="1515"/>
    <x v="24"/>
    <n v="110.66471877282689"/>
  </r>
  <r>
    <x v="104"/>
    <n v="1463"/>
    <x v="24"/>
    <n v="106.86632578524471"/>
  </r>
  <r>
    <x v="105"/>
    <n v="1490"/>
    <x v="24"/>
    <n v="108.83856829802777"/>
  </r>
  <r>
    <x v="106"/>
    <n v="1473"/>
    <x v="24"/>
    <n v="107.59678597516435"/>
  </r>
  <r>
    <x v="107"/>
    <n v="1480"/>
    <x v="24"/>
    <n v="108.10810810810811"/>
  </r>
  <r>
    <x v="108"/>
    <n v="1446"/>
    <x v="24"/>
    <n v="105.6245434623813"/>
  </r>
  <r>
    <x v="109"/>
    <n v="1473"/>
    <x v="24"/>
    <n v="107.59678597516435"/>
  </r>
  <r>
    <x v="110"/>
    <n v="1444"/>
    <x v="24"/>
    <n v="105.47845142439738"/>
  </r>
  <r>
    <x v="111"/>
    <n v="1436"/>
    <x v="24"/>
    <n v="104.89408327246166"/>
  </r>
  <r>
    <x v="112"/>
    <n v="1426"/>
    <x v="24"/>
    <n v="104.16362308254202"/>
  </r>
  <r>
    <x v="113"/>
    <n v="1454"/>
    <x v="24"/>
    <n v="106.20891161431703"/>
  </r>
  <r>
    <x v="114"/>
    <n v="1429"/>
    <x v="24"/>
    <n v="104.3827611395179"/>
  </r>
  <r>
    <x v="0"/>
    <n v="1298"/>
    <x v="25"/>
    <n v="100"/>
  </r>
  <r>
    <x v="1"/>
    <n v="1284"/>
    <x v="25"/>
    <n v="98.921417565485356"/>
  </r>
  <r>
    <x v="2"/>
    <n v="1297"/>
    <x v="25"/>
    <n v="99.922958397534671"/>
  </r>
  <r>
    <x v="3"/>
    <n v="1282"/>
    <x v="25"/>
    <n v="98.767334360554699"/>
  </r>
  <r>
    <x v="4"/>
    <n v="1260"/>
    <x v="25"/>
    <n v="97.072419106317412"/>
  </r>
  <r>
    <x v="5"/>
    <n v="1251"/>
    <x v="25"/>
    <n v="96.37904468412944"/>
  </r>
  <r>
    <x v="6"/>
    <n v="1249"/>
    <x v="25"/>
    <n v="96.224961479198768"/>
  </r>
  <r>
    <x v="7"/>
    <n v="1194"/>
    <x v="25"/>
    <n v="91.98767334360555"/>
  </r>
  <r>
    <x v="8"/>
    <n v="1220"/>
    <x v="25"/>
    <n v="93.990755007704166"/>
  </r>
  <r>
    <x v="9"/>
    <n v="1209"/>
    <x v="25"/>
    <n v="93.143297380585523"/>
  </r>
  <r>
    <x v="10"/>
    <n v="1137"/>
    <x v="25"/>
    <n v="87.596302003081661"/>
  </r>
  <r>
    <x v="11"/>
    <n v="1121"/>
    <x v="25"/>
    <n v="86.36363636363636"/>
  </r>
  <r>
    <x v="12"/>
    <n v="1120"/>
    <x v="25"/>
    <n v="86.286594761171031"/>
  </r>
  <r>
    <x v="13"/>
    <n v="1135"/>
    <x v="25"/>
    <n v="87.442218798151004"/>
  </r>
  <r>
    <x v="14"/>
    <n v="1137"/>
    <x v="25"/>
    <n v="87.596302003081661"/>
  </r>
  <r>
    <x v="15"/>
    <n v="1117"/>
    <x v="25"/>
    <n v="86.055469953775045"/>
  </r>
  <r>
    <x v="16"/>
    <n v="1147"/>
    <x v="25"/>
    <n v="88.366718027734976"/>
  </r>
  <r>
    <x v="17"/>
    <n v="1139"/>
    <x v="25"/>
    <n v="87.750385208012332"/>
  </r>
  <r>
    <x v="18"/>
    <n v="1182"/>
    <x v="25"/>
    <n v="91.063174114021578"/>
  </r>
  <r>
    <x v="19"/>
    <n v="1125"/>
    <x v="25"/>
    <n v="86.671802773497689"/>
  </r>
  <r>
    <x v="20"/>
    <n v="1144"/>
    <x v="25"/>
    <n v="88.135593220338976"/>
  </r>
  <r>
    <x v="21"/>
    <n v="1144"/>
    <x v="25"/>
    <n v="88.135593220338976"/>
  </r>
  <r>
    <x v="22"/>
    <n v="1151"/>
    <x v="25"/>
    <n v="88.674884437596305"/>
  </r>
  <r>
    <x v="23"/>
    <n v="1153"/>
    <x v="25"/>
    <n v="88.828967642526962"/>
  </r>
  <r>
    <x v="24"/>
    <n v="1160"/>
    <x v="25"/>
    <n v="89.368258859784291"/>
  </r>
  <r>
    <x v="25"/>
    <n v="1140"/>
    <x v="25"/>
    <n v="87.827426810477661"/>
  </r>
  <r>
    <x v="26"/>
    <n v="1151"/>
    <x v="25"/>
    <n v="88.674884437596305"/>
  </r>
  <r>
    <x v="27"/>
    <n v="1135"/>
    <x v="25"/>
    <n v="87.442218798151004"/>
  </r>
  <r>
    <x v="28"/>
    <n v="1113"/>
    <x v="25"/>
    <n v="85.747303543913716"/>
  </r>
  <r>
    <x v="29"/>
    <n v="1121"/>
    <x v="25"/>
    <n v="86.36363636363636"/>
  </r>
  <r>
    <x v="30"/>
    <n v="1136"/>
    <x v="25"/>
    <n v="87.519260400616332"/>
  </r>
  <r>
    <x v="31"/>
    <n v="1110"/>
    <x v="25"/>
    <n v="85.516178736517716"/>
  </r>
  <r>
    <x v="32"/>
    <n v="1140"/>
    <x v="25"/>
    <n v="87.827426810477661"/>
  </r>
  <r>
    <x v="33"/>
    <n v="1141"/>
    <x v="25"/>
    <n v="87.90446841294299"/>
  </r>
  <r>
    <x v="34"/>
    <n v="1135"/>
    <x v="25"/>
    <n v="87.442218798151004"/>
  </r>
  <r>
    <x v="35"/>
    <n v="1151"/>
    <x v="25"/>
    <n v="88.674884437596305"/>
  </r>
  <r>
    <x v="36"/>
    <n v="1163"/>
    <x v="25"/>
    <n v="89.599383667180277"/>
  </r>
  <r>
    <x v="37"/>
    <n v="1150"/>
    <x v="25"/>
    <n v="88.597842835130962"/>
  </r>
  <r>
    <x v="38"/>
    <n v="1152"/>
    <x v="25"/>
    <n v="88.751926040061633"/>
  </r>
  <r>
    <x v="39"/>
    <n v="1137"/>
    <x v="25"/>
    <n v="87.596302003081661"/>
  </r>
  <r>
    <x v="40"/>
    <n v="1160"/>
    <x v="25"/>
    <n v="89.368258859784291"/>
  </r>
  <r>
    <x v="41"/>
    <n v="1168"/>
    <x v="25"/>
    <n v="89.984591679506934"/>
  </r>
  <r>
    <x v="42"/>
    <n v="1186"/>
    <x v="25"/>
    <n v="91.371340523882893"/>
  </r>
  <r>
    <x v="43"/>
    <n v="1167"/>
    <x v="25"/>
    <n v="89.907550077041591"/>
  </r>
  <r>
    <x v="44"/>
    <n v="1148"/>
    <x v="25"/>
    <n v="88.443759630200304"/>
  </r>
  <r>
    <x v="45"/>
    <n v="1141"/>
    <x v="25"/>
    <n v="87.90446841294299"/>
  </r>
  <r>
    <x v="46"/>
    <n v="1155"/>
    <x v="25"/>
    <n v="88.983050847457619"/>
  </r>
  <r>
    <x v="47"/>
    <n v="1151"/>
    <x v="25"/>
    <n v="88.674884437596305"/>
  </r>
  <r>
    <x v="48"/>
    <n v="1173"/>
    <x v="25"/>
    <n v="90.369799691833592"/>
  </r>
  <r>
    <x v="49"/>
    <n v="1177"/>
    <x v="25"/>
    <n v="90.677966101694921"/>
  </r>
  <r>
    <x v="50"/>
    <n v="1160"/>
    <x v="25"/>
    <n v="89.368258859784291"/>
  </r>
  <r>
    <x v="51"/>
    <n v="1170"/>
    <x v="25"/>
    <n v="90.138674884437592"/>
  </r>
  <r>
    <x v="52"/>
    <n v="1153"/>
    <x v="25"/>
    <n v="88.828967642526962"/>
  </r>
  <r>
    <x v="53"/>
    <n v="1173"/>
    <x v="25"/>
    <n v="90.369799691833592"/>
  </r>
  <r>
    <x v="54"/>
    <n v="1172"/>
    <x v="25"/>
    <n v="90.292758089368263"/>
  </r>
  <r>
    <x v="55"/>
    <n v="1160"/>
    <x v="25"/>
    <n v="89.368258859784291"/>
  </r>
  <r>
    <x v="56"/>
    <n v="1168"/>
    <x v="25"/>
    <n v="89.984591679506934"/>
  </r>
  <r>
    <x v="57"/>
    <n v="1170"/>
    <x v="25"/>
    <n v="90.138674884437592"/>
  </r>
  <r>
    <x v="58"/>
    <n v="1158"/>
    <x v="25"/>
    <n v="89.214175654853619"/>
  </r>
  <r>
    <x v="59"/>
    <n v="1173"/>
    <x v="25"/>
    <n v="90.369799691833592"/>
  </r>
  <r>
    <x v="60"/>
    <n v="1171"/>
    <x v="25"/>
    <n v="90.215716486902934"/>
  </r>
  <r>
    <x v="61"/>
    <n v="1164"/>
    <x v="25"/>
    <n v="89.676425269645605"/>
  </r>
  <r>
    <x v="62"/>
    <n v="1173"/>
    <x v="25"/>
    <n v="90.369799691833592"/>
  </r>
  <r>
    <x v="63"/>
    <n v="1175"/>
    <x v="25"/>
    <n v="90.523882896764249"/>
  </r>
  <r>
    <x v="64"/>
    <n v="1202"/>
    <x v="25"/>
    <n v="92.604006163328194"/>
  </r>
  <r>
    <x v="65"/>
    <n v="1171"/>
    <x v="25"/>
    <n v="90.215716486902934"/>
  </r>
  <r>
    <x v="66"/>
    <n v="1183"/>
    <x v="25"/>
    <n v="91.140215716486907"/>
  </r>
  <r>
    <x v="67"/>
    <n v="1178"/>
    <x v="25"/>
    <n v="90.755007704160249"/>
  </r>
  <r>
    <x v="68"/>
    <n v="1168"/>
    <x v="25"/>
    <n v="89.984591679506934"/>
  </r>
  <r>
    <x v="69"/>
    <n v="1163"/>
    <x v="25"/>
    <n v="89.599383667180277"/>
  </r>
  <r>
    <x v="70"/>
    <n v="1180"/>
    <x v="25"/>
    <n v="90.909090909090907"/>
  </r>
  <r>
    <x v="71"/>
    <n v="1173"/>
    <x v="25"/>
    <n v="90.369799691833592"/>
  </r>
  <r>
    <x v="72"/>
    <n v="1190"/>
    <x v="25"/>
    <n v="91.679506933744221"/>
  </r>
  <r>
    <x v="73"/>
    <n v="1196"/>
    <x v="25"/>
    <n v="92.141756548536208"/>
  </r>
  <r>
    <x v="74"/>
    <n v="1176"/>
    <x v="25"/>
    <n v="90.600924499229592"/>
  </r>
  <r>
    <x v="75"/>
    <n v="1155"/>
    <x v="25"/>
    <n v="88.983050847457619"/>
  </r>
  <r>
    <x v="76"/>
    <n v="1155"/>
    <x v="25"/>
    <n v="88.983050847457619"/>
  </r>
  <r>
    <x v="77"/>
    <n v="1149"/>
    <x v="25"/>
    <n v="88.520801232665633"/>
  </r>
  <r>
    <x v="78"/>
    <n v="1171"/>
    <x v="25"/>
    <n v="90.215716486902934"/>
  </r>
  <r>
    <x v="79"/>
    <n v="1169"/>
    <x v="25"/>
    <n v="90.061633281972263"/>
  </r>
  <r>
    <x v="80"/>
    <n v="1149"/>
    <x v="25"/>
    <n v="88.520801232665633"/>
  </r>
  <r>
    <x v="81"/>
    <n v="1135"/>
    <x v="25"/>
    <n v="87.442218798151004"/>
  </r>
  <r>
    <x v="82"/>
    <n v="1157"/>
    <x v="25"/>
    <n v="89.137134052388291"/>
  </r>
  <r>
    <x v="83"/>
    <n v="1142"/>
    <x v="25"/>
    <n v="87.981510015408318"/>
  </r>
  <r>
    <x v="84"/>
    <n v="1157"/>
    <x v="25"/>
    <n v="89.137134052388291"/>
  </r>
  <r>
    <x v="85"/>
    <n v="1154"/>
    <x v="25"/>
    <n v="88.906009244992305"/>
  </r>
  <r>
    <x v="86"/>
    <n v="1154"/>
    <x v="25"/>
    <n v="88.906009244992305"/>
  </r>
  <r>
    <x v="87"/>
    <n v="1140"/>
    <x v="25"/>
    <n v="87.827426810477661"/>
  </r>
  <r>
    <x v="88"/>
    <n v="1140"/>
    <x v="25"/>
    <n v="87.827426810477661"/>
  </r>
  <r>
    <x v="89"/>
    <n v="1129"/>
    <x v="25"/>
    <n v="86.979969183359017"/>
  </r>
  <r>
    <x v="90"/>
    <n v="1168"/>
    <x v="25"/>
    <n v="89.984591679506934"/>
  </r>
  <r>
    <x v="91"/>
    <n v="1172"/>
    <x v="25"/>
    <n v="90.292758089368263"/>
  </r>
  <r>
    <x v="92"/>
    <n v="1191"/>
    <x v="25"/>
    <n v="91.75654853620955"/>
  </r>
  <r>
    <x v="93"/>
    <n v="1191"/>
    <x v="25"/>
    <n v="91.75654853620955"/>
  </r>
  <r>
    <x v="94"/>
    <n v="1173"/>
    <x v="25"/>
    <n v="90.369799691833592"/>
  </r>
  <r>
    <x v="95"/>
    <n v="1180"/>
    <x v="25"/>
    <n v="90.909090909090907"/>
  </r>
  <r>
    <x v="96"/>
    <n v="1134"/>
    <x v="25"/>
    <n v="87.365177195685675"/>
  </r>
  <r>
    <x v="97"/>
    <n v="1136"/>
    <x v="25"/>
    <n v="87.519260400616332"/>
  </r>
  <r>
    <x v="98"/>
    <n v="1155"/>
    <x v="25"/>
    <n v="88.983050847457619"/>
  </r>
  <r>
    <x v="99"/>
    <n v="1150"/>
    <x v="25"/>
    <n v="88.597842835130962"/>
  </r>
  <r>
    <x v="100"/>
    <n v="1144"/>
    <x v="25"/>
    <n v="88.135593220338976"/>
  </r>
  <r>
    <x v="101"/>
    <n v="1137"/>
    <x v="25"/>
    <n v="87.596302003081661"/>
  </r>
  <r>
    <x v="102"/>
    <n v="1172"/>
    <x v="25"/>
    <n v="90.292758089368263"/>
  </r>
  <r>
    <x v="103"/>
    <n v="1150"/>
    <x v="25"/>
    <n v="88.597842835130962"/>
  </r>
  <r>
    <x v="104"/>
    <n v="1136"/>
    <x v="25"/>
    <n v="87.519260400616332"/>
  </r>
  <r>
    <x v="105"/>
    <n v="1161"/>
    <x v="25"/>
    <n v="89.445300462249605"/>
  </r>
  <r>
    <x v="106"/>
    <n v="1164"/>
    <x v="25"/>
    <n v="89.676425269645605"/>
  </r>
  <r>
    <x v="107"/>
    <n v="1153"/>
    <x v="25"/>
    <n v="88.828967642526962"/>
  </r>
  <r>
    <x v="108"/>
    <n v="1133"/>
    <x v="25"/>
    <n v="87.288135593220346"/>
  </r>
  <r>
    <x v="109"/>
    <n v="1158"/>
    <x v="25"/>
    <n v="89.214175654853619"/>
  </r>
  <r>
    <x v="110"/>
    <n v="1173"/>
    <x v="25"/>
    <n v="90.369799691833592"/>
  </r>
  <r>
    <x v="111"/>
    <n v="1171"/>
    <x v="25"/>
    <n v="90.215716486902934"/>
  </r>
  <r>
    <x v="112"/>
    <n v="1158"/>
    <x v="25"/>
    <n v="89.214175654853619"/>
  </r>
  <r>
    <x v="113"/>
    <n v="1171"/>
    <x v="25"/>
    <n v="90.215716486902934"/>
  </r>
  <r>
    <x v="114"/>
    <n v="1190"/>
    <x v="25"/>
    <n v="91.679506933744221"/>
  </r>
  <r>
    <x v="0"/>
    <n v="3366"/>
    <x v="26"/>
    <n v="100"/>
  </r>
  <r>
    <x v="1"/>
    <n v="3447"/>
    <x v="26"/>
    <n v="102.40641711229948"/>
  </r>
  <r>
    <x v="2"/>
    <n v="3387"/>
    <x v="26"/>
    <n v="100.62388591800358"/>
  </r>
  <r>
    <x v="3"/>
    <n v="3386"/>
    <x v="26"/>
    <n v="100.5941770647653"/>
  </r>
  <r>
    <x v="4"/>
    <n v="3373"/>
    <x v="26"/>
    <n v="100.20796197266786"/>
  </r>
  <r>
    <x v="5"/>
    <n v="3338"/>
    <x v="26"/>
    <n v="99.168152109328574"/>
  </r>
  <r>
    <x v="6"/>
    <n v="3222"/>
    <x v="26"/>
    <n v="95.721925133689851"/>
  </r>
  <r>
    <x v="7"/>
    <n v="3214"/>
    <x v="26"/>
    <n v="95.484254307783729"/>
  </r>
  <r>
    <x v="8"/>
    <n v="3265"/>
    <x v="26"/>
    <n v="96.999405822935231"/>
  </r>
  <r>
    <x v="9"/>
    <n v="3306"/>
    <x v="26"/>
    <n v="98.217468805704101"/>
  </r>
  <r>
    <x v="10"/>
    <n v="3315"/>
    <x v="26"/>
    <n v="98.484848484848484"/>
  </r>
  <r>
    <x v="11"/>
    <n v="3265"/>
    <x v="26"/>
    <n v="96.999405822935231"/>
  </r>
  <r>
    <x v="12"/>
    <n v="3320"/>
    <x v="26"/>
    <n v="98.633392751039807"/>
  </r>
  <r>
    <x v="13"/>
    <n v="3339"/>
    <x v="26"/>
    <n v="99.197860962566835"/>
  </r>
  <r>
    <x v="14"/>
    <n v="3329"/>
    <x v="26"/>
    <n v="98.90077243018419"/>
  </r>
  <r>
    <x v="15"/>
    <n v="3293"/>
    <x v="26"/>
    <n v="97.831253713606657"/>
  </r>
  <r>
    <x v="16"/>
    <n v="3313"/>
    <x v="26"/>
    <n v="98.425430778371961"/>
  </r>
  <r>
    <x v="17"/>
    <n v="3311"/>
    <x v="26"/>
    <n v="98.366013071895424"/>
  </r>
  <r>
    <x v="18"/>
    <n v="3407"/>
    <x v="26"/>
    <n v="101.21806298276887"/>
  </r>
  <r>
    <x v="19"/>
    <n v="3404"/>
    <x v="26"/>
    <n v="101.12893642305407"/>
  </r>
  <r>
    <x v="20"/>
    <n v="3399"/>
    <x v="26"/>
    <n v="100.98039215686273"/>
  </r>
  <r>
    <x v="21"/>
    <n v="3401"/>
    <x v="26"/>
    <n v="101.03980986333927"/>
  </r>
  <r>
    <x v="22"/>
    <n v="3402"/>
    <x v="26"/>
    <n v="101.06951871657755"/>
  </r>
  <r>
    <x v="23"/>
    <n v="3391"/>
    <x v="26"/>
    <n v="100.74272133095663"/>
  </r>
  <r>
    <x v="24"/>
    <n v="3362"/>
    <x v="26"/>
    <n v="99.881164587046939"/>
  </r>
  <r>
    <x v="25"/>
    <n v="3387"/>
    <x v="26"/>
    <n v="100.62388591800358"/>
  </r>
  <r>
    <x v="26"/>
    <n v="3371"/>
    <x v="26"/>
    <n v="100.14854426619134"/>
  </r>
  <r>
    <x v="27"/>
    <n v="3390"/>
    <x v="26"/>
    <n v="100.71301247771835"/>
  </r>
  <r>
    <x v="28"/>
    <n v="3373"/>
    <x v="26"/>
    <n v="100.20796197266786"/>
  </r>
  <r>
    <x v="29"/>
    <n v="3379"/>
    <x v="26"/>
    <n v="100.38621509209744"/>
  </r>
  <r>
    <x v="30"/>
    <n v="3421"/>
    <x v="26"/>
    <n v="101.63398692810458"/>
  </r>
  <r>
    <x v="31"/>
    <n v="3458"/>
    <x v="26"/>
    <n v="102.73321449792039"/>
  </r>
  <r>
    <x v="32"/>
    <n v="3413"/>
    <x v="26"/>
    <n v="101.39631610219845"/>
  </r>
  <r>
    <x v="33"/>
    <n v="3420"/>
    <x v="26"/>
    <n v="101.60427807486631"/>
  </r>
  <r>
    <x v="34"/>
    <n v="3378"/>
    <x v="26"/>
    <n v="100.35650623885918"/>
  </r>
  <r>
    <x v="35"/>
    <n v="3392"/>
    <x v="26"/>
    <n v="100.77243018419489"/>
  </r>
  <r>
    <x v="36"/>
    <n v="3414"/>
    <x v="26"/>
    <n v="101.42602495543672"/>
  </r>
  <r>
    <x v="37"/>
    <n v="3466"/>
    <x v="26"/>
    <n v="102.97088532382649"/>
  </r>
  <r>
    <x v="38"/>
    <n v="3492"/>
    <x v="26"/>
    <n v="103.74331550802138"/>
  </r>
  <r>
    <x v="39"/>
    <n v="3500"/>
    <x v="26"/>
    <n v="103.98098633392752"/>
  </r>
  <r>
    <x v="40"/>
    <n v="3509"/>
    <x v="26"/>
    <n v="104.2483660130719"/>
  </r>
  <r>
    <x v="41"/>
    <n v="3545"/>
    <x v="26"/>
    <n v="105.31788472964942"/>
  </r>
  <r>
    <x v="42"/>
    <n v="3530"/>
    <x v="26"/>
    <n v="104.87225193107545"/>
  </r>
  <r>
    <x v="43"/>
    <n v="3528"/>
    <x v="26"/>
    <n v="104.81283422459893"/>
  </r>
  <r>
    <x v="44"/>
    <n v="3420"/>
    <x v="26"/>
    <n v="101.60427807486631"/>
  </r>
  <r>
    <x v="45"/>
    <n v="3459"/>
    <x v="26"/>
    <n v="102.76292335115865"/>
  </r>
  <r>
    <x v="46"/>
    <n v="3488"/>
    <x v="26"/>
    <n v="103.62448009506832"/>
  </r>
  <r>
    <x v="47"/>
    <n v="3487"/>
    <x v="26"/>
    <n v="103.59477124183007"/>
  </r>
  <r>
    <x v="48"/>
    <n v="3502"/>
    <x v="26"/>
    <n v="104.04040404040404"/>
  </r>
  <r>
    <x v="49"/>
    <n v="3526"/>
    <x v="26"/>
    <n v="104.75341651812241"/>
  </r>
  <r>
    <x v="50"/>
    <n v="3506"/>
    <x v="26"/>
    <n v="104.1592394533571"/>
  </r>
  <r>
    <x v="51"/>
    <n v="3551"/>
    <x v="26"/>
    <n v="105.49613784907903"/>
  </r>
  <r>
    <x v="52"/>
    <n v="3524"/>
    <x v="26"/>
    <n v="104.69399881164587"/>
  </r>
  <r>
    <x v="53"/>
    <n v="3556"/>
    <x v="26"/>
    <n v="105.64468211527036"/>
  </r>
  <r>
    <x v="54"/>
    <n v="3517"/>
    <x v="26"/>
    <n v="104.48603683897801"/>
  </r>
  <r>
    <x v="55"/>
    <n v="3530"/>
    <x v="26"/>
    <n v="104.87225193107545"/>
  </r>
  <r>
    <x v="56"/>
    <n v="3531"/>
    <x v="26"/>
    <n v="104.90196078431373"/>
  </r>
  <r>
    <x v="57"/>
    <n v="3533"/>
    <x v="26"/>
    <n v="104.96137849079025"/>
  </r>
  <r>
    <x v="58"/>
    <n v="3526"/>
    <x v="26"/>
    <n v="104.75341651812241"/>
  </r>
  <r>
    <x v="59"/>
    <n v="3550"/>
    <x v="26"/>
    <n v="105.46642899584076"/>
  </r>
  <r>
    <x v="60"/>
    <n v="3536"/>
    <x v="26"/>
    <n v="105.05050505050507"/>
  </r>
  <r>
    <x v="61"/>
    <n v="3537"/>
    <x v="26"/>
    <n v="105.08021390374331"/>
  </r>
  <r>
    <x v="62"/>
    <n v="3602"/>
    <x v="26"/>
    <n v="107.01128936423055"/>
  </r>
  <r>
    <x v="63"/>
    <n v="3588"/>
    <x v="26"/>
    <n v="106.59536541889483"/>
  </r>
  <r>
    <x v="64"/>
    <n v="3594"/>
    <x v="26"/>
    <n v="106.77361853832441"/>
  </r>
  <r>
    <x v="65"/>
    <n v="3624"/>
    <x v="26"/>
    <n v="107.66488413547238"/>
  </r>
  <r>
    <x v="66"/>
    <n v="3652"/>
    <x v="26"/>
    <n v="108.49673202614379"/>
  </r>
  <r>
    <x v="67"/>
    <n v="3687"/>
    <x v="26"/>
    <n v="109.53654188948308"/>
  </r>
  <r>
    <x v="68"/>
    <n v="3707"/>
    <x v="26"/>
    <n v="110.13071895424838"/>
  </r>
  <r>
    <x v="69"/>
    <n v="3726"/>
    <x v="26"/>
    <n v="110.69518716577539"/>
  </r>
  <r>
    <x v="70"/>
    <n v="3755"/>
    <x v="26"/>
    <n v="111.55674390968508"/>
  </r>
  <r>
    <x v="71"/>
    <n v="3709"/>
    <x v="26"/>
    <n v="110.1901366607249"/>
  </r>
  <r>
    <x v="72"/>
    <n v="3669"/>
    <x v="26"/>
    <n v="109.00178253119431"/>
  </r>
  <r>
    <x v="73"/>
    <n v="3670"/>
    <x v="26"/>
    <n v="109.03149138443256"/>
  </r>
  <r>
    <x v="74"/>
    <n v="3622"/>
    <x v="26"/>
    <n v="107.60546642899584"/>
  </r>
  <r>
    <x v="75"/>
    <n v="3655"/>
    <x v="26"/>
    <n v="108.58585858585859"/>
  </r>
  <r>
    <x v="76"/>
    <n v="3661"/>
    <x v="26"/>
    <n v="108.76411170528817"/>
  </r>
  <r>
    <x v="77"/>
    <n v="3678"/>
    <x v="26"/>
    <n v="109.26916221033869"/>
  </r>
  <r>
    <x v="78"/>
    <n v="3681"/>
    <x v="26"/>
    <n v="109.35828877005346"/>
  </r>
  <r>
    <x v="79"/>
    <n v="3695"/>
    <x v="26"/>
    <n v="109.77421271538918"/>
  </r>
  <r>
    <x v="80"/>
    <n v="3652"/>
    <x v="26"/>
    <n v="108.49673202614379"/>
  </r>
  <r>
    <x v="81"/>
    <n v="3703"/>
    <x v="26"/>
    <n v="110.01188354129529"/>
  </r>
  <r>
    <x v="82"/>
    <n v="3712"/>
    <x v="26"/>
    <n v="110.27926322043969"/>
  </r>
  <r>
    <x v="83"/>
    <n v="3746"/>
    <x v="26"/>
    <n v="111.2893642305407"/>
  </r>
  <r>
    <x v="84"/>
    <n v="3721"/>
    <x v="26"/>
    <n v="110.54664289958407"/>
  </r>
  <r>
    <x v="85"/>
    <n v="3756"/>
    <x v="26"/>
    <n v="111.58645276292336"/>
  </r>
  <r>
    <x v="86"/>
    <n v="3740"/>
    <x v="26"/>
    <n v="111.11111111111111"/>
  </r>
  <r>
    <x v="87"/>
    <n v="3792"/>
    <x v="26"/>
    <n v="112.65597147950088"/>
  </r>
  <r>
    <x v="88"/>
    <n v="3785"/>
    <x v="26"/>
    <n v="112.44800950683305"/>
  </r>
  <r>
    <x v="89"/>
    <n v="3773"/>
    <x v="26"/>
    <n v="112.09150326797386"/>
  </r>
  <r>
    <x v="90"/>
    <n v="3779"/>
    <x v="26"/>
    <n v="112.26975638740345"/>
  </r>
  <r>
    <x v="91"/>
    <n v="3798"/>
    <x v="26"/>
    <n v="112.83422459893049"/>
  </r>
  <r>
    <x v="92"/>
    <n v="3801"/>
    <x v="26"/>
    <n v="112.92335115864527"/>
  </r>
  <r>
    <x v="93"/>
    <n v="3879"/>
    <x v="26"/>
    <n v="115.24064171122994"/>
  </r>
  <r>
    <x v="94"/>
    <n v="3867"/>
    <x v="26"/>
    <n v="114.88413547237077"/>
  </r>
  <r>
    <x v="95"/>
    <n v="3819"/>
    <x v="26"/>
    <n v="113.45811051693404"/>
  </r>
  <r>
    <x v="96"/>
    <n v="3733"/>
    <x v="26"/>
    <n v="110.90314913844325"/>
  </r>
  <r>
    <x v="97"/>
    <n v="3696"/>
    <x v="26"/>
    <n v="109.80392156862746"/>
  </r>
  <r>
    <x v="98"/>
    <n v="3702"/>
    <x v="26"/>
    <n v="109.98217468805704"/>
  </r>
  <r>
    <x v="99"/>
    <n v="3732"/>
    <x v="26"/>
    <n v="110.87344028520498"/>
  </r>
  <r>
    <x v="100"/>
    <n v="3723"/>
    <x v="26"/>
    <n v="110.60606060606059"/>
  </r>
  <r>
    <x v="101"/>
    <n v="3781"/>
    <x v="26"/>
    <n v="112.32917409387997"/>
  </r>
  <r>
    <x v="102"/>
    <n v="3745"/>
    <x v="26"/>
    <n v="111.25965537730245"/>
  </r>
  <r>
    <x v="103"/>
    <n v="3778"/>
    <x v="26"/>
    <n v="112.24004753416519"/>
  </r>
  <r>
    <x v="104"/>
    <n v="3699"/>
    <x v="26"/>
    <n v="109.89304812834224"/>
  </r>
  <r>
    <x v="105"/>
    <n v="3804"/>
    <x v="26"/>
    <n v="113.01247771836007"/>
  </r>
  <r>
    <x v="106"/>
    <n v="3811"/>
    <x v="26"/>
    <n v="113.22043969102793"/>
  </r>
  <r>
    <x v="107"/>
    <n v="3813"/>
    <x v="26"/>
    <n v="113.27985739750446"/>
  </r>
  <r>
    <x v="108"/>
    <n v="3858"/>
    <x v="26"/>
    <n v="114.61675579322639"/>
  </r>
  <r>
    <x v="109"/>
    <n v="3841"/>
    <x v="26"/>
    <n v="114.11170528817587"/>
  </r>
  <r>
    <x v="110"/>
    <n v="3863"/>
    <x v="26"/>
    <n v="114.7653000594177"/>
  </r>
  <r>
    <x v="111"/>
    <n v="3847"/>
    <x v="26"/>
    <n v="114.28995840760547"/>
  </r>
  <r>
    <x v="112"/>
    <n v="3859"/>
    <x v="26"/>
    <n v="114.64646464646464"/>
  </r>
  <r>
    <x v="113"/>
    <n v="3869"/>
    <x v="26"/>
    <n v="114.9435531788473"/>
  </r>
  <r>
    <x v="114"/>
    <n v="3888"/>
    <x v="26"/>
    <n v="115.50802139037432"/>
  </r>
  <r>
    <x v="0"/>
    <n v="2171"/>
    <x v="27"/>
    <n v="100"/>
  </r>
  <r>
    <x v="1"/>
    <n v="2117"/>
    <x v="27"/>
    <n v="97.512666973744828"/>
  </r>
  <r>
    <x v="2"/>
    <n v="2131"/>
    <x v="27"/>
    <n v="98.157531091662833"/>
  </r>
  <r>
    <x v="3"/>
    <n v="2179"/>
    <x v="27"/>
    <n v="100.36849378166744"/>
  </r>
  <r>
    <x v="4"/>
    <n v="2121"/>
    <x v="27"/>
    <n v="97.696913864578534"/>
  </r>
  <r>
    <x v="5"/>
    <n v="2177"/>
    <x v="27"/>
    <n v="100.27637033625058"/>
  </r>
  <r>
    <x v="6"/>
    <n v="2130"/>
    <x v="27"/>
    <n v="98.111469368954403"/>
  </r>
  <r>
    <x v="7"/>
    <n v="2111"/>
    <x v="27"/>
    <n v="97.236296637494249"/>
  </r>
  <r>
    <x v="8"/>
    <n v="2097"/>
    <x v="27"/>
    <n v="96.59143251957623"/>
  </r>
  <r>
    <x v="9"/>
    <n v="2119"/>
    <x v="27"/>
    <n v="97.604790419161674"/>
  </r>
  <r>
    <x v="10"/>
    <n v="2100"/>
    <x v="27"/>
    <n v="96.72961768770152"/>
  </r>
  <r>
    <x v="11"/>
    <n v="2091"/>
    <x v="27"/>
    <n v="96.315062183325665"/>
  </r>
  <r>
    <x v="12"/>
    <n v="2096"/>
    <x v="27"/>
    <n v="96.5453707968678"/>
  </r>
  <r>
    <x v="13"/>
    <n v="2119"/>
    <x v="27"/>
    <n v="97.604790419161674"/>
  </r>
  <r>
    <x v="14"/>
    <n v="2087"/>
    <x v="27"/>
    <n v="96.130815292491945"/>
  </r>
  <r>
    <x v="15"/>
    <n v="2130"/>
    <x v="27"/>
    <n v="98.111469368954403"/>
  </r>
  <r>
    <x v="16"/>
    <n v="2120"/>
    <x v="27"/>
    <n v="97.650852141870104"/>
  </r>
  <r>
    <x v="17"/>
    <n v="2178"/>
    <x v="27"/>
    <n v="100.32243205895901"/>
  </r>
  <r>
    <x v="18"/>
    <n v="2163"/>
    <x v="27"/>
    <n v="99.631506218332561"/>
  </r>
  <r>
    <x v="19"/>
    <n v="2176"/>
    <x v="27"/>
    <n v="100.23030861354214"/>
  </r>
  <r>
    <x v="20"/>
    <n v="2183"/>
    <x v="27"/>
    <n v="100.55274067250114"/>
  </r>
  <r>
    <x v="21"/>
    <n v="2197"/>
    <x v="27"/>
    <n v="101.19760479041918"/>
  </r>
  <r>
    <x v="22"/>
    <n v="2166"/>
    <x v="27"/>
    <n v="99.769691386457851"/>
  </r>
  <r>
    <x v="23"/>
    <n v="2221"/>
    <x v="27"/>
    <n v="102.30308613542147"/>
  </r>
  <r>
    <x v="24"/>
    <n v="2202"/>
    <x v="27"/>
    <n v="101.42791340396131"/>
  </r>
  <r>
    <x v="25"/>
    <n v="2209"/>
    <x v="27"/>
    <n v="101.75034546292032"/>
  </r>
  <r>
    <x v="26"/>
    <n v="2201"/>
    <x v="27"/>
    <n v="101.38185168125288"/>
  </r>
  <r>
    <x v="27"/>
    <n v="2239"/>
    <x v="27"/>
    <n v="103.13219714417319"/>
  </r>
  <r>
    <x v="28"/>
    <n v="2170"/>
    <x v="27"/>
    <n v="99.95393827729157"/>
  </r>
  <r>
    <x v="29"/>
    <n v="2232"/>
    <x v="27"/>
    <n v="102.80976508521418"/>
  </r>
  <r>
    <x v="30"/>
    <n v="2194"/>
    <x v="27"/>
    <n v="101.05941962229387"/>
  </r>
  <r>
    <x v="31"/>
    <n v="2201"/>
    <x v="27"/>
    <n v="101.38185168125288"/>
  </r>
  <r>
    <x v="32"/>
    <n v="2193"/>
    <x v="27"/>
    <n v="101.01335789958546"/>
  </r>
  <r>
    <x v="33"/>
    <n v="2240"/>
    <x v="27"/>
    <n v="103.17825886688161"/>
  </r>
  <r>
    <x v="34"/>
    <n v="2205"/>
    <x v="27"/>
    <n v="101.5660985720866"/>
  </r>
  <r>
    <x v="35"/>
    <n v="2231"/>
    <x v="27"/>
    <n v="102.76370336250575"/>
  </r>
  <r>
    <x v="36"/>
    <n v="2214"/>
    <x v="27"/>
    <n v="101.98065407646246"/>
  </r>
  <r>
    <x v="37"/>
    <n v="2261"/>
    <x v="27"/>
    <n v="104.14555504375865"/>
  </r>
  <r>
    <x v="38"/>
    <n v="2242"/>
    <x v="27"/>
    <n v="103.27038231229848"/>
  </r>
  <r>
    <x v="39"/>
    <n v="2258"/>
    <x v="27"/>
    <n v="104.00736987563334"/>
  </r>
  <r>
    <x v="40"/>
    <n v="2272"/>
    <x v="27"/>
    <n v="104.65223399355136"/>
  </r>
  <r>
    <x v="41"/>
    <n v="2257"/>
    <x v="27"/>
    <n v="103.96130815292493"/>
  </r>
  <r>
    <x v="42"/>
    <n v="2256"/>
    <x v="27"/>
    <n v="103.91524643021648"/>
  </r>
  <r>
    <x v="43"/>
    <n v="2251"/>
    <x v="27"/>
    <n v="103.68493781667433"/>
  </r>
  <r>
    <x v="44"/>
    <n v="2112"/>
    <x v="27"/>
    <n v="97.282358360202664"/>
  </r>
  <r>
    <x v="45"/>
    <n v="2147"/>
    <x v="27"/>
    <n v="98.894518654997697"/>
  </r>
  <r>
    <x v="46"/>
    <n v="2163"/>
    <x v="27"/>
    <n v="99.631506218332561"/>
  </r>
  <r>
    <x v="47"/>
    <n v="2191"/>
    <x v="27"/>
    <n v="100.92123445416858"/>
  </r>
  <r>
    <x v="48"/>
    <n v="2190"/>
    <x v="27"/>
    <n v="100.87517273146017"/>
  </r>
  <r>
    <x v="49"/>
    <n v="2268"/>
    <x v="27"/>
    <n v="104.46798710271766"/>
  </r>
  <r>
    <x v="50"/>
    <n v="2234"/>
    <x v="27"/>
    <n v="102.90188853063104"/>
  </r>
  <r>
    <x v="51"/>
    <n v="2252"/>
    <x v="27"/>
    <n v="103.73099953938276"/>
  </r>
  <r>
    <x v="52"/>
    <n v="2243"/>
    <x v="27"/>
    <n v="103.31644403500691"/>
  </r>
  <r>
    <x v="53"/>
    <n v="2284"/>
    <x v="27"/>
    <n v="105.20497466605252"/>
  </r>
  <r>
    <x v="54"/>
    <n v="2235"/>
    <x v="27"/>
    <n v="102.94795025333947"/>
  </r>
  <r>
    <x v="55"/>
    <n v="2291"/>
    <x v="27"/>
    <n v="105.5274067250115"/>
  </r>
  <r>
    <x v="56"/>
    <n v="2177"/>
    <x v="27"/>
    <n v="100.27637033625058"/>
  </r>
  <r>
    <x v="57"/>
    <n v="2270"/>
    <x v="27"/>
    <n v="104.5601105481345"/>
  </r>
  <r>
    <x v="58"/>
    <n v="2239"/>
    <x v="27"/>
    <n v="103.13219714417319"/>
  </r>
  <r>
    <x v="59"/>
    <n v="2264"/>
    <x v="27"/>
    <n v="104.28374021188394"/>
  </r>
  <r>
    <x v="60"/>
    <n v="2255"/>
    <x v="27"/>
    <n v="103.86918470750805"/>
  </r>
  <r>
    <x v="61"/>
    <n v="2288"/>
    <x v="27"/>
    <n v="105.38922155688624"/>
  </r>
  <r>
    <x v="62"/>
    <n v="2283"/>
    <x v="27"/>
    <n v="105.15891294334408"/>
  </r>
  <r>
    <x v="63"/>
    <n v="2291"/>
    <x v="27"/>
    <n v="105.5274067250115"/>
  </r>
  <r>
    <x v="64"/>
    <n v="2227"/>
    <x v="27"/>
    <n v="102.57945647167203"/>
  </r>
  <r>
    <x v="65"/>
    <n v="2244"/>
    <x v="27"/>
    <n v="103.36250575771533"/>
  </r>
  <r>
    <x v="66"/>
    <n v="2222"/>
    <x v="27"/>
    <n v="102.3491478581299"/>
  </r>
  <r>
    <x v="67"/>
    <n v="2273"/>
    <x v="27"/>
    <n v="104.69829571625979"/>
  </r>
  <r>
    <x v="68"/>
    <n v="2296"/>
    <x v="27"/>
    <n v="105.75771533855367"/>
  </r>
  <r>
    <x v="69"/>
    <n v="2315"/>
    <x v="27"/>
    <n v="106.63288807001381"/>
  </r>
  <r>
    <x v="70"/>
    <n v="2301"/>
    <x v="27"/>
    <n v="105.98802395209582"/>
  </r>
  <r>
    <x v="71"/>
    <n v="2276"/>
    <x v="27"/>
    <n v="104.83648088438508"/>
  </r>
  <r>
    <x v="72"/>
    <n v="2245"/>
    <x v="27"/>
    <n v="103.40856748042377"/>
  </r>
  <r>
    <x v="73"/>
    <n v="2256"/>
    <x v="27"/>
    <n v="103.91524643021648"/>
  </r>
  <r>
    <x v="74"/>
    <n v="2229"/>
    <x v="27"/>
    <n v="102.67157991708891"/>
  </r>
  <r>
    <x v="75"/>
    <n v="2288"/>
    <x v="27"/>
    <n v="105.38922155688624"/>
  </r>
  <r>
    <x v="76"/>
    <n v="2251"/>
    <x v="27"/>
    <n v="103.68493781667433"/>
  </r>
  <r>
    <x v="77"/>
    <n v="2264"/>
    <x v="27"/>
    <n v="104.28374021188394"/>
  </r>
  <r>
    <x v="78"/>
    <n v="2180"/>
    <x v="27"/>
    <n v="100.41455550437585"/>
  </r>
  <r>
    <x v="79"/>
    <n v="2226"/>
    <x v="27"/>
    <n v="102.53339474896362"/>
  </r>
  <r>
    <x v="80"/>
    <n v="2214"/>
    <x v="27"/>
    <n v="101.98065407646246"/>
  </r>
  <r>
    <x v="81"/>
    <n v="2239"/>
    <x v="27"/>
    <n v="103.13219714417319"/>
  </r>
  <r>
    <x v="82"/>
    <n v="2214"/>
    <x v="27"/>
    <n v="101.98065407646246"/>
  </r>
  <r>
    <x v="83"/>
    <n v="2217"/>
    <x v="27"/>
    <n v="102.11883924458776"/>
  </r>
  <r>
    <x v="84"/>
    <n v="2197"/>
    <x v="27"/>
    <n v="101.19760479041918"/>
  </r>
  <r>
    <x v="85"/>
    <n v="2223"/>
    <x v="27"/>
    <n v="102.39520958083833"/>
  </r>
  <r>
    <x v="86"/>
    <n v="2205"/>
    <x v="27"/>
    <n v="101.5660985720866"/>
  </r>
  <r>
    <x v="87"/>
    <n v="2277"/>
    <x v="27"/>
    <n v="104.88254260709351"/>
  </r>
  <r>
    <x v="88"/>
    <n v="2251"/>
    <x v="27"/>
    <n v="103.68493781667433"/>
  </r>
  <r>
    <x v="89"/>
    <n v="2240"/>
    <x v="27"/>
    <n v="103.17825886688161"/>
  </r>
  <r>
    <x v="90"/>
    <n v="2211"/>
    <x v="27"/>
    <n v="101.84246890833717"/>
  </r>
  <r>
    <x v="91"/>
    <n v="2222"/>
    <x v="27"/>
    <n v="102.3491478581299"/>
  </r>
  <r>
    <x v="92"/>
    <n v="2218"/>
    <x v="27"/>
    <n v="102.16490096729618"/>
  </r>
  <r>
    <x v="93"/>
    <n v="2271"/>
    <x v="27"/>
    <n v="104.60617227084292"/>
  </r>
  <r>
    <x v="94"/>
    <n v="2261"/>
    <x v="27"/>
    <n v="104.14555504375865"/>
  </r>
  <r>
    <x v="95"/>
    <n v="2237"/>
    <x v="27"/>
    <n v="103.04007369875634"/>
  </r>
  <r>
    <x v="96"/>
    <n v="2114"/>
    <x v="27"/>
    <n v="97.374481805619524"/>
  </r>
  <r>
    <x v="97"/>
    <n v="2135"/>
    <x v="27"/>
    <n v="98.341777982496552"/>
  </r>
  <r>
    <x v="98"/>
    <n v="2115"/>
    <x v="27"/>
    <n v="97.420543528327968"/>
  </r>
  <r>
    <x v="99"/>
    <n v="2154"/>
    <x v="27"/>
    <n v="99.216950713956692"/>
  </r>
  <r>
    <x v="100"/>
    <n v="2130"/>
    <x v="27"/>
    <n v="98.111469368954403"/>
  </r>
  <r>
    <x v="101"/>
    <n v="2152"/>
    <x v="27"/>
    <n v="99.124827268539832"/>
  </r>
  <r>
    <x v="102"/>
    <n v="2138"/>
    <x v="27"/>
    <n v="98.479963150621828"/>
  </r>
  <r>
    <x v="103"/>
    <n v="2154"/>
    <x v="27"/>
    <n v="99.216950713956692"/>
  </r>
  <r>
    <x v="104"/>
    <n v="2109"/>
    <x v="27"/>
    <n v="97.144173192077389"/>
  </r>
  <r>
    <x v="105"/>
    <n v="2166"/>
    <x v="27"/>
    <n v="99.769691386457851"/>
  </r>
  <r>
    <x v="106"/>
    <n v="2131"/>
    <x v="27"/>
    <n v="98.157531091662833"/>
  </r>
  <r>
    <x v="107"/>
    <n v="2159"/>
    <x v="27"/>
    <n v="99.447259327498855"/>
  </r>
  <r>
    <x v="108"/>
    <n v="2164"/>
    <x v="27"/>
    <n v="99.677567941040991"/>
  </r>
  <r>
    <x v="109"/>
    <n v="2213"/>
    <x v="27"/>
    <n v="101.93459235375404"/>
  </r>
  <r>
    <x v="110"/>
    <n v="2183"/>
    <x v="27"/>
    <n v="100.55274067250114"/>
  </r>
  <r>
    <x v="111"/>
    <n v="2163"/>
    <x v="27"/>
    <n v="99.631506218332561"/>
  </r>
  <r>
    <x v="112"/>
    <n v="2166"/>
    <x v="27"/>
    <n v="99.769691386457851"/>
  </r>
  <r>
    <x v="113"/>
    <n v="2194"/>
    <x v="27"/>
    <n v="101.05941962229387"/>
  </r>
  <r>
    <x v="114"/>
    <n v="2237"/>
    <x v="27"/>
    <n v="103.04007369875634"/>
  </r>
  <r>
    <x v="0"/>
    <n v="2176"/>
    <x v="28"/>
    <n v="100"/>
  </r>
  <r>
    <x v="1"/>
    <n v="2177"/>
    <x v="28"/>
    <n v="100.04595588235294"/>
  </r>
  <r>
    <x v="2"/>
    <n v="2156"/>
    <x v="28"/>
    <n v="99.080882352941174"/>
  </r>
  <r>
    <x v="3"/>
    <n v="2136"/>
    <x v="28"/>
    <n v="98.161764705882348"/>
  </r>
  <r>
    <x v="4"/>
    <n v="2106"/>
    <x v="28"/>
    <n v="96.783088235294116"/>
  </r>
  <r>
    <x v="5"/>
    <n v="2011"/>
    <x v="28"/>
    <n v="92.41727941176471"/>
  </r>
  <r>
    <x v="6"/>
    <n v="1916"/>
    <x v="28"/>
    <n v="88.05147058823529"/>
  </r>
  <r>
    <x v="7"/>
    <n v="1879"/>
    <x v="28"/>
    <n v="86.351102941176478"/>
  </r>
  <r>
    <x v="8"/>
    <n v="1893"/>
    <x v="28"/>
    <n v="86.994485294117652"/>
  </r>
  <r>
    <x v="9"/>
    <n v="1892"/>
    <x v="28"/>
    <n v="86.94852941176471"/>
  </r>
  <r>
    <x v="10"/>
    <n v="1900"/>
    <x v="28"/>
    <n v="87.316176470588232"/>
  </r>
  <r>
    <x v="11"/>
    <n v="1916"/>
    <x v="28"/>
    <n v="88.05147058823529"/>
  </r>
  <r>
    <x v="12"/>
    <n v="1929"/>
    <x v="28"/>
    <n v="88.648897058823522"/>
  </r>
  <r>
    <x v="13"/>
    <n v="1938"/>
    <x v="28"/>
    <n v="89.0625"/>
  </r>
  <r>
    <x v="14"/>
    <n v="1967"/>
    <x v="28"/>
    <n v="90.39522058823529"/>
  </r>
  <r>
    <x v="15"/>
    <n v="1975"/>
    <x v="28"/>
    <n v="90.762867647058826"/>
  </r>
  <r>
    <x v="16"/>
    <n v="2038"/>
    <x v="28"/>
    <n v="93.658088235294116"/>
  </r>
  <r>
    <x v="17"/>
    <n v="2070"/>
    <x v="28"/>
    <n v="95.128676470588232"/>
  </r>
  <r>
    <x v="18"/>
    <n v="2095"/>
    <x v="28"/>
    <n v="96.277573529411768"/>
  </r>
  <r>
    <x v="19"/>
    <n v="2090"/>
    <x v="28"/>
    <n v="96.047794117647058"/>
  </r>
  <r>
    <x v="20"/>
    <n v="2085"/>
    <x v="28"/>
    <n v="95.818014705882348"/>
  </r>
  <r>
    <x v="21"/>
    <n v="2098"/>
    <x v="28"/>
    <n v="96.41544117647058"/>
  </r>
  <r>
    <x v="22"/>
    <n v="2074"/>
    <x v="28"/>
    <n v="95.3125"/>
  </r>
  <r>
    <x v="23"/>
    <n v="2089"/>
    <x v="28"/>
    <n v="96.001838235294116"/>
  </r>
  <r>
    <x v="24"/>
    <n v="2082"/>
    <x v="28"/>
    <n v="95.680147058823522"/>
  </r>
  <r>
    <x v="25"/>
    <n v="2085"/>
    <x v="28"/>
    <n v="95.818014705882348"/>
  </r>
  <r>
    <x v="26"/>
    <n v="2094"/>
    <x v="28"/>
    <n v="96.231617647058826"/>
  </r>
  <r>
    <x v="27"/>
    <n v="2095"/>
    <x v="28"/>
    <n v="96.277573529411768"/>
  </r>
  <r>
    <x v="28"/>
    <n v="2106"/>
    <x v="28"/>
    <n v="96.783088235294116"/>
  </r>
  <r>
    <x v="29"/>
    <n v="2112"/>
    <x v="28"/>
    <n v="97.058823529411768"/>
  </r>
  <r>
    <x v="30"/>
    <n v="2118"/>
    <x v="28"/>
    <n v="97.33455882352942"/>
  </r>
  <r>
    <x v="31"/>
    <n v="2127"/>
    <x v="28"/>
    <n v="97.748161764705884"/>
  </r>
  <r>
    <x v="32"/>
    <n v="2110"/>
    <x v="28"/>
    <n v="96.966911764705884"/>
  </r>
  <r>
    <x v="33"/>
    <n v="2127"/>
    <x v="28"/>
    <n v="97.748161764705884"/>
  </r>
  <r>
    <x v="34"/>
    <n v="2104"/>
    <x v="28"/>
    <n v="96.691176470588232"/>
  </r>
  <r>
    <x v="35"/>
    <n v="2097"/>
    <x v="28"/>
    <n v="96.369485294117652"/>
  </r>
  <r>
    <x v="36"/>
    <n v="2109"/>
    <x v="28"/>
    <n v="96.920955882352942"/>
  </r>
  <r>
    <x v="37"/>
    <n v="2132"/>
    <x v="28"/>
    <n v="97.97794117647058"/>
  </r>
  <r>
    <x v="38"/>
    <n v="2095"/>
    <x v="28"/>
    <n v="96.277573529411768"/>
  </r>
  <r>
    <x v="39"/>
    <n v="2145"/>
    <x v="28"/>
    <n v="98.575367647058826"/>
  </r>
  <r>
    <x v="40"/>
    <n v="2181"/>
    <x v="28"/>
    <n v="100.2297794117647"/>
  </r>
  <r>
    <x v="41"/>
    <n v="2177"/>
    <x v="28"/>
    <n v="100.04595588235294"/>
  </r>
  <r>
    <x v="42"/>
    <n v="2172"/>
    <x v="28"/>
    <n v="99.816176470588232"/>
  </r>
  <r>
    <x v="43"/>
    <n v="2099"/>
    <x v="28"/>
    <n v="96.461397058823522"/>
  </r>
  <r>
    <x v="44"/>
    <n v="1995"/>
    <x v="28"/>
    <n v="91.681985294117652"/>
  </r>
  <r>
    <x v="45"/>
    <n v="2048"/>
    <x v="28"/>
    <n v="94.117647058823522"/>
  </r>
  <r>
    <x v="46"/>
    <n v="2095"/>
    <x v="28"/>
    <n v="96.277573529411768"/>
  </r>
  <r>
    <x v="47"/>
    <n v="2093"/>
    <x v="28"/>
    <n v="96.185661764705884"/>
  </r>
  <r>
    <x v="48"/>
    <n v="2094"/>
    <x v="28"/>
    <n v="96.231617647058826"/>
  </r>
  <r>
    <x v="49"/>
    <n v="2124"/>
    <x v="28"/>
    <n v="97.610294117647058"/>
  </r>
  <r>
    <x v="50"/>
    <n v="2131"/>
    <x v="28"/>
    <n v="97.931985294117652"/>
  </r>
  <r>
    <x v="51"/>
    <n v="2133"/>
    <x v="28"/>
    <n v="98.023897058823522"/>
  </r>
  <r>
    <x v="52"/>
    <n v="2128"/>
    <x v="28"/>
    <n v="97.794117647058826"/>
  </r>
  <r>
    <x v="53"/>
    <n v="2191"/>
    <x v="28"/>
    <n v="100.68933823529412"/>
  </r>
  <r>
    <x v="54"/>
    <n v="2159"/>
    <x v="28"/>
    <n v="99.21875"/>
  </r>
  <r>
    <x v="55"/>
    <n v="2179"/>
    <x v="28"/>
    <n v="100.13786764705883"/>
  </r>
  <r>
    <x v="56"/>
    <n v="2160"/>
    <x v="28"/>
    <n v="99.264705882352942"/>
  </r>
  <r>
    <x v="57"/>
    <n v="2203"/>
    <x v="28"/>
    <n v="101.24080882352942"/>
  </r>
  <r>
    <x v="58"/>
    <n v="2174"/>
    <x v="28"/>
    <n v="99.908088235294116"/>
  </r>
  <r>
    <x v="59"/>
    <n v="2176"/>
    <x v="28"/>
    <n v="100"/>
  </r>
  <r>
    <x v="60"/>
    <n v="2199"/>
    <x v="28"/>
    <n v="101.05698529411764"/>
  </r>
  <r>
    <x v="61"/>
    <n v="2222"/>
    <x v="28"/>
    <n v="102.1139705882353"/>
  </r>
  <r>
    <x v="62"/>
    <n v="2231"/>
    <x v="28"/>
    <n v="102.52757352941177"/>
  </r>
  <r>
    <x v="63"/>
    <n v="2224"/>
    <x v="28"/>
    <n v="102.20588235294117"/>
  </r>
  <r>
    <x v="64"/>
    <n v="2234"/>
    <x v="28"/>
    <n v="102.66544117647058"/>
  </r>
  <r>
    <x v="65"/>
    <n v="2272"/>
    <x v="28"/>
    <n v="104.41176470588236"/>
  </r>
  <r>
    <x v="66"/>
    <n v="2257"/>
    <x v="28"/>
    <n v="103.72242647058823"/>
  </r>
  <r>
    <x v="67"/>
    <n v="2324"/>
    <x v="28"/>
    <n v="106.8014705882353"/>
  </r>
  <r>
    <x v="68"/>
    <n v="2310"/>
    <x v="28"/>
    <n v="106.15808823529412"/>
  </r>
  <r>
    <x v="69"/>
    <n v="2315"/>
    <x v="28"/>
    <n v="106.38786764705883"/>
  </r>
  <r>
    <x v="70"/>
    <n v="2334"/>
    <x v="28"/>
    <n v="107.2610294117647"/>
  </r>
  <r>
    <x v="71"/>
    <n v="2273"/>
    <x v="28"/>
    <n v="104.4577205882353"/>
  </r>
  <r>
    <x v="72"/>
    <n v="2278"/>
    <x v="28"/>
    <n v="104.6875"/>
  </r>
  <r>
    <x v="73"/>
    <n v="2284"/>
    <x v="28"/>
    <n v="104.96323529411764"/>
  </r>
  <r>
    <x v="74"/>
    <n v="2218"/>
    <x v="28"/>
    <n v="101.93014705882352"/>
  </r>
  <r>
    <x v="75"/>
    <n v="2234"/>
    <x v="28"/>
    <n v="102.66544117647058"/>
  </r>
  <r>
    <x v="76"/>
    <n v="2186"/>
    <x v="28"/>
    <n v="100.45955882352942"/>
  </r>
  <r>
    <x v="77"/>
    <n v="2206"/>
    <x v="28"/>
    <n v="101.37867647058823"/>
  </r>
  <r>
    <x v="78"/>
    <n v="2164"/>
    <x v="28"/>
    <n v="99.44852941176471"/>
  </r>
  <r>
    <x v="79"/>
    <n v="2213"/>
    <x v="28"/>
    <n v="101.70036764705883"/>
  </r>
  <r>
    <x v="80"/>
    <n v="2218"/>
    <x v="28"/>
    <n v="101.93014705882352"/>
  </r>
  <r>
    <x v="81"/>
    <n v="2277"/>
    <x v="28"/>
    <n v="104.64154411764706"/>
  </r>
  <r>
    <x v="82"/>
    <n v="2267"/>
    <x v="28"/>
    <n v="104.18198529411764"/>
  </r>
  <r>
    <x v="83"/>
    <n v="2277"/>
    <x v="28"/>
    <n v="104.64154411764706"/>
  </r>
  <r>
    <x v="84"/>
    <n v="2280"/>
    <x v="28"/>
    <n v="104.77941176470588"/>
  </r>
  <r>
    <x v="85"/>
    <n v="2291"/>
    <x v="28"/>
    <n v="105.28492647058823"/>
  </r>
  <r>
    <x v="86"/>
    <n v="2302"/>
    <x v="28"/>
    <n v="105.79044117647058"/>
  </r>
  <r>
    <x v="87"/>
    <n v="2340"/>
    <x v="28"/>
    <n v="107.53676470588236"/>
  </r>
  <r>
    <x v="88"/>
    <n v="2298"/>
    <x v="28"/>
    <n v="105.60661764705883"/>
  </r>
  <r>
    <x v="89"/>
    <n v="2343"/>
    <x v="28"/>
    <n v="107.67463235294117"/>
  </r>
  <r>
    <x v="90"/>
    <n v="2319"/>
    <x v="28"/>
    <n v="106.57169117647058"/>
  </r>
  <r>
    <x v="91"/>
    <n v="2352"/>
    <x v="28"/>
    <n v="108.08823529411764"/>
  </r>
  <r>
    <x v="92"/>
    <n v="2329"/>
    <x v="28"/>
    <n v="107.03125"/>
  </r>
  <r>
    <x v="93"/>
    <n v="2311"/>
    <x v="28"/>
    <n v="106.20404411764706"/>
  </r>
  <r>
    <x v="94"/>
    <n v="2269"/>
    <x v="28"/>
    <n v="104.27389705882352"/>
  </r>
  <r>
    <x v="95"/>
    <n v="2258"/>
    <x v="28"/>
    <n v="103.76838235294117"/>
  </r>
  <r>
    <x v="96"/>
    <n v="2113"/>
    <x v="28"/>
    <n v="97.10477941176471"/>
  </r>
  <r>
    <x v="97"/>
    <n v="2110"/>
    <x v="28"/>
    <n v="96.966911764705884"/>
  </r>
  <r>
    <x v="98"/>
    <n v="2136"/>
    <x v="28"/>
    <n v="98.161764705882348"/>
  </r>
  <r>
    <x v="99"/>
    <n v="2158"/>
    <x v="28"/>
    <n v="99.172794117647058"/>
  </r>
  <r>
    <x v="100"/>
    <n v="2190"/>
    <x v="28"/>
    <n v="100.64338235294117"/>
  </r>
  <r>
    <x v="101"/>
    <n v="2254"/>
    <x v="28"/>
    <n v="103.58455882352942"/>
  </r>
  <r>
    <x v="102"/>
    <n v="2230"/>
    <x v="28"/>
    <n v="102.48161764705883"/>
  </r>
  <r>
    <x v="103"/>
    <n v="2227"/>
    <x v="28"/>
    <n v="102.34375"/>
  </r>
  <r>
    <x v="104"/>
    <n v="2152"/>
    <x v="28"/>
    <n v="98.89705882352942"/>
  </r>
  <r>
    <x v="105"/>
    <n v="2212"/>
    <x v="28"/>
    <n v="101.65441176470588"/>
  </r>
  <r>
    <x v="106"/>
    <n v="2228"/>
    <x v="28"/>
    <n v="102.38970588235294"/>
  </r>
  <r>
    <x v="107"/>
    <n v="2234"/>
    <x v="28"/>
    <n v="102.66544117647058"/>
  </r>
  <r>
    <x v="108"/>
    <n v="2259"/>
    <x v="28"/>
    <n v="103.81433823529412"/>
  </r>
  <r>
    <x v="109"/>
    <n v="2259"/>
    <x v="28"/>
    <n v="103.81433823529412"/>
  </r>
  <r>
    <x v="110"/>
    <n v="2249"/>
    <x v="28"/>
    <n v="103.3547794117647"/>
  </r>
  <r>
    <x v="111"/>
    <n v="2249"/>
    <x v="28"/>
    <n v="103.3547794117647"/>
  </r>
  <r>
    <x v="112"/>
    <n v="2171"/>
    <x v="28"/>
    <n v="99.77022058823529"/>
  </r>
  <r>
    <x v="113"/>
    <n v="2196"/>
    <x v="28"/>
    <n v="100.91911764705883"/>
  </r>
  <r>
    <x v="114"/>
    <n v="2174"/>
    <x v="28"/>
    <n v="99.908088235294116"/>
  </r>
  <r>
    <x v="0"/>
    <n v="2491"/>
    <x v="29"/>
    <n v="100"/>
  </r>
  <r>
    <x v="1"/>
    <n v="2494"/>
    <x v="29"/>
    <n v="100.12043356081894"/>
  </r>
  <r>
    <x v="2"/>
    <n v="2546"/>
    <x v="29"/>
    <n v="102.20794861501406"/>
  </r>
  <r>
    <x v="3"/>
    <n v="2514"/>
    <x v="29"/>
    <n v="100.92332396627862"/>
  </r>
  <r>
    <x v="4"/>
    <n v="2461"/>
    <x v="29"/>
    <n v="98.795664391810519"/>
  </r>
  <r>
    <x v="5"/>
    <n v="2311"/>
    <x v="29"/>
    <n v="92.773986350863098"/>
  </r>
  <r>
    <x v="6"/>
    <n v="2147"/>
    <x v="29"/>
    <n v="86.190285026093932"/>
  </r>
  <r>
    <x v="7"/>
    <n v="2101"/>
    <x v="29"/>
    <n v="84.343637093536728"/>
  </r>
  <r>
    <x v="8"/>
    <n v="2118"/>
    <x v="29"/>
    <n v="85.026093938177439"/>
  </r>
  <r>
    <x v="9"/>
    <n v="2130"/>
    <x v="29"/>
    <n v="85.50782818145322"/>
  </r>
  <r>
    <x v="10"/>
    <n v="2115"/>
    <x v="29"/>
    <n v="84.905660377358487"/>
  </r>
  <r>
    <x v="11"/>
    <n v="2149"/>
    <x v="29"/>
    <n v="86.270574066639909"/>
  </r>
  <r>
    <x v="12"/>
    <n v="2149"/>
    <x v="29"/>
    <n v="86.270574066639909"/>
  </r>
  <r>
    <x v="13"/>
    <n v="2166"/>
    <x v="29"/>
    <n v="86.953030911280621"/>
  </r>
  <r>
    <x v="14"/>
    <n v="2217"/>
    <x v="29"/>
    <n v="89.000401445202726"/>
  </r>
  <r>
    <x v="15"/>
    <n v="2184"/>
    <x v="29"/>
    <n v="87.675632276194307"/>
  </r>
  <r>
    <x v="16"/>
    <n v="2222"/>
    <x v="29"/>
    <n v="89.201124046567642"/>
  </r>
  <r>
    <x v="17"/>
    <n v="2222"/>
    <x v="29"/>
    <n v="89.201124046567642"/>
  </r>
  <r>
    <x v="18"/>
    <n v="2356"/>
    <x v="29"/>
    <n v="94.580489763147341"/>
  </r>
  <r>
    <x v="19"/>
    <n v="2324"/>
    <x v="29"/>
    <n v="93.295865114411882"/>
  </r>
  <r>
    <x v="20"/>
    <n v="2355"/>
    <x v="29"/>
    <n v="94.540345242874352"/>
  </r>
  <r>
    <x v="21"/>
    <n v="2334"/>
    <x v="29"/>
    <n v="93.697310317141714"/>
  </r>
  <r>
    <x v="22"/>
    <n v="2354"/>
    <x v="29"/>
    <n v="94.500200722601363"/>
  </r>
  <r>
    <x v="23"/>
    <n v="2379"/>
    <x v="29"/>
    <n v="95.503813729425929"/>
  </r>
  <r>
    <x v="24"/>
    <n v="2373"/>
    <x v="29"/>
    <n v="95.262946607788038"/>
  </r>
  <r>
    <x v="25"/>
    <n v="2374"/>
    <x v="29"/>
    <n v="95.303091128061027"/>
  </r>
  <r>
    <x v="26"/>
    <n v="2407"/>
    <x v="29"/>
    <n v="96.627860297069446"/>
  </r>
  <r>
    <x v="27"/>
    <n v="2428"/>
    <x v="29"/>
    <n v="97.470895222802085"/>
  </r>
  <r>
    <x v="28"/>
    <n v="2445"/>
    <x v="29"/>
    <n v="98.153352067442796"/>
  </r>
  <r>
    <x v="29"/>
    <n v="2456"/>
    <x v="29"/>
    <n v="98.594941790445603"/>
  </r>
  <r>
    <x v="30"/>
    <n v="2503"/>
    <x v="29"/>
    <n v="100.4817342432758"/>
  </r>
  <r>
    <x v="31"/>
    <n v="2509"/>
    <x v="29"/>
    <n v="100.72260136491369"/>
  </r>
  <r>
    <x v="32"/>
    <n v="2449"/>
    <x v="29"/>
    <n v="98.313930148534723"/>
  </r>
  <r>
    <x v="33"/>
    <n v="2497"/>
    <x v="29"/>
    <n v="100.24086712163789"/>
  </r>
  <r>
    <x v="34"/>
    <n v="2508"/>
    <x v="29"/>
    <n v="100.6824568446407"/>
  </r>
  <r>
    <x v="35"/>
    <n v="2528"/>
    <x v="29"/>
    <n v="101.48534725010036"/>
  </r>
  <r>
    <x v="36"/>
    <n v="2483"/>
    <x v="29"/>
    <n v="99.678843837816132"/>
  </r>
  <r>
    <x v="37"/>
    <n v="2515"/>
    <x v="29"/>
    <n v="100.96346848655158"/>
  </r>
  <r>
    <x v="38"/>
    <n v="2542"/>
    <x v="29"/>
    <n v="102.04737053392212"/>
  </r>
  <r>
    <x v="39"/>
    <n v="2566"/>
    <x v="29"/>
    <n v="103.0108390204737"/>
  </r>
  <r>
    <x v="40"/>
    <n v="2626"/>
    <x v="29"/>
    <n v="105.41951023685267"/>
  </r>
  <r>
    <x v="41"/>
    <n v="2642"/>
    <x v="29"/>
    <n v="106.06182256122038"/>
  </r>
  <r>
    <x v="42"/>
    <n v="2656"/>
    <x v="29"/>
    <n v="106.62384584504214"/>
  </r>
  <r>
    <x v="43"/>
    <n v="2599"/>
    <x v="29"/>
    <n v="104.33560818948213"/>
  </r>
  <r>
    <x v="44"/>
    <n v="2455"/>
    <x v="29"/>
    <n v="98.554797270172628"/>
  </r>
  <r>
    <x v="45"/>
    <n v="2464"/>
    <x v="29"/>
    <n v="98.916097952629471"/>
  </r>
  <r>
    <x v="46"/>
    <n v="2549"/>
    <x v="29"/>
    <n v="102.328382175833"/>
  </r>
  <r>
    <x v="47"/>
    <n v="2571"/>
    <x v="29"/>
    <n v="103.21156162183863"/>
  </r>
  <r>
    <x v="48"/>
    <n v="2566"/>
    <x v="29"/>
    <n v="103.0108390204737"/>
  </r>
  <r>
    <x v="49"/>
    <n v="2626"/>
    <x v="29"/>
    <n v="105.41951023685267"/>
  </r>
  <r>
    <x v="50"/>
    <n v="2642"/>
    <x v="29"/>
    <n v="106.06182256122038"/>
  </r>
  <r>
    <x v="51"/>
    <n v="2628"/>
    <x v="29"/>
    <n v="105.49979927739864"/>
  </r>
  <r>
    <x v="52"/>
    <n v="2628"/>
    <x v="29"/>
    <n v="105.49979927739864"/>
  </r>
  <r>
    <x v="53"/>
    <n v="2653"/>
    <x v="29"/>
    <n v="106.5034122842232"/>
  </r>
  <r>
    <x v="54"/>
    <n v="2632"/>
    <x v="29"/>
    <n v="105.66037735849056"/>
  </r>
  <r>
    <x v="55"/>
    <n v="2645"/>
    <x v="29"/>
    <n v="106.18225612203933"/>
  </r>
  <r>
    <x v="56"/>
    <n v="2648"/>
    <x v="29"/>
    <n v="106.3026896828583"/>
  </r>
  <r>
    <x v="57"/>
    <n v="2639"/>
    <x v="29"/>
    <n v="105.94138900040144"/>
  </r>
  <r>
    <x v="58"/>
    <n v="2623"/>
    <x v="29"/>
    <n v="105.29907667603374"/>
  </r>
  <r>
    <x v="59"/>
    <n v="2655"/>
    <x v="29"/>
    <n v="106.58370132476918"/>
  </r>
  <r>
    <x v="60"/>
    <n v="2671"/>
    <x v="29"/>
    <n v="107.22601364913689"/>
  </r>
  <r>
    <x v="61"/>
    <n v="2678"/>
    <x v="29"/>
    <n v="107.50702529104777"/>
  </r>
  <r>
    <x v="62"/>
    <n v="2725"/>
    <x v="29"/>
    <n v="109.39381774387795"/>
  </r>
  <r>
    <x v="63"/>
    <n v="2743"/>
    <x v="29"/>
    <n v="110.11641910879165"/>
  </r>
  <r>
    <x v="64"/>
    <n v="2741"/>
    <x v="29"/>
    <n v="110.03613006824568"/>
  </r>
  <r>
    <x v="65"/>
    <n v="2763"/>
    <x v="29"/>
    <n v="110.91930951425131"/>
  </r>
  <r>
    <x v="66"/>
    <n v="2759"/>
    <x v="29"/>
    <n v="110.75873143315937"/>
  </r>
  <r>
    <x v="67"/>
    <n v="2737"/>
    <x v="29"/>
    <n v="109.87555198715376"/>
  </r>
  <r>
    <x v="68"/>
    <n v="2758"/>
    <x v="29"/>
    <n v="110.71858691288638"/>
  </r>
  <r>
    <x v="69"/>
    <n v="2798"/>
    <x v="29"/>
    <n v="112.32436772380569"/>
  </r>
  <r>
    <x v="70"/>
    <n v="2768"/>
    <x v="29"/>
    <n v="111.12003211561621"/>
  </r>
  <r>
    <x v="71"/>
    <n v="2715"/>
    <x v="29"/>
    <n v="108.99237254114813"/>
  </r>
  <r>
    <x v="72"/>
    <n v="2701"/>
    <x v="29"/>
    <n v="108.43034925732637"/>
  </r>
  <r>
    <x v="73"/>
    <n v="2662"/>
    <x v="29"/>
    <n v="106.86471296668006"/>
  </r>
  <r>
    <x v="74"/>
    <n v="2683"/>
    <x v="29"/>
    <n v="107.70774789241268"/>
  </r>
  <r>
    <x v="75"/>
    <n v="2667"/>
    <x v="29"/>
    <n v="107.06543556804495"/>
  </r>
  <r>
    <x v="76"/>
    <n v="2620"/>
    <x v="29"/>
    <n v="105.17864311521477"/>
  </r>
  <r>
    <x v="77"/>
    <n v="2565"/>
    <x v="29"/>
    <n v="102.97069450020074"/>
  </r>
  <r>
    <x v="78"/>
    <n v="2523"/>
    <x v="29"/>
    <n v="101.28462464873544"/>
  </r>
  <r>
    <x v="79"/>
    <n v="2591"/>
    <x v="29"/>
    <n v="104.01445202729826"/>
  </r>
  <r>
    <x v="80"/>
    <n v="2598"/>
    <x v="29"/>
    <n v="104.29546366920914"/>
  </r>
  <r>
    <x v="81"/>
    <n v="2597"/>
    <x v="29"/>
    <n v="104.25531914893618"/>
  </r>
  <r>
    <x v="82"/>
    <n v="2603"/>
    <x v="29"/>
    <n v="104.49618627057407"/>
  </r>
  <r>
    <x v="83"/>
    <n v="2614"/>
    <x v="29"/>
    <n v="104.93777599357688"/>
  </r>
  <r>
    <x v="84"/>
    <n v="2578"/>
    <x v="29"/>
    <n v="103.49257326374951"/>
  </r>
  <r>
    <x v="85"/>
    <n v="2662"/>
    <x v="29"/>
    <n v="106.86471296668006"/>
  </r>
  <r>
    <x v="86"/>
    <n v="2688"/>
    <x v="29"/>
    <n v="107.90847049377761"/>
  </r>
  <r>
    <x v="87"/>
    <n v="2671"/>
    <x v="29"/>
    <n v="107.22601364913689"/>
  </r>
  <r>
    <x v="88"/>
    <n v="2686"/>
    <x v="29"/>
    <n v="107.82818145323164"/>
  </r>
  <r>
    <x v="89"/>
    <n v="2721"/>
    <x v="29"/>
    <n v="109.23323966278602"/>
  </r>
  <r>
    <x v="90"/>
    <n v="2742"/>
    <x v="29"/>
    <n v="110.07627458851867"/>
  </r>
  <r>
    <x v="91"/>
    <n v="2756"/>
    <x v="29"/>
    <n v="110.63829787234043"/>
  </r>
  <r>
    <x v="92"/>
    <n v="2782"/>
    <x v="29"/>
    <n v="111.68205539943798"/>
  </r>
  <r>
    <x v="93"/>
    <n v="2768"/>
    <x v="29"/>
    <n v="111.12003211561621"/>
  </r>
  <r>
    <x v="94"/>
    <n v="2771"/>
    <x v="29"/>
    <n v="111.24046567643518"/>
  </r>
  <r>
    <x v="95"/>
    <n v="2667"/>
    <x v="29"/>
    <n v="107.06543556804495"/>
  </r>
  <r>
    <x v="96"/>
    <n v="2484"/>
    <x v="29"/>
    <n v="99.718988358089121"/>
  </r>
  <r>
    <x v="97"/>
    <n v="2550"/>
    <x v="29"/>
    <n v="102.36852669610599"/>
  </r>
  <r>
    <x v="98"/>
    <n v="2545"/>
    <x v="29"/>
    <n v="102.16780409474107"/>
  </r>
  <r>
    <x v="99"/>
    <n v="2564"/>
    <x v="29"/>
    <n v="102.93054997992775"/>
  </r>
  <r>
    <x v="100"/>
    <n v="2582"/>
    <x v="29"/>
    <n v="103.65315134484143"/>
  </r>
  <r>
    <x v="101"/>
    <n v="2628"/>
    <x v="29"/>
    <n v="105.49979927739864"/>
  </r>
  <r>
    <x v="102"/>
    <n v="2606"/>
    <x v="29"/>
    <n v="104.61661983139301"/>
  </r>
  <r>
    <x v="103"/>
    <n v="2621"/>
    <x v="29"/>
    <n v="105.21878763548776"/>
  </r>
  <r>
    <x v="104"/>
    <n v="2613"/>
    <x v="29"/>
    <n v="104.89763147330389"/>
  </r>
  <r>
    <x v="105"/>
    <n v="2670"/>
    <x v="29"/>
    <n v="107.18586912886391"/>
  </r>
  <r>
    <x v="106"/>
    <n v="2684"/>
    <x v="29"/>
    <n v="107.74789241268567"/>
  </r>
  <r>
    <x v="107"/>
    <n v="2700"/>
    <x v="29"/>
    <n v="108.39020473705338"/>
  </r>
  <r>
    <x v="108"/>
    <n v="2688"/>
    <x v="29"/>
    <n v="107.90847049377761"/>
  </r>
  <r>
    <x v="109"/>
    <n v="2690"/>
    <x v="29"/>
    <n v="107.98875953432356"/>
  </r>
  <r>
    <x v="110"/>
    <n v="2718"/>
    <x v="29"/>
    <n v="109.11280610196708"/>
  </r>
  <r>
    <x v="111"/>
    <n v="2704"/>
    <x v="29"/>
    <n v="108.55078281814532"/>
  </r>
  <r>
    <x v="112"/>
    <n v="2603"/>
    <x v="29"/>
    <n v="104.49618627057407"/>
  </r>
  <r>
    <x v="113"/>
    <n v="2711"/>
    <x v="29"/>
    <n v="108.8317944600562"/>
  </r>
  <r>
    <x v="114"/>
    <n v="2701"/>
    <x v="29"/>
    <n v="108.43034925732637"/>
  </r>
  <r>
    <x v="0"/>
    <n v="826"/>
    <x v="30"/>
    <n v="100"/>
  </r>
  <r>
    <x v="1"/>
    <n v="856"/>
    <x v="30"/>
    <n v="103.6319612590799"/>
  </r>
  <r>
    <x v="2"/>
    <n v="844"/>
    <x v="30"/>
    <n v="102.17917675544794"/>
  </r>
  <r>
    <x v="3"/>
    <n v="848"/>
    <x v="30"/>
    <n v="102.66343825665859"/>
  </r>
  <r>
    <x v="4"/>
    <n v="838"/>
    <x v="30"/>
    <n v="101.45278450363196"/>
  </r>
  <r>
    <x v="5"/>
    <n v="856"/>
    <x v="30"/>
    <n v="103.6319612590799"/>
  </r>
  <r>
    <x v="6"/>
    <n v="823"/>
    <x v="30"/>
    <n v="99.636803874091996"/>
  </r>
  <r>
    <x v="7"/>
    <n v="822"/>
    <x v="30"/>
    <n v="99.515738498789347"/>
  </r>
  <r>
    <x v="8"/>
    <n v="816"/>
    <x v="30"/>
    <n v="98.789346246973366"/>
  </r>
  <r>
    <x v="9"/>
    <n v="823"/>
    <x v="30"/>
    <n v="99.636803874091996"/>
  </r>
  <r>
    <x v="10"/>
    <n v="832"/>
    <x v="30"/>
    <n v="100.72639225181599"/>
  </r>
  <r>
    <x v="11"/>
    <n v="841"/>
    <x v="30"/>
    <n v="101.81598062953998"/>
  </r>
  <r>
    <x v="12"/>
    <n v="832"/>
    <x v="30"/>
    <n v="100.72639225181599"/>
  </r>
  <r>
    <x v="13"/>
    <n v="835"/>
    <x v="30"/>
    <n v="101.08958837772397"/>
  </r>
  <r>
    <x v="14"/>
    <n v="839"/>
    <x v="30"/>
    <n v="101.57384987893461"/>
  </r>
  <r>
    <x v="15"/>
    <n v="830"/>
    <x v="30"/>
    <n v="100.48426150121065"/>
  </r>
  <r>
    <x v="16"/>
    <n v="834"/>
    <x v="30"/>
    <n v="100.96852300242132"/>
  </r>
  <r>
    <x v="17"/>
    <n v="841"/>
    <x v="30"/>
    <n v="101.81598062953998"/>
  </r>
  <r>
    <x v="18"/>
    <n v="867"/>
    <x v="30"/>
    <n v="104.9636803874092"/>
  </r>
  <r>
    <x v="19"/>
    <n v="806"/>
    <x v="30"/>
    <n v="97.578692493946733"/>
  </r>
  <r>
    <x v="20"/>
    <n v="873"/>
    <x v="30"/>
    <n v="105.69007263922518"/>
  </r>
  <r>
    <x v="21"/>
    <n v="876"/>
    <x v="30"/>
    <n v="106.05326876513317"/>
  </r>
  <r>
    <x v="22"/>
    <n v="881"/>
    <x v="30"/>
    <n v="106.65859564164649"/>
  </r>
  <r>
    <x v="23"/>
    <n v="876"/>
    <x v="30"/>
    <n v="106.05326876513317"/>
  </r>
  <r>
    <x v="24"/>
    <n v="875"/>
    <x v="30"/>
    <n v="105.93220338983052"/>
  </r>
  <r>
    <x v="25"/>
    <n v="876"/>
    <x v="30"/>
    <n v="106.05326876513317"/>
  </r>
  <r>
    <x v="26"/>
    <n v="878"/>
    <x v="30"/>
    <n v="106.2953995157385"/>
  </r>
  <r>
    <x v="27"/>
    <n v="884"/>
    <x v="30"/>
    <n v="107.02179176755449"/>
  </r>
  <r>
    <x v="28"/>
    <n v="862"/>
    <x v="30"/>
    <n v="104.35835351089588"/>
  </r>
  <r>
    <x v="29"/>
    <n v="872"/>
    <x v="30"/>
    <n v="105.56900726392251"/>
  </r>
  <r>
    <x v="30"/>
    <n v="863"/>
    <x v="30"/>
    <n v="104.47941888619854"/>
  </r>
  <r>
    <x v="31"/>
    <n v="813"/>
    <x v="30"/>
    <n v="98.42615012106539"/>
  </r>
  <r>
    <x v="32"/>
    <n v="871"/>
    <x v="30"/>
    <n v="105.44794188861984"/>
  </r>
  <r>
    <x v="33"/>
    <n v="864"/>
    <x v="30"/>
    <n v="104.60048426150121"/>
  </r>
  <r>
    <x v="34"/>
    <n v="863"/>
    <x v="30"/>
    <n v="104.47941888619854"/>
  </r>
  <r>
    <x v="35"/>
    <n v="867"/>
    <x v="30"/>
    <n v="104.9636803874092"/>
  </r>
  <r>
    <x v="36"/>
    <n v="873"/>
    <x v="30"/>
    <n v="105.69007263922518"/>
  </r>
  <r>
    <x v="37"/>
    <n v="856"/>
    <x v="30"/>
    <n v="103.6319612590799"/>
  </r>
  <r>
    <x v="38"/>
    <n v="850"/>
    <x v="30"/>
    <n v="102.90556900726394"/>
  </r>
  <r>
    <x v="39"/>
    <n v="865"/>
    <x v="30"/>
    <n v="104.72154963680387"/>
  </r>
  <r>
    <x v="40"/>
    <n v="886"/>
    <x v="30"/>
    <n v="107.26392251815982"/>
  </r>
  <r>
    <x v="41"/>
    <n v="893"/>
    <x v="30"/>
    <n v="108.11138014527846"/>
  </r>
  <r>
    <x v="42"/>
    <n v="896"/>
    <x v="30"/>
    <n v="108.47457627118644"/>
  </r>
  <r>
    <x v="43"/>
    <n v="890"/>
    <x v="30"/>
    <n v="107.74818401937046"/>
  </r>
  <r>
    <x v="44"/>
    <n v="865"/>
    <x v="30"/>
    <n v="104.72154963680387"/>
  </r>
  <r>
    <x v="45"/>
    <n v="863"/>
    <x v="30"/>
    <n v="104.47941888619854"/>
  </r>
  <r>
    <x v="46"/>
    <n v="872"/>
    <x v="30"/>
    <n v="105.56900726392251"/>
  </r>
  <r>
    <x v="47"/>
    <n v="885"/>
    <x v="30"/>
    <n v="107.14285714285714"/>
  </r>
  <r>
    <x v="48"/>
    <n v="889"/>
    <x v="30"/>
    <n v="107.62711864406779"/>
  </r>
  <r>
    <x v="49"/>
    <n v="882"/>
    <x v="30"/>
    <n v="106.77966101694916"/>
  </r>
  <r>
    <x v="50"/>
    <n v="887"/>
    <x v="30"/>
    <n v="107.38498789346245"/>
  </r>
  <r>
    <x v="51"/>
    <n v="877"/>
    <x v="30"/>
    <n v="106.17433414043585"/>
  </r>
  <r>
    <x v="52"/>
    <n v="876"/>
    <x v="30"/>
    <n v="106.05326876513317"/>
  </r>
  <r>
    <x v="53"/>
    <n v="881"/>
    <x v="30"/>
    <n v="106.65859564164649"/>
  </r>
  <r>
    <x v="54"/>
    <n v="883"/>
    <x v="30"/>
    <n v="106.90072639225181"/>
  </r>
  <r>
    <x v="55"/>
    <n v="879"/>
    <x v="30"/>
    <n v="106.41646489104116"/>
  </r>
  <r>
    <x v="56"/>
    <n v="880"/>
    <x v="30"/>
    <n v="106.53753026634382"/>
  </r>
  <r>
    <x v="57"/>
    <n v="890"/>
    <x v="30"/>
    <n v="107.74818401937046"/>
  </r>
  <r>
    <x v="58"/>
    <n v="876"/>
    <x v="30"/>
    <n v="106.05326876513317"/>
  </r>
  <r>
    <x v="59"/>
    <n v="875"/>
    <x v="30"/>
    <n v="105.93220338983052"/>
  </r>
  <r>
    <x v="60"/>
    <n v="864"/>
    <x v="30"/>
    <n v="104.60048426150121"/>
  </r>
  <r>
    <x v="61"/>
    <n v="855"/>
    <x v="30"/>
    <n v="103.51089588377722"/>
  </r>
  <r>
    <x v="62"/>
    <n v="881"/>
    <x v="30"/>
    <n v="106.65859564164649"/>
  </r>
  <r>
    <x v="63"/>
    <n v="836"/>
    <x v="30"/>
    <n v="101.21065375302662"/>
  </r>
  <r>
    <x v="64"/>
    <n v="851"/>
    <x v="30"/>
    <n v="103.02663438256658"/>
  </r>
  <r>
    <x v="65"/>
    <n v="846"/>
    <x v="30"/>
    <n v="102.42130750605327"/>
  </r>
  <r>
    <x v="66"/>
    <n v="918"/>
    <x v="30"/>
    <n v="111.13801452784504"/>
  </r>
  <r>
    <x v="67"/>
    <n v="922"/>
    <x v="30"/>
    <n v="111.6222760290557"/>
  </r>
  <r>
    <x v="68"/>
    <n v="937"/>
    <x v="30"/>
    <n v="113.43825665859563"/>
  </r>
  <r>
    <x v="69"/>
    <n v="931"/>
    <x v="30"/>
    <n v="112.71186440677965"/>
  </r>
  <r>
    <x v="70"/>
    <n v="961"/>
    <x v="30"/>
    <n v="116.34382566585957"/>
  </r>
  <r>
    <x v="71"/>
    <n v="954"/>
    <x v="30"/>
    <n v="115.49636803874093"/>
  </r>
  <r>
    <x v="72"/>
    <n v="932"/>
    <x v="30"/>
    <n v="112.83292978208233"/>
  </r>
  <r>
    <x v="73"/>
    <n v="943"/>
    <x v="30"/>
    <n v="114.16464891041163"/>
  </r>
  <r>
    <x v="74"/>
    <n v="930"/>
    <x v="30"/>
    <n v="112.590799031477"/>
  </r>
  <r>
    <x v="75"/>
    <n v="953"/>
    <x v="30"/>
    <n v="115.37530266343825"/>
  </r>
  <r>
    <x v="76"/>
    <n v="955"/>
    <x v="30"/>
    <n v="115.61743341404357"/>
  </r>
  <r>
    <x v="77"/>
    <n v="946"/>
    <x v="30"/>
    <n v="114.52784503631959"/>
  </r>
  <r>
    <x v="78"/>
    <n v="947"/>
    <x v="30"/>
    <n v="114.64891041162227"/>
  </r>
  <r>
    <x v="79"/>
    <n v="962"/>
    <x v="30"/>
    <n v="116.46489104116223"/>
  </r>
  <r>
    <x v="80"/>
    <n v="965"/>
    <x v="30"/>
    <n v="116.82808716707022"/>
  </r>
  <r>
    <x v="81"/>
    <n v="948"/>
    <x v="30"/>
    <n v="114.76997578692493"/>
  </r>
  <r>
    <x v="82"/>
    <n v="959"/>
    <x v="30"/>
    <n v="116.10169491525424"/>
  </r>
  <r>
    <x v="83"/>
    <n v="951"/>
    <x v="30"/>
    <n v="115.13317191283291"/>
  </r>
  <r>
    <x v="84"/>
    <n v="953"/>
    <x v="30"/>
    <n v="115.37530266343825"/>
  </r>
  <r>
    <x v="85"/>
    <n v="959"/>
    <x v="30"/>
    <n v="116.10169491525424"/>
  </r>
  <r>
    <x v="86"/>
    <n v="994"/>
    <x v="30"/>
    <n v="120.33898305084746"/>
  </r>
  <r>
    <x v="87"/>
    <n v="994"/>
    <x v="30"/>
    <n v="120.33898305084746"/>
  </r>
  <r>
    <x v="88"/>
    <n v="991"/>
    <x v="30"/>
    <n v="119.97578692493947"/>
  </r>
  <r>
    <x v="89"/>
    <n v="991"/>
    <x v="30"/>
    <n v="119.97578692493947"/>
  </r>
  <r>
    <x v="90"/>
    <n v="992"/>
    <x v="30"/>
    <n v="120.09685230024215"/>
  </r>
  <r>
    <x v="91"/>
    <n v="996"/>
    <x v="30"/>
    <n v="120.58111380145277"/>
  </r>
  <r>
    <x v="92"/>
    <n v="1014"/>
    <x v="30"/>
    <n v="122.76029055690071"/>
  </r>
  <r>
    <x v="93"/>
    <n v="995"/>
    <x v="30"/>
    <n v="120.46004842615011"/>
  </r>
  <r>
    <x v="94"/>
    <n v="1024"/>
    <x v="30"/>
    <n v="123.97094430992736"/>
  </r>
  <r>
    <x v="95"/>
    <n v="1026"/>
    <x v="30"/>
    <n v="124.2130750605327"/>
  </r>
  <r>
    <x v="96"/>
    <n v="1000"/>
    <x v="30"/>
    <n v="121.06537530266343"/>
  </r>
  <r>
    <x v="97"/>
    <n v="1001"/>
    <x v="30"/>
    <n v="121.18644067796612"/>
  </r>
  <r>
    <x v="98"/>
    <n v="1011"/>
    <x v="30"/>
    <n v="122.39709443099272"/>
  </r>
  <r>
    <x v="99"/>
    <n v="1019"/>
    <x v="30"/>
    <n v="123.36561743341406"/>
  </r>
  <r>
    <x v="100"/>
    <n v="1017"/>
    <x v="30"/>
    <n v="123.12348668280873"/>
  </r>
  <r>
    <x v="101"/>
    <n v="1020"/>
    <x v="30"/>
    <n v="123.48668280871671"/>
  </r>
  <r>
    <x v="102"/>
    <n v="1019"/>
    <x v="30"/>
    <n v="123.36561743341406"/>
  </r>
  <r>
    <x v="103"/>
    <n v="1011"/>
    <x v="30"/>
    <n v="122.39709443099272"/>
  </r>
  <r>
    <x v="104"/>
    <n v="1015"/>
    <x v="30"/>
    <n v="122.88135593220339"/>
  </r>
  <r>
    <x v="105"/>
    <n v="1019"/>
    <x v="30"/>
    <n v="123.36561743341406"/>
  </r>
  <r>
    <x v="106"/>
    <n v="1028"/>
    <x v="30"/>
    <n v="124.45520581113801"/>
  </r>
  <r>
    <x v="107"/>
    <n v="1032"/>
    <x v="30"/>
    <n v="124.93946731234865"/>
  </r>
  <r>
    <x v="108"/>
    <n v="1009"/>
    <x v="30"/>
    <n v="122.15496368038741"/>
  </r>
  <r>
    <x v="109"/>
    <n v="1010"/>
    <x v="30"/>
    <n v="122.27602905569009"/>
  </r>
  <r>
    <x v="110"/>
    <n v="1012"/>
    <x v="30"/>
    <n v="122.51815980629539"/>
  </r>
  <r>
    <x v="111"/>
    <n v="1013"/>
    <x v="30"/>
    <n v="122.63922518159806"/>
  </r>
  <r>
    <x v="112"/>
    <n v="1006"/>
    <x v="30"/>
    <n v="121.79176755447943"/>
  </r>
  <r>
    <x v="113"/>
    <n v="1004"/>
    <x v="30"/>
    <n v="121.54963680387409"/>
  </r>
  <r>
    <x v="114"/>
    <n v="1004"/>
    <x v="30"/>
    <n v="121.54963680387409"/>
  </r>
  <r>
    <x v="0"/>
    <n v="2968"/>
    <x v="31"/>
    <n v="100"/>
  </r>
  <r>
    <x v="1"/>
    <n v="3128"/>
    <x v="31"/>
    <n v="105.39083557951483"/>
  </r>
  <r>
    <x v="2"/>
    <n v="3068"/>
    <x v="31"/>
    <n v="103.36927223719677"/>
  </r>
  <r>
    <x v="3"/>
    <n v="3112"/>
    <x v="31"/>
    <n v="104.85175202156334"/>
  </r>
  <r>
    <x v="4"/>
    <n v="3054"/>
    <x v="31"/>
    <n v="102.89757412398922"/>
  </r>
  <r>
    <x v="5"/>
    <n v="3101"/>
    <x v="31"/>
    <n v="104.48113207547169"/>
  </r>
  <r>
    <x v="6"/>
    <n v="2928"/>
    <x v="31"/>
    <n v="98.652291105121293"/>
  </r>
  <r>
    <x v="7"/>
    <n v="2869"/>
    <x v="31"/>
    <n v="96.664420485175214"/>
  </r>
  <r>
    <x v="8"/>
    <n v="2872"/>
    <x v="31"/>
    <n v="96.7654986522911"/>
  </r>
  <r>
    <x v="9"/>
    <n v="2937"/>
    <x v="31"/>
    <n v="98.95552560646901"/>
  </r>
  <r>
    <x v="10"/>
    <n v="2776"/>
    <x v="31"/>
    <n v="93.530997304582215"/>
  </r>
  <r>
    <x v="11"/>
    <n v="2825"/>
    <x v="31"/>
    <n v="95.181940700808624"/>
  </r>
  <r>
    <x v="12"/>
    <n v="2801"/>
    <x v="31"/>
    <n v="94.373315363881403"/>
  </r>
  <r>
    <x v="13"/>
    <n v="2949"/>
    <x v="31"/>
    <n v="99.359838274932613"/>
  </r>
  <r>
    <x v="14"/>
    <n v="2919"/>
    <x v="31"/>
    <n v="98.34905660377359"/>
  </r>
  <r>
    <x v="15"/>
    <n v="3033"/>
    <x v="31"/>
    <n v="102.1900269541779"/>
  </r>
  <r>
    <x v="16"/>
    <n v="2933"/>
    <x v="31"/>
    <n v="98.820754716981128"/>
  </r>
  <r>
    <x v="17"/>
    <n v="3042"/>
    <x v="31"/>
    <n v="102.4932614555256"/>
  </r>
  <r>
    <x v="18"/>
    <n v="3094"/>
    <x v="31"/>
    <n v="104.24528301886792"/>
  </r>
  <r>
    <x v="19"/>
    <n v="3112"/>
    <x v="31"/>
    <n v="104.85175202156334"/>
  </r>
  <r>
    <x v="20"/>
    <n v="3025"/>
    <x v="31"/>
    <n v="101.92048517520216"/>
  </r>
  <r>
    <x v="21"/>
    <n v="3075"/>
    <x v="31"/>
    <n v="103.60512129380052"/>
  </r>
  <r>
    <x v="22"/>
    <n v="3071"/>
    <x v="31"/>
    <n v="103.47035040431267"/>
  </r>
  <r>
    <x v="23"/>
    <n v="3105"/>
    <x v="31"/>
    <n v="104.61590296495957"/>
  </r>
  <r>
    <x v="24"/>
    <n v="3058"/>
    <x v="31"/>
    <n v="103.03234501347708"/>
  </r>
  <r>
    <x v="25"/>
    <n v="3165"/>
    <x v="31"/>
    <n v="106.63746630727762"/>
  </r>
  <r>
    <x v="26"/>
    <n v="3126"/>
    <x v="31"/>
    <n v="105.32345013477089"/>
  </r>
  <r>
    <x v="27"/>
    <n v="3248"/>
    <x v="31"/>
    <n v="109.43396226415094"/>
  </r>
  <r>
    <x v="28"/>
    <n v="3181"/>
    <x v="31"/>
    <n v="107.17654986522911"/>
  </r>
  <r>
    <x v="29"/>
    <n v="3199"/>
    <x v="31"/>
    <n v="107.78301886792451"/>
  </r>
  <r>
    <x v="30"/>
    <n v="3174"/>
    <x v="31"/>
    <n v="106.94070080862534"/>
  </r>
  <r>
    <x v="31"/>
    <n v="3250"/>
    <x v="31"/>
    <n v="109.50134770889488"/>
  </r>
  <r>
    <x v="32"/>
    <n v="3202"/>
    <x v="31"/>
    <n v="107.88409703504043"/>
  </r>
  <r>
    <x v="33"/>
    <n v="3286"/>
    <x v="31"/>
    <n v="110.71428571428572"/>
  </r>
  <r>
    <x v="34"/>
    <n v="3231"/>
    <x v="31"/>
    <n v="108.8611859838275"/>
  </r>
  <r>
    <x v="35"/>
    <n v="3356"/>
    <x v="31"/>
    <n v="113.07277628032344"/>
  </r>
  <r>
    <x v="36"/>
    <n v="3322"/>
    <x v="31"/>
    <n v="111.92722371967656"/>
  </r>
  <r>
    <x v="37"/>
    <n v="3378"/>
    <x v="31"/>
    <n v="113.81401617250675"/>
  </r>
  <r>
    <x v="38"/>
    <n v="3353"/>
    <x v="31"/>
    <n v="112.97169811320755"/>
  </r>
  <r>
    <x v="39"/>
    <n v="3462"/>
    <x v="31"/>
    <n v="116.64420485175202"/>
  </r>
  <r>
    <x v="40"/>
    <n v="3446"/>
    <x v="31"/>
    <n v="116.10512129380052"/>
  </r>
  <r>
    <x v="41"/>
    <n v="3501"/>
    <x v="31"/>
    <n v="117.95822102425876"/>
  </r>
  <r>
    <x v="42"/>
    <n v="3368"/>
    <x v="31"/>
    <n v="113.47708894878706"/>
  </r>
  <r>
    <x v="43"/>
    <n v="3412"/>
    <x v="31"/>
    <n v="114.95956873315365"/>
  </r>
  <r>
    <x v="44"/>
    <n v="3017"/>
    <x v="31"/>
    <n v="101.65094339622642"/>
  </r>
  <r>
    <x v="45"/>
    <n v="3112"/>
    <x v="31"/>
    <n v="104.85175202156334"/>
  </r>
  <r>
    <x v="46"/>
    <n v="3155"/>
    <x v="31"/>
    <n v="106.30053908355794"/>
  </r>
  <r>
    <x v="47"/>
    <n v="3232"/>
    <x v="31"/>
    <n v="108.89487870619948"/>
  </r>
  <r>
    <x v="48"/>
    <n v="3237"/>
    <x v="31"/>
    <n v="109.0633423180593"/>
  </r>
  <r>
    <x v="49"/>
    <n v="3446"/>
    <x v="31"/>
    <n v="116.10512129380052"/>
  </r>
  <r>
    <x v="50"/>
    <n v="3393"/>
    <x v="31"/>
    <n v="114.31940700808624"/>
  </r>
  <r>
    <x v="51"/>
    <n v="3557"/>
    <x v="31"/>
    <n v="119.84501347708895"/>
  </r>
  <r>
    <x v="52"/>
    <n v="3495"/>
    <x v="31"/>
    <n v="117.75606469002695"/>
  </r>
  <r>
    <x v="53"/>
    <n v="3575"/>
    <x v="31"/>
    <n v="120.45148247978436"/>
  </r>
  <r>
    <x v="54"/>
    <n v="3495"/>
    <x v="31"/>
    <n v="117.75606469002695"/>
  </r>
  <r>
    <x v="55"/>
    <n v="3589"/>
    <x v="31"/>
    <n v="120.92318059299191"/>
  </r>
  <r>
    <x v="56"/>
    <n v="3404"/>
    <x v="31"/>
    <n v="114.6900269541779"/>
  </r>
  <r>
    <x v="57"/>
    <n v="3455"/>
    <x v="31"/>
    <n v="116.40835579514825"/>
  </r>
  <r>
    <x v="58"/>
    <n v="3419"/>
    <x v="31"/>
    <n v="115.19541778975741"/>
  </r>
  <r>
    <x v="59"/>
    <n v="3507"/>
    <x v="31"/>
    <n v="118.16037735849056"/>
  </r>
  <r>
    <x v="60"/>
    <n v="3472"/>
    <x v="31"/>
    <n v="116.98113207547169"/>
  </r>
  <r>
    <x v="61"/>
    <n v="3689"/>
    <x v="31"/>
    <n v="124.29245283018868"/>
  </r>
  <r>
    <x v="62"/>
    <n v="3634"/>
    <x v="31"/>
    <n v="122.43935309973047"/>
  </r>
  <r>
    <x v="63"/>
    <n v="3720"/>
    <x v="31"/>
    <n v="125.33692722371967"/>
  </r>
  <r>
    <x v="64"/>
    <n v="3603"/>
    <x v="31"/>
    <n v="121.39487870619948"/>
  </r>
  <r>
    <x v="65"/>
    <n v="3642"/>
    <x v="31"/>
    <n v="122.7088948787062"/>
  </r>
  <r>
    <x v="66"/>
    <n v="3606"/>
    <x v="31"/>
    <n v="121.49595687331536"/>
  </r>
  <r>
    <x v="67"/>
    <n v="3782"/>
    <x v="31"/>
    <n v="127.42587601078168"/>
  </r>
  <r>
    <x v="68"/>
    <n v="3763"/>
    <x v="31"/>
    <n v="126.78571428571428"/>
  </r>
  <r>
    <x v="69"/>
    <n v="3837"/>
    <x v="31"/>
    <n v="129.27897574123989"/>
  </r>
  <r>
    <x v="70"/>
    <n v="3666"/>
    <x v="31"/>
    <n v="123.51752021563343"/>
  </r>
  <r>
    <x v="71"/>
    <n v="3573"/>
    <x v="31"/>
    <n v="120.38409703504043"/>
  </r>
  <r>
    <x v="72"/>
    <n v="3500"/>
    <x v="31"/>
    <n v="117.9245283018868"/>
  </r>
  <r>
    <x v="73"/>
    <n v="3510"/>
    <x v="31"/>
    <n v="118.26145552560648"/>
  </r>
  <r>
    <x v="74"/>
    <n v="3385"/>
    <x v="31"/>
    <n v="114.04986522911051"/>
  </r>
  <r>
    <x v="75"/>
    <n v="3599"/>
    <x v="31"/>
    <n v="121.2601078167116"/>
  </r>
  <r>
    <x v="76"/>
    <n v="3510"/>
    <x v="31"/>
    <n v="118.26145552560648"/>
  </r>
  <r>
    <x v="77"/>
    <n v="3575"/>
    <x v="31"/>
    <n v="120.45148247978436"/>
  </r>
  <r>
    <x v="78"/>
    <n v="3401"/>
    <x v="31"/>
    <n v="114.58894878706198"/>
  </r>
  <r>
    <x v="79"/>
    <n v="3460"/>
    <x v="31"/>
    <n v="116.57681940700809"/>
  </r>
  <r>
    <x v="80"/>
    <n v="3345"/>
    <x v="31"/>
    <n v="112.7021563342318"/>
  </r>
  <r>
    <x v="81"/>
    <n v="3533"/>
    <x v="31"/>
    <n v="119.03638814016173"/>
  </r>
  <r>
    <x v="82"/>
    <n v="3505"/>
    <x v="31"/>
    <n v="118.09299191374663"/>
  </r>
  <r>
    <x v="83"/>
    <n v="3589"/>
    <x v="31"/>
    <n v="120.92318059299191"/>
  </r>
  <r>
    <x v="84"/>
    <n v="3416"/>
    <x v="31"/>
    <n v="115.09433962264151"/>
  </r>
  <r>
    <x v="85"/>
    <n v="3615"/>
    <x v="31"/>
    <n v="121.79919137466307"/>
  </r>
  <r>
    <x v="86"/>
    <n v="3566"/>
    <x v="31"/>
    <n v="120.14824797843666"/>
  </r>
  <r>
    <x v="87"/>
    <n v="3642"/>
    <x v="31"/>
    <n v="122.7088948787062"/>
  </r>
  <r>
    <x v="88"/>
    <n v="3526"/>
    <x v="31"/>
    <n v="118.80053908355794"/>
  </r>
  <r>
    <x v="89"/>
    <n v="3562"/>
    <x v="31"/>
    <n v="120.01347708894879"/>
  </r>
  <r>
    <x v="90"/>
    <n v="3544"/>
    <x v="31"/>
    <n v="119.40700808625337"/>
  </r>
  <r>
    <x v="91"/>
    <n v="3598"/>
    <x v="31"/>
    <n v="121.22641509433963"/>
  </r>
  <r>
    <x v="92"/>
    <n v="3631"/>
    <x v="31"/>
    <n v="122.33827493261455"/>
  </r>
  <r>
    <x v="93"/>
    <n v="3758"/>
    <x v="31"/>
    <n v="126.61725067385446"/>
  </r>
  <r>
    <x v="94"/>
    <n v="3739"/>
    <x v="31"/>
    <n v="125.97708894878706"/>
  </r>
  <r>
    <x v="95"/>
    <n v="3723"/>
    <x v="31"/>
    <n v="125.43800539083558"/>
  </r>
  <r>
    <x v="96"/>
    <n v="3351"/>
    <x v="31"/>
    <n v="112.90431266846362"/>
  </r>
  <r>
    <x v="97"/>
    <n v="3341"/>
    <x v="31"/>
    <n v="112.56738544474393"/>
  </r>
  <r>
    <x v="98"/>
    <n v="3398"/>
    <x v="31"/>
    <n v="114.48787061994609"/>
  </r>
  <r>
    <x v="99"/>
    <n v="3537"/>
    <x v="31"/>
    <n v="119.17115902964959"/>
  </r>
  <r>
    <x v="100"/>
    <n v="3535"/>
    <x v="31"/>
    <n v="119.10377358490567"/>
  </r>
  <r>
    <x v="101"/>
    <n v="3598"/>
    <x v="31"/>
    <n v="121.22641509433963"/>
  </r>
  <r>
    <x v="102"/>
    <n v="3562"/>
    <x v="31"/>
    <n v="120.01347708894879"/>
  </r>
  <r>
    <x v="103"/>
    <n v="3645"/>
    <x v="31"/>
    <n v="122.8099730458221"/>
  </r>
  <r>
    <x v="104"/>
    <n v="3585"/>
    <x v="31"/>
    <n v="120.78840970350404"/>
  </r>
  <r>
    <x v="105"/>
    <n v="3683"/>
    <x v="31"/>
    <n v="124.09029649595686"/>
  </r>
  <r>
    <x v="106"/>
    <n v="3649"/>
    <x v="31"/>
    <n v="122.94474393530996"/>
  </r>
  <r>
    <x v="107"/>
    <n v="3683"/>
    <x v="31"/>
    <n v="124.09029649595686"/>
  </r>
  <r>
    <x v="108"/>
    <n v="3573"/>
    <x v="31"/>
    <n v="120.38409703504043"/>
  </r>
  <r>
    <x v="109"/>
    <n v="3642"/>
    <x v="31"/>
    <n v="122.7088948787062"/>
  </r>
  <r>
    <x v="110"/>
    <n v="3574"/>
    <x v="31"/>
    <n v="120.41778975741239"/>
  </r>
  <r>
    <x v="111"/>
    <n v="3762"/>
    <x v="31"/>
    <n v="126.75202156334231"/>
  </r>
  <r>
    <x v="112"/>
    <n v="3631"/>
    <x v="31"/>
    <n v="122.33827493261455"/>
  </r>
  <r>
    <x v="113"/>
    <n v="3723"/>
    <x v="31"/>
    <n v="125.43800539083558"/>
  </r>
  <r>
    <x v="114"/>
    <n v="3644"/>
    <x v="31"/>
    <n v="122.77628032345014"/>
  </r>
  <r>
    <x v="0"/>
    <n v="2465"/>
    <x v="32"/>
    <n v="100"/>
  </r>
  <r>
    <x v="1"/>
    <n v="2719"/>
    <x v="32"/>
    <n v="110.30425963488844"/>
  </r>
  <r>
    <x v="2"/>
    <n v="2710"/>
    <x v="32"/>
    <n v="109.93914807302232"/>
  </r>
  <r>
    <x v="3"/>
    <n v="2700"/>
    <x v="32"/>
    <n v="109.53346855983771"/>
  </r>
  <r>
    <x v="4"/>
    <n v="2709.6666666666665"/>
    <x v="32"/>
    <n v="109.73630831643001"/>
  </r>
  <r>
    <x v="5"/>
    <n v="2599"/>
    <x v="32"/>
    <n v="105.43610547667343"/>
  </r>
  <r>
    <x v="6"/>
    <n v="2602"/>
    <x v="32"/>
    <n v="105.5578093306288"/>
  </r>
  <r>
    <x v="7"/>
    <n v="2628"/>
    <x v="32"/>
    <n v="106.61257606490872"/>
  </r>
  <r>
    <x v="8"/>
    <n v="2602"/>
    <x v="32"/>
    <n v="105.5578093306288"/>
  </r>
  <r>
    <x v="9"/>
    <n v="2617"/>
    <x v="32"/>
    <n v="106.16632860040569"/>
  </r>
  <r>
    <x v="10"/>
    <n v="2597"/>
    <x v="32"/>
    <n v="105.35496957403652"/>
  </r>
  <r>
    <x v="11"/>
    <n v="2618"/>
    <x v="32"/>
    <n v="106.20689655172413"/>
  </r>
  <r>
    <x v="12"/>
    <n v="2610"/>
    <x v="32"/>
    <n v="105.88235294117648"/>
  </r>
  <r>
    <x v="13"/>
    <n v="2633"/>
    <x v="32"/>
    <n v="106.81541582150102"/>
  </r>
  <r>
    <x v="14"/>
    <n v="2621"/>
    <x v="32"/>
    <n v="106.32860040567951"/>
  </r>
  <r>
    <x v="15"/>
    <n v="2643"/>
    <x v="32"/>
    <n v="107.2210953346856"/>
  </r>
  <r>
    <x v="16"/>
    <n v="2651"/>
    <x v="32"/>
    <n v="107.54563894523326"/>
  </r>
  <r>
    <x v="17"/>
    <n v="2665"/>
    <x v="32"/>
    <n v="108.11359026369169"/>
  </r>
  <r>
    <x v="18"/>
    <n v="2642"/>
    <x v="32"/>
    <n v="107.18052738336714"/>
  </r>
  <r>
    <x v="19"/>
    <n v="2656"/>
    <x v="32"/>
    <n v="107.74847870182556"/>
  </r>
  <r>
    <x v="20"/>
    <n v="2646"/>
    <x v="32"/>
    <n v="107.34279918864098"/>
  </r>
  <r>
    <x v="21"/>
    <n v="2665"/>
    <x v="32"/>
    <n v="108.11359026369169"/>
  </r>
  <r>
    <x v="22"/>
    <n v="2651"/>
    <x v="32"/>
    <n v="107.54563894523326"/>
  </r>
  <r>
    <x v="23"/>
    <n v="2682"/>
    <x v="32"/>
    <n v="108.80324543610547"/>
  </r>
  <r>
    <x v="24"/>
    <n v="2669"/>
    <x v="32"/>
    <n v="108.27586206896551"/>
  </r>
  <r>
    <x v="25"/>
    <n v="2686"/>
    <x v="32"/>
    <n v="108.9655172413793"/>
  </r>
  <r>
    <x v="26"/>
    <n v="2673"/>
    <x v="32"/>
    <n v="108.43813387423936"/>
  </r>
  <r>
    <x v="27"/>
    <n v="2689"/>
    <x v="32"/>
    <n v="109.08722109533468"/>
  </r>
  <r>
    <x v="28"/>
    <n v="2664"/>
    <x v="32"/>
    <n v="108.07302231237324"/>
  </r>
  <r>
    <x v="29"/>
    <n v="2695"/>
    <x v="32"/>
    <n v="109.33062880324545"/>
  </r>
  <r>
    <x v="30"/>
    <n v="2681"/>
    <x v="32"/>
    <n v="108.76267748478703"/>
  </r>
  <r>
    <x v="31"/>
    <n v="2699"/>
    <x v="32"/>
    <n v="109.49290060851926"/>
  </r>
  <r>
    <x v="32"/>
    <n v="2677"/>
    <x v="32"/>
    <n v="108.60040567951319"/>
  </r>
  <r>
    <x v="33"/>
    <n v="2684"/>
    <x v="32"/>
    <n v="108.88438133874239"/>
  </r>
  <r>
    <x v="34"/>
    <n v="2665"/>
    <x v="32"/>
    <n v="108.11359026369169"/>
  </r>
  <r>
    <x v="35"/>
    <n v="2675"/>
    <x v="32"/>
    <n v="108.51926977687627"/>
  </r>
  <r>
    <x v="36"/>
    <n v="2664"/>
    <x v="32"/>
    <n v="108.07302231237324"/>
  </r>
  <r>
    <x v="37"/>
    <n v="2693"/>
    <x v="32"/>
    <n v="109.24949290060853"/>
  </r>
  <r>
    <x v="38"/>
    <n v="2655"/>
    <x v="32"/>
    <n v="107.7079107505071"/>
  </r>
  <r>
    <x v="39"/>
    <n v="2674"/>
    <x v="32"/>
    <n v="108.47870182555781"/>
  </r>
  <r>
    <x v="40"/>
    <n v="2633"/>
    <x v="32"/>
    <n v="106.81541582150102"/>
  </r>
  <r>
    <x v="41"/>
    <n v="2651"/>
    <x v="32"/>
    <n v="107.54563894523326"/>
  </r>
  <r>
    <x v="42"/>
    <n v="2631"/>
    <x v="32"/>
    <n v="106.7342799188641"/>
  </r>
  <r>
    <x v="43"/>
    <n v="2637"/>
    <x v="32"/>
    <n v="106.97768762677484"/>
  </r>
  <r>
    <x v="44"/>
    <n v="2602"/>
    <x v="32"/>
    <n v="105.5578093306288"/>
  </r>
  <r>
    <x v="45"/>
    <n v="2629"/>
    <x v="32"/>
    <n v="106.65314401622719"/>
  </r>
  <r>
    <x v="46"/>
    <n v="2611"/>
    <x v="32"/>
    <n v="105.92292089249493"/>
  </r>
  <r>
    <x v="47"/>
    <n v="2654"/>
    <x v="32"/>
    <n v="107.66734279918863"/>
  </r>
  <r>
    <x v="48"/>
    <n v="2633"/>
    <x v="32"/>
    <n v="106.81541582150102"/>
  </r>
  <r>
    <x v="49"/>
    <n v="2659"/>
    <x v="32"/>
    <n v="107.87018255578093"/>
  </r>
  <r>
    <x v="50"/>
    <n v="2638"/>
    <x v="32"/>
    <n v="107.0182555780933"/>
  </r>
  <r>
    <x v="51"/>
    <n v="2667"/>
    <x v="32"/>
    <n v="108.19472616632859"/>
  </r>
  <r>
    <x v="52"/>
    <n v="2645"/>
    <x v="32"/>
    <n v="107.30223123732252"/>
  </r>
  <r>
    <x v="53"/>
    <n v="2678"/>
    <x v="32"/>
    <n v="108.64097363083165"/>
  </r>
  <r>
    <x v="54"/>
    <n v="2651"/>
    <x v="32"/>
    <n v="107.54563894523326"/>
  </r>
  <r>
    <x v="55"/>
    <n v="2684"/>
    <x v="32"/>
    <n v="108.88438133874239"/>
  </r>
  <r>
    <x v="56"/>
    <n v="2646"/>
    <x v="32"/>
    <n v="107.34279918864098"/>
  </r>
  <r>
    <x v="57"/>
    <n v="2672"/>
    <x v="32"/>
    <n v="108.39756592292089"/>
  </r>
  <r>
    <x v="58"/>
    <n v="2640"/>
    <x v="32"/>
    <n v="107.09939148073022"/>
  </r>
  <r>
    <x v="59"/>
    <n v="2679"/>
    <x v="32"/>
    <n v="108.6815415821501"/>
  </r>
  <r>
    <x v="60"/>
    <n v="2653"/>
    <x v="32"/>
    <n v="107.62677484787018"/>
  </r>
  <r>
    <x v="61"/>
    <n v="2691"/>
    <x v="32"/>
    <n v="109.1683569979716"/>
  </r>
  <r>
    <x v="62"/>
    <n v="2665"/>
    <x v="32"/>
    <n v="108.11359026369169"/>
  </r>
  <r>
    <x v="63"/>
    <n v="2691"/>
    <x v="32"/>
    <n v="109.1683569979716"/>
  </r>
  <r>
    <x v="64"/>
    <n v="2640"/>
    <x v="32"/>
    <n v="107.09939148073022"/>
  </r>
  <r>
    <x v="65"/>
    <n v="2652"/>
    <x v="32"/>
    <n v="107.58620689655172"/>
  </r>
  <r>
    <x v="66"/>
    <n v="2626"/>
    <x v="32"/>
    <n v="106.53144016227181"/>
  </r>
  <r>
    <x v="67"/>
    <n v="2662"/>
    <x v="32"/>
    <n v="107.99188640973631"/>
  </r>
  <r>
    <x v="68"/>
    <n v="2679"/>
    <x v="32"/>
    <n v="108.6815415821501"/>
  </r>
  <r>
    <x v="69"/>
    <n v="2693"/>
    <x v="32"/>
    <n v="109.24949290060853"/>
  </r>
  <r>
    <x v="70"/>
    <n v="2682"/>
    <x v="32"/>
    <n v="108.80324543610547"/>
  </r>
  <r>
    <x v="71"/>
    <n v="2682"/>
    <x v="32"/>
    <n v="108.80324543610547"/>
  </r>
  <r>
    <x v="72"/>
    <n v="2664"/>
    <x v="32"/>
    <n v="108.07302231237324"/>
  </r>
  <r>
    <x v="73"/>
    <n v="2682"/>
    <x v="32"/>
    <n v="108.80324543610547"/>
  </r>
  <r>
    <x v="74"/>
    <n v="2649"/>
    <x v="32"/>
    <n v="107.46450304259636"/>
  </r>
  <r>
    <x v="75"/>
    <n v="2665"/>
    <x v="32"/>
    <n v="108.11359026369169"/>
  </r>
  <r>
    <x v="76"/>
    <n v="2650"/>
    <x v="32"/>
    <n v="107.5050709939148"/>
  </r>
  <r>
    <x v="77"/>
    <n v="2666"/>
    <x v="32"/>
    <n v="108.15415821501013"/>
  </r>
  <r>
    <x v="78"/>
    <n v="2638"/>
    <x v="32"/>
    <n v="107.0182555780933"/>
  </r>
  <r>
    <x v="79"/>
    <n v="2657"/>
    <x v="32"/>
    <n v="107.78904665314401"/>
  </r>
  <r>
    <x v="80"/>
    <n v="2632"/>
    <x v="32"/>
    <n v="106.77484787018257"/>
  </r>
  <r>
    <x v="81"/>
    <n v="2653"/>
    <x v="32"/>
    <n v="107.62677484787018"/>
  </r>
  <r>
    <x v="82"/>
    <n v="2620"/>
    <x v="32"/>
    <n v="106.28803245436104"/>
  </r>
  <r>
    <x v="83"/>
    <n v="2638"/>
    <x v="32"/>
    <n v="107.0182555780933"/>
  </r>
  <r>
    <x v="84"/>
    <n v="2607"/>
    <x v="32"/>
    <n v="105.7606490872211"/>
  </r>
  <r>
    <x v="85"/>
    <n v="2641"/>
    <x v="32"/>
    <n v="107.13995943204868"/>
  </r>
  <r>
    <x v="86"/>
    <n v="2608"/>
    <x v="32"/>
    <n v="105.80121703853955"/>
  </r>
  <r>
    <x v="87"/>
    <n v="2621"/>
    <x v="32"/>
    <n v="106.32860040567951"/>
  </r>
  <r>
    <x v="88"/>
    <n v="2578"/>
    <x v="32"/>
    <n v="104.58417849898581"/>
  </r>
  <r>
    <x v="89"/>
    <n v="2605"/>
    <x v="32"/>
    <n v="105.67951318458417"/>
  </r>
  <r>
    <x v="90"/>
    <n v="2585"/>
    <x v="32"/>
    <n v="104.86815415821502"/>
  </r>
  <r>
    <x v="91"/>
    <n v="2591"/>
    <x v="32"/>
    <n v="105.11156186612575"/>
  </r>
  <r>
    <x v="92"/>
    <n v="2546"/>
    <x v="32"/>
    <n v="103.28600405679514"/>
  </r>
  <r>
    <x v="93"/>
    <n v="2592"/>
    <x v="32"/>
    <n v="105.15212981744422"/>
  </r>
  <r>
    <x v="94"/>
    <n v="2563"/>
    <x v="32"/>
    <n v="103.97565922920893"/>
  </r>
  <r>
    <x v="95"/>
    <n v="2574"/>
    <x v="32"/>
    <n v="104.42190669371196"/>
  </r>
  <r>
    <x v="96"/>
    <n v="2541"/>
    <x v="32"/>
    <n v="103.08316430020284"/>
  </r>
  <r>
    <x v="97"/>
    <n v="2553"/>
    <x v="32"/>
    <n v="103.56997971602435"/>
  </r>
  <r>
    <x v="98"/>
    <n v="2528"/>
    <x v="32"/>
    <n v="102.55578093306288"/>
  </r>
  <r>
    <x v="99"/>
    <n v="2551"/>
    <x v="32"/>
    <n v="103.48884381338743"/>
  </r>
  <r>
    <x v="100"/>
    <n v="2470"/>
    <x v="32"/>
    <n v="100.2028397565923"/>
  </r>
  <r>
    <x v="101"/>
    <n v="2566"/>
    <x v="32"/>
    <n v="104.09736308316431"/>
  </r>
  <r>
    <x v="102"/>
    <n v="2541"/>
    <x v="32"/>
    <n v="103.08316430020284"/>
  </r>
  <r>
    <x v="103"/>
    <n v="2572"/>
    <x v="32"/>
    <n v="104.34077079107504"/>
  </r>
  <r>
    <x v="104"/>
    <n v="2557"/>
    <x v="32"/>
    <n v="103.73225152129817"/>
  </r>
  <r>
    <x v="105"/>
    <n v="2573"/>
    <x v="32"/>
    <n v="104.38133874239351"/>
  </r>
  <r>
    <x v="106"/>
    <n v="2566"/>
    <x v="32"/>
    <n v="104.09736308316431"/>
  </r>
  <r>
    <x v="107"/>
    <n v="2584"/>
    <x v="32"/>
    <n v="104.82758620689656"/>
  </r>
  <r>
    <x v="108"/>
    <n v="2584"/>
    <x v="32"/>
    <n v="104.82758620689656"/>
  </r>
  <r>
    <x v="109"/>
    <n v="2593"/>
    <x v="32"/>
    <n v="105.19269776876268"/>
  </r>
  <r>
    <x v="110"/>
    <n v="2570"/>
    <x v="32"/>
    <n v="104.25963488843813"/>
  </r>
  <r>
    <x v="111"/>
    <n v="2597"/>
    <x v="32"/>
    <n v="105.35496957403652"/>
  </r>
  <r>
    <x v="112"/>
    <n v="2590"/>
    <x v="32"/>
    <n v="105.0709939148073"/>
  </r>
  <r>
    <x v="113"/>
    <n v="2596"/>
    <x v="32"/>
    <n v="105.31440162271805"/>
  </r>
  <r>
    <x v="114"/>
    <n v="2576"/>
    <x v="32"/>
    <n v="104.50304259634888"/>
  </r>
  <r>
    <x v="0"/>
    <n v="5076"/>
    <x v="33"/>
    <n v="100"/>
  </r>
  <r>
    <x v="1"/>
    <n v="5107"/>
    <x v="33"/>
    <n v="100.6107171000788"/>
  </r>
  <r>
    <x v="2"/>
    <n v="5063"/>
    <x v="33"/>
    <n v="99.743892828999208"/>
  </r>
  <r>
    <x v="3"/>
    <n v="5123"/>
    <x v="33"/>
    <n v="100.92592592592592"/>
  </r>
  <r>
    <x v="4"/>
    <n v="5096"/>
    <x v="33"/>
    <n v="100.3940110323089"/>
  </r>
  <r>
    <x v="5"/>
    <n v="5092"/>
    <x v="33"/>
    <n v="100.31520882584712"/>
  </r>
  <r>
    <x v="6"/>
    <n v="5006"/>
    <x v="33"/>
    <n v="98.620961386918836"/>
  </r>
  <r>
    <x v="7"/>
    <n v="4983"/>
    <x v="33"/>
    <n v="98.167848699763596"/>
  </r>
  <r>
    <x v="8"/>
    <n v="4936"/>
    <x v="33"/>
    <n v="97.241922773837658"/>
  </r>
  <r>
    <x v="9"/>
    <n v="5035"/>
    <x v="33"/>
    <n v="99.192277383766751"/>
  </r>
  <r>
    <x v="10"/>
    <n v="5063"/>
    <x v="33"/>
    <n v="99.743892828999208"/>
  </r>
  <r>
    <x v="11"/>
    <n v="5112"/>
    <x v="33"/>
    <n v="100.70921985815602"/>
  </r>
  <r>
    <x v="12"/>
    <n v="5073"/>
    <x v="33"/>
    <n v="99.940898345153656"/>
  </r>
  <r>
    <x v="13"/>
    <n v="5126"/>
    <x v="33"/>
    <n v="100.98502758077225"/>
  </r>
  <r>
    <x v="14"/>
    <n v="5150"/>
    <x v="33"/>
    <n v="101.45784081954294"/>
  </r>
  <r>
    <x v="15"/>
    <n v="5207"/>
    <x v="33"/>
    <n v="102.58077226162332"/>
  </r>
  <r>
    <x v="16"/>
    <n v="5197"/>
    <x v="33"/>
    <n v="102.38376674546888"/>
  </r>
  <r>
    <x v="17"/>
    <n v="5087"/>
    <x v="33"/>
    <n v="100.21670606776989"/>
  </r>
  <r>
    <x v="18"/>
    <n v="5308"/>
    <x v="33"/>
    <n v="104.5705279747833"/>
  </r>
  <r>
    <x v="19"/>
    <n v="5322"/>
    <x v="33"/>
    <n v="104.84633569739952"/>
  </r>
  <r>
    <x v="20"/>
    <n v="5317"/>
    <x v="33"/>
    <n v="104.74783293932231"/>
  </r>
  <r>
    <x v="21"/>
    <n v="5337"/>
    <x v="33"/>
    <n v="105.1418439716312"/>
  </r>
  <r>
    <x v="22"/>
    <n v="5286"/>
    <x v="33"/>
    <n v="104.13711583924351"/>
  </r>
  <r>
    <x v="23"/>
    <n v="5318"/>
    <x v="33"/>
    <n v="104.76753349093775"/>
  </r>
  <r>
    <x v="24"/>
    <n v="5253"/>
    <x v="33"/>
    <n v="103.4869976359338"/>
  </r>
  <r>
    <x v="25"/>
    <n v="5314"/>
    <x v="33"/>
    <n v="104.68873128447595"/>
  </r>
  <r>
    <x v="26"/>
    <n v="5312"/>
    <x v="33"/>
    <n v="104.64933018124508"/>
  </r>
  <r>
    <x v="27"/>
    <n v="5311"/>
    <x v="33"/>
    <n v="104.62962962962963"/>
  </r>
  <r>
    <x v="28"/>
    <n v="5350"/>
    <x v="33"/>
    <n v="105.397951142632"/>
  </r>
  <r>
    <x v="29"/>
    <n v="5366"/>
    <x v="33"/>
    <n v="105.71315996847912"/>
  </r>
  <r>
    <x v="30"/>
    <n v="5327"/>
    <x v="33"/>
    <n v="104.94483845547676"/>
  </r>
  <r>
    <x v="31"/>
    <n v="5374"/>
    <x v="33"/>
    <n v="105.87076438140268"/>
  </r>
  <r>
    <x v="32"/>
    <n v="5331"/>
    <x v="33"/>
    <n v="105.02364066193854"/>
  </r>
  <r>
    <x v="33"/>
    <n v="5398"/>
    <x v="33"/>
    <n v="106.34357762017336"/>
  </r>
  <r>
    <x v="34"/>
    <n v="5359"/>
    <x v="33"/>
    <n v="105.575256107171"/>
  </r>
  <r>
    <x v="35"/>
    <n v="5423"/>
    <x v="33"/>
    <n v="106.8360914105595"/>
  </r>
  <r>
    <x v="36"/>
    <n v="5394"/>
    <x v="33"/>
    <n v="106.26477541371158"/>
  </r>
  <r>
    <x v="37"/>
    <n v="5398"/>
    <x v="33"/>
    <n v="106.34357762017336"/>
  </r>
  <r>
    <x v="38"/>
    <n v="5425"/>
    <x v="33"/>
    <n v="106.87549251379038"/>
  </r>
  <r>
    <x v="39"/>
    <n v="5458"/>
    <x v="33"/>
    <n v="107.52561071710008"/>
  </r>
  <r>
    <x v="40"/>
    <n v="5422"/>
    <x v="33"/>
    <n v="106.81639085894406"/>
  </r>
  <r>
    <x v="41"/>
    <n v="5484"/>
    <x v="33"/>
    <n v="108.03782505910165"/>
  </r>
  <r>
    <x v="42"/>
    <n v="5470"/>
    <x v="33"/>
    <n v="107.76201733648543"/>
  </r>
  <r>
    <x v="43"/>
    <n v="5434"/>
    <x v="33"/>
    <n v="107.05279747832938"/>
  </r>
  <r>
    <x v="44"/>
    <n v="5150"/>
    <x v="33"/>
    <n v="101.45784081954294"/>
  </r>
  <r>
    <x v="45"/>
    <n v="5197"/>
    <x v="33"/>
    <n v="102.38376674546888"/>
  </r>
  <r>
    <x v="46"/>
    <n v="5340"/>
    <x v="33"/>
    <n v="105.20094562647755"/>
  </r>
  <r>
    <x v="47"/>
    <n v="5403"/>
    <x v="33"/>
    <n v="106.44208037825058"/>
  </r>
  <r>
    <x v="48"/>
    <n v="5359"/>
    <x v="33"/>
    <n v="105.575256107171"/>
  </r>
  <r>
    <x v="49"/>
    <n v="5452"/>
    <x v="33"/>
    <n v="107.40740740740742"/>
  </r>
  <r>
    <x v="50"/>
    <n v="5480"/>
    <x v="33"/>
    <n v="107.95902285263988"/>
  </r>
  <r>
    <x v="51"/>
    <n v="5523"/>
    <x v="33"/>
    <n v="108.80614657210401"/>
  </r>
  <r>
    <x v="52"/>
    <n v="5525"/>
    <x v="33"/>
    <n v="108.84554767533491"/>
  </r>
  <r>
    <x v="53"/>
    <n v="5587"/>
    <x v="33"/>
    <n v="110.0669818754925"/>
  </r>
  <r>
    <x v="54"/>
    <n v="5530"/>
    <x v="33"/>
    <n v="108.94405043341213"/>
  </r>
  <r>
    <x v="55"/>
    <n v="5556"/>
    <x v="33"/>
    <n v="109.4562647754137"/>
  </r>
  <r>
    <x v="56"/>
    <n v="5545"/>
    <x v="33"/>
    <n v="109.23955870764381"/>
  </r>
  <r>
    <x v="57"/>
    <n v="5598"/>
    <x v="33"/>
    <n v="110.28368794326242"/>
  </r>
  <r>
    <x v="58"/>
    <n v="5550"/>
    <x v="33"/>
    <n v="109.33806146572105"/>
  </r>
  <r>
    <x v="59"/>
    <n v="5602"/>
    <x v="33"/>
    <n v="110.3624901497242"/>
  </r>
  <r>
    <x v="60"/>
    <n v="5616"/>
    <x v="33"/>
    <n v="110.63829787234043"/>
  </r>
  <r>
    <x v="61"/>
    <n v="5667"/>
    <x v="33"/>
    <n v="111.64302600472813"/>
  </r>
  <r>
    <x v="62"/>
    <n v="5686"/>
    <x v="33"/>
    <n v="112.01733648542158"/>
  </r>
  <r>
    <x v="63"/>
    <n v="5739"/>
    <x v="33"/>
    <n v="113.06146572104019"/>
  </r>
  <r>
    <x v="64"/>
    <n v="5701"/>
    <x v="33"/>
    <n v="112.31284475965326"/>
  </r>
  <r>
    <x v="65"/>
    <n v="5767"/>
    <x v="33"/>
    <n v="113.61308116627265"/>
  </r>
  <r>
    <x v="66"/>
    <n v="5789"/>
    <x v="33"/>
    <n v="114.04649330181245"/>
  </r>
  <r>
    <x v="67"/>
    <n v="5819"/>
    <x v="33"/>
    <n v="114.6375098502758"/>
  </r>
  <r>
    <x v="68"/>
    <n v="5768"/>
    <x v="33"/>
    <n v="113.63278171788811"/>
  </r>
  <r>
    <x v="69"/>
    <n v="5738"/>
    <x v="33"/>
    <n v="113.04176516942475"/>
  </r>
  <r>
    <x v="70"/>
    <n v="5825"/>
    <x v="33"/>
    <n v="114.75571315996848"/>
  </r>
  <r>
    <x v="71"/>
    <n v="5793"/>
    <x v="33"/>
    <n v="114.12529550827423"/>
  </r>
  <r>
    <x v="72"/>
    <n v="5725"/>
    <x v="33"/>
    <n v="112.78565799842394"/>
  </r>
  <r>
    <x v="73"/>
    <n v="5704"/>
    <x v="33"/>
    <n v="112.37194641449962"/>
  </r>
  <r>
    <x v="74"/>
    <n v="5657"/>
    <x v="33"/>
    <n v="111.44602048857368"/>
  </r>
  <r>
    <x v="75"/>
    <n v="5669"/>
    <x v="33"/>
    <n v="111.68242710795901"/>
  </r>
  <r>
    <x v="76"/>
    <n v="5668"/>
    <x v="33"/>
    <n v="111.66272655634357"/>
  </r>
  <r>
    <x v="77"/>
    <n v="5659"/>
    <x v="33"/>
    <n v="111.48542159180457"/>
  </r>
  <r>
    <x v="78"/>
    <n v="5657"/>
    <x v="33"/>
    <n v="111.44602048857368"/>
  </r>
  <r>
    <x v="79"/>
    <n v="5712"/>
    <x v="33"/>
    <n v="112.52955082742318"/>
  </r>
  <r>
    <x v="80"/>
    <n v="5699"/>
    <x v="33"/>
    <n v="112.27344365642237"/>
  </r>
  <r>
    <x v="81"/>
    <n v="5741"/>
    <x v="33"/>
    <n v="113.10086682427108"/>
  </r>
  <r>
    <x v="82"/>
    <n v="5748"/>
    <x v="33"/>
    <n v="113.2387706855792"/>
  </r>
  <r>
    <x v="83"/>
    <n v="5705"/>
    <x v="33"/>
    <n v="112.39164696611506"/>
  </r>
  <r>
    <x v="84"/>
    <n v="5713"/>
    <x v="33"/>
    <n v="112.54925137903862"/>
  </r>
  <r>
    <x v="85"/>
    <n v="5775"/>
    <x v="33"/>
    <n v="113.77068557919621"/>
  </r>
  <r>
    <x v="86"/>
    <n v="5748"/>
    <x v="33"/>
    <n v="113.2387706855792"/>
  </r>
  <r>
    <x v="87"/>
    <n v="5772"/>
    <x v="33"/>
    <n v="113.71158392434988"/>
  </r>
  <r>
    <x v="88"/>
    <n v="5794"/>
    <x v="33"/>
    <n v="114.14499605988968"/>
  </r>
  <r>
    <x v="89"/>
    <n v="5789"/>
    <x v="33"/>
    <n v="114.04649330181245"/>
  </r>
  <r>
    <x v="90"/>
    <n v="5781"/>
    <x v="33"/>
    <n v="113.88888888888889"/>
  </r>
  <r>
    <x v="91"/>
    <n v="5800"/>
    <x v="33"/>
    <n v="114.26319936958235"/>
  </r>
  <r>
    <x v="92"/>
    <n v="5784"/>
    <x v="33"/>
    <n v="113.94799054373523"/>
  </r>
  <r>
    <x v="93"/>
    <n v="5818"/>
    <x v="33"/>
    <n v="114.61780929866036"/>
  </r>
  <r>
    <x v="94"/>
    <n v="5584"/>
    <x v="33"/>
    <n v="110.00788022064619"/>
  </r>
  <r>
    <x v="95"/>
    <n v="5706"/>
    <x v="33"/>
    <n v="112.41134751773049"/>
  </r>
  <r>
    <x v="96"/>
    <n v="5449"/>
    <x v="33"/>
    <n v="107.34830575256107"/>
  </r>
  <r>
    <x v="97"/>
    <n v="5375"/>
    <x v="33"/>
    <n v="105.89046493301812"/>
  </r>
  <r>
    <x v="98"/>
    <n v="5492"/>
    <x v="33"/>
    <n v="108.19542947202521"/>
  </r>
  <r>
    <x v="99"/>
    <n v="5559"/>
    <x v="33"/>
    <n v="109.51536643026006"/>
  </r>
  <r>
    <x v="100"/>
    <n v="5603"/>
    <x v="33"/>
    <n v="110.38219070133964"/>
  </r>
  <r>
    <x v="101"/>
    <n v="5628"/>
    <x v="33"/>
    <n v="110.87470449172577"/>
  </r>
  <r>
    <x v="102"/>
    <n v="5650"/>
    <x v="33"/>
    <n v="111.30811662726556"/>
  </r>
  <r>
    <x v="103"/>
    <n v="5454"/>
    <x v="33"/>
    <n v="107.44680851063831"/>
  </r>
  <r>
    <x v="104"/>
    <n v="5416"/>
    <x v="33"/>
    <n v="106.69818754925137"/>
  </r>
  <r>
    <x v="105"/>
    <n v="5411"/>
    <x v="33"/>
    <n v="106.59968479117414"/>
  </r>
  <r>
    <x v="106"/>
    <n v="5150"/>
    <x v="33"/>
    <n v="101.45784081954294"/>
  </r>
  <r>
    <x v="107"/>
    <n v="5182"/>
    <x v="33"/>
    <n v="102.0882584712372"/>
  </r>
  <r>
    <x v="108"/>
    <n v="5177"/>
    <x v="33"/>
    <n v="101.98975571315995"/>
  </r>
  <r>
    <x v="109"/>
    <n v="5133"/>
    <x v="33"/>
    <n v="101.12293144208037"/>
  </r>
  <r>
    <x v="110"/>
    <n v="5129"/>
    <x v="33"/>
    <n v="101.04412923561861"/>
  </r>
  <r>
    <x v="111"/>
    <n v="5112"/>
    <x v="33"/>
    <n v="100.70921985815602"/>
  </r>
  <r>
    <x v="112"/>
    <n v="5064"/>
    <x v="33"/>
    <n v="99.763593380614651"/>
  </r>
  <r>
    <x v="113"/>
    <n v="5043"/>
    <x v="33"/>
    <n v="99.349881796690312"/>
  </r>
  <r>
    <x v="114"/>
    <n v="5085"/>
    <x v="33"/>
    <n v="100.177304964539"/>
  </r>
  <r>
    <x v="0"/>
    <n v="3109"/>
    <x v="34"/>
    <n v="100"/>
  </r>
  <r>
    <x v="1"/>
    <n v="3114"/>
    <x v="34"/>
    <n v="100.16082341588934"/>
  </r>
  <r>
    <x v="2"/>
    <n v="3114"/>
    <x v="34"/>
    <n v="100.16082341588934"/>
  </r>
  <r>
    <x v="3"/>
    <n v="3141"/>
    <x v="34"/>
    <n v="101.02926986169187"/>
  </r>
  <r>
    <x v="4"/>
    <n v="3120"/>
    <x v="34"/>
    <n v="100.35381151495658"/>
  </r>
  <r>
    <x v="5"/>
    <n v="3083"/>
    <x v="34"/>
    <n v="99.163718237375363"/>
  </r>
  <r>
    <x v="6"/>
    <n v="2961"/>
    <x v="34"/>
    <n v="95.239626889675137"/>
  </r>
  <r>
    <x v="7"/>
    <n v="2816"/>
    <x v="34"/>
    <n v="90.575747828883891"/>
  </r>
  <r>
    <x v="8"/>
    <n v="2826"/>
    <x v="34"/>
    <n v="90.897394660662584"/>
  </r>
  <r>
    <x v="9"/>
    <n v="2846"/>
    <x v="34"/>
    <n v="91.540688324220014"/>
  </r>
  <r>
    <x v="10"/>
    <n v="2872"/>
    <x v="34"/>
    <n v="92.376970086844651"/>
  </r>
  <r>
    <x v="11"/>
    <n v="2878"/>
    <x v="34"/>
    <n v="92.569958185911872"/>
  </r>
  <r>
    <x v="12"/>
    <n v="2891"/>
    <x v="34"/>
    <n v="92.988099067224184"/>
  </r>
  <r>
    <x v="13"/>
    <n v="2933"/>
    <x v="34"/>
    <n v="94.33901576069475"/>
  </r>
  <r>
    <x v="14"/>
    <n v="2984"/>
    <x v="34"/>
    <n v="95.97941460276617"/>
  </r>
  <r>
    <x v="15"/>
    <n v="2961"/>
    <x v="34"/>
    <n v="95.239626889675137"/>
  </r>
  <r>
    <x v="16"/>
    <n v="2963"/>
    <x v="34"/>
    <n v="95.303956256030872"/>
  </r>
  <r>
    <x v="17"/>
    <n v="3050"/>
    <x v="34"/>
    <n v="98.102283692505637"/>
  </r>
  <r>
    <x v="18"/>
    <n v="3090"/>
    <x v="34"/>
    <n v="99.388871019620467"/>
  </r>
  <r>
    <x v="19"/>
    <n v="3078"/>
    <x v="34"/>
    <n v="99.002894821486009"/>
  </r>
  <r>
    <x v="20"/>
    <n v="3077"/>
    <x v="34"/>
    <n v="98.970730138308141"/>
  </r>
  <r>
    <x v="21"/>
    <n v="3256"/>
    <x v="34"/>
    <n v="104.72820842714698"/>
  </r>
  <r>
    <x v="22"/>
    <n v="3331"/>
    <x v="34"/>
    <n v="107.1405596654873"/>
  </r>
  <r>
    <x v="23"/>
    <n v="3332"/>
    <x v="34"/>
    <n v="107.17272434866516"/>
  </r>
  <r>
    <x v="24"/>
    <n v="3266"/>
    <x v="34"/>
    <n v="105.04985525892569"/>
  </r>
  <r>
    <x v="25"/>
    <n v="3211"/>
    <x v="34"/>
    <n v="103.28079768414283"/>
  </r>
  <r>
    <x v="26"/>
    <n v="3244"/>
    <x v="34"/>
    <n v="104.34223222901255"/>
  </r>
  <r>
    <x v="27"/>
    <n v="3204"/>
    <x v="34"/>
    <n v="103.05564490189771"/>
  </r>
  <r>
    <x v="28"/>
    <n v="3224"/>
    <x v="34"/>
    <n v="103.69893856545514"/>
  </r>
  <r>
    <x v="29"/>
    <n v="3240"/>
    <x v="34"/>
    <n v="104.21357349630107"/>
  </r>
  <r>
    <x v="30"/>
    <n v="3193"/>
    <x v="34"/>
    <n v="102.70183338694115"/>
  </r>
  <r>
    <x v="31"/>
    <n v="3068"/>
    <x v="34"/>
    <n v="98.681247989707302"/>
  </r>
  <r>
    <x v="32"/>
    <n v="3045"/>
    <x v="34"/>
    <n v="97.941460276616283"/>
  </r>
  <r>
    <x v="33"/>
    <n v="3172"/>
    <x v="34"/>
    <n v="102.02637504020586"/>
  </r>
  <r>
    <x v="34"/>
    <n v="3198"/>
    <x v="34"/>
    <n v="102.86265680283049"/>
  </r>
  <r>
    <x v="35"/>
    <n v="3215"/>
    <x v="34"/>
    <n v="103.40945641685428"/>
  </r>
  <r>
    <x v="36"/>
    <n v="3301"/>
    <x v="34"/>
    <n v="106.17561917015117"/>
  </r>
  <r>
    <x v="37"/>
    <n v="3275"/>
    <x v="34"/>
    <n v="105.33933740752654"/>
  </r>
  <r>
    <x v="38"/>
    <n v="3304"/>
    <x v="34"/>
    <n v="106.2721132196848"/>
  </r>
  <r>
    <x v="39"/>
    <n v="3638"/>
    <x v="34"/>
    <n v="117.0151174010936"/>
  </r>
  <r>
    <x v="40"/>
    <n v="3604"/>
    <x v="34"/>
    <n v="115.921518173046"/>
  </r>
  <r>
    <x v="41"/>
    <n v="3579"/>
    <x v="34"/>
    <n v="115.11740109359923"/>
  </r>
  <r>
    <x v="42"/>
    <n v="3263"/>
    <x v="34"/>
    <n v="104.9533612093921"/>
  </r>
  <r>
    <x v="43"/>
    <n v="3084"/>
    <x v="34"/>
    <n v="99.195882920553231"/>
  </r>
  <r>
    <x v="44"/>
    <n v="2801"/>
    <x v="34"/>
    <n v="90.09327758121583"/>
  </r>
  <r>
    <x v="45"/>
    <n v="2705"/>
    <x v="34"/>
    <n v="87.00546799614024"/>
  </r>
  <r>
    <x v="46"/>
    <n v="2678"/>
    <x v="34"/>
    <n v="86.137021550337735"/>
  </r>
  <r>
    <x v="47"/>
    <n v="2830"/>
    <x v="34"/>
    <n v="91.02605339337407"/>
  </r>
  <r>
    <x v="48"/>
    <n v="3056"/>
    <x v="34"/>
    <n v="98.295271791572858"/>
  </r>
  <r>
    <x v="49"/>
    <n v="3581"/>
    <x v="34"/>
    <n v="115.18173045995496"/>
  </r>
  <r>
    <x v="50"/>
    <n v="3673"/>
    <x v="34"/>
    <n v="118.14088131231908"/>
  </r>
  <r>
    <x v="51"/>
    <n v="3793"/>
    <x v="34"/>
    <n v="122.00064329366356"/>
  </r>
  <r>
    <x v="52"/>
    <n v="3840"/>
    <x v="34"/>
    <n v="123.51238340302348"/>
  </r>
  <r>
    <x v="53"/>
    <n v="3872"/>
    <x v="34"/>
    <n v="124.54165326471534"/>
  </r>
  <r>
    <x v="54"/>
    <n v="3829"/>
    <x v="34"/>
    <n v="123.15857188806689"/>
  </r>
  <r>
    <x v="55"/>
    <n v="3978"/>
    <x v="34"/>
    <n v="127.95110968156965"/>
  </r>
  <r>
    <x v="56"/>
    <n v="3986"/>
    <x v="34"/>
    <n v="128.20842714699262"/>
  </r>
  <r>
    <x v="57"/>
    <n v="3951"/>
    <x v="34"/>
    <n v="127.08266323576713"/>
  </r>
  <r>
    <x v="58"/>
    <n v="3804"/>
    <x v="34"/>
    <n v="122.35445480862013"/>
  </r>
  <r>
    <x v="59"/>
    <n v="3749"/>
    <x v="34"/>
    <n v="120.58539723383726"/>
  </r>
  <r>
    <x v="60"/>
    <n v="3763"/>
    <x v="34"/>
    <n v="121.03570279832742"/>
  </r>
  <r>
    <x v="61"/>
    <n v="3951"/>
    <x v="34"/>
    <n v="127.08266323576713"/>
  </r>
  <r>
    <x v="62"/>
    <n v="3995"/>
    <x v="34"/>
    <n v="128.49790929559344"/>
  </r>
  <r>
    <x v="63"/>
    <n v="4080"/>
    <x v="34"/>
    <n v="131.23190736571243"/>
  </r>
  <r>
    <x v="64"/>
    <n v="4055"/>
    <x v="34"/>
    <n v="130.42779028626569"/>
  </r>
  <r>
    <x v="65"/>
    <n v="4121"/>
    <x v="34"/>
    <n v="132.55065937600514"/>
  </r>
  <r>
    <x v="66"/>
    <n v="4059"/>
    <x v="34"/>
    <n v="130.55644901897716"/>
  </r>
  <r>
    <x v="67"/>
    <n v="4064"/>
    <x v="34"/>
    <n v="130.71727243486652"/>
  </r>
  <r>
    <x v="68"/>
    <n v="4038"/>
    <x v="34"/>
    <n v="129.88099067224189"/>
  </r>
  <r>
    <x v="69"/>
    <n v="4041"/>
    <x v="34"/>
    <n v="129.97748472177548"/>
  </r>
  <r>
    <x v="70"/>
    <n v="3899"/>
    <x v="34"/>
    <n v="125.41009971051784"/>
  </r>
  <r>
    <x v="71"/>
    <n v="3780"/>
    <x v="34"/>
    <n v="121.58250241235125"/>
  </r>
  <r>
    <x v="72"/>
    <n v="3756"/>
    <x v="34"/>
    <n v="120.81055001608235"/>
  </r>
  <r>
    <x v="73"/>
    <n v="3902"/>
    <x v="34"/>
    <n v="125.50659376005146"/>
  </r>
  <r>
    <x v="74"/>
    <n v="3942"/>
    <x v="34"/>
    <n v="126.79318108716629"/>
  </r>
  <r>
    <x v="75"/>
    <n v="3999"/>
    <x v="34"/>
    <n v="128.62656802830492"/>
  </r>
  <r>
    <x v="76"/>
    <n v="4012"/>
    <x v="34"/>
    <n v="129.04470890961724"/>
  </r>
  <r>
    <x v="77"/>
    <n v="4044"/>
    <x v="34"/>
    <n v="130.0739787713091"/>
  </r>
  <r>
    <x v="78"/>
    <n v="3978"/>
    <x v="34"/>
    <n v="127.95110968156965"/>
  </r>
  <r>
    <x v="79"/>
    <n v="3978"/>
    <x v="34"/>
    <n v="127.95110968156965"/>
  </r>
  <r>
    <x v="80"/>
    <n v="3916"/>
    <x v="34"/>
    <n v="125.95689932454167"/>
  </r>
  <r>
    <x v="81"/>
    <n v="3912"/>
    <x v="34"/>
    <n v="125.82824059183018"/>
  </r>
  <r>
    <x v="82"/>
    <n v="3768"/>
    <x v="34"/>
    <n v="121.19652621421679"/>
  </r>
  <r>
    <x v="83"/>
    <n v="3740"/>
    <x v="34"/>
    <n v="120.2959150852364"/>
  </r>
  <r>
    <x v="84"/>
    <n v="3703"/>
    <x v="34"/>
    <n v="119.10582180765519"/>
  </r>
  <r>
    <x v="85"/>
    <n v="3889"/>
    <x v="34"/>
    <n v="125.08845287873915"/>
  </r>
  <r>
    <x v="86"/>
    <n v="3952"/>
    <x v="34"/>
    <n v="127.114827918945"/>
  </r>
  <r>
    <x v="87"/>
    <n v="3996"/>
    <x v="34"/>
    <n v="128.53007397877133"/>
  </r>
  <r>
    <x v="88"/>
    <n v="4005"/>
    <x v="34"/>
    <n v="128.81955612737215"/>
  </r>
  <r>
    <x v="89"/>
    <n v="3997"/>
    <x v="34"/>
    <n v="128.56223866194918"/>
  </r>
  <r>
    <x v="90"/>
    <n v="3929"/>
    <x v="34"/>
    <n v="126.37504020585398"/>
  </r>
  <r>
    <x v="91"/>
    <n v="4023"/>
    <x v="34"/>
    <n v="129.39852042457383"/>
  </r>
  <r>
    <x v="92"/>
    <n v="3919"/>
    <x v="34"/>
    <n v="126.05339337407526"/>
  </r>
  <r>
    <x v="93"/>
    <n v="3914"/>
    <x v="34"/>
    <n v="125.89256995818592"/>
  </r>
  <r>
    <x v="94"/>
    <n v="3701"/>
    <x v="34"/>
    <n v="119.04149244129944"/>
  </r>
  <r>
    <x v="95"/>
    <n v="3579"/>
    <x v="34"/>
    <n v="115.11740109359923"/>
  </r>
  <r>
    <x v="96"/>
    <n v="3053"/>
    <x v="34"/>
    <n v="98.19877774203924"/>
  </r>
  <r>
    <x v="97"/>
    <n v="2938"/>
    <x v="34"/>
    <n v="94.499839176584118"/>
  </r>
  <r>
    <x v="98"/>
    <n v="2883"/>
    <x v="34"/>
    <n v="92.730781601801226"/>
  </r>
  <r>
    <x v="99"/>
    <n v="3070"/>
    <x v="34"/>
    <n v="98.745577356063038"/>
  </r>
  <r>
    <x v="100"/>
    <n v="3305"/>
    <x v="34"/>
    <n v="106.30427790286265"/>
  </r>
  <r>
    <x v="101"/>
    <n v="3565"/>
    <x v="34"/>
    <n v="114.66709552910903"/>
  </r>
  <r>
    <x v="102"/>
    <n v="3685"/>
    <x v="34"/>
    <n v="118.52685751045354"/>
  </r>
  <r>
    <x v="103"/>
    <n v="3784"/>
    <x v="34"/>
    <n v="121.71116114506273"/>
  </r>
  <r>
    <x v="104"/>
    <n v="3790"/>
    <x v="34"/>
    <n v="121.90414924412995"/>
  </r>
  <r>
    <x v="105"/>
    <n v="3909"/>
    <x v="34"/>
    <n v="125.73174654229655"/>
  </r>
  <r>
    <x v="106"/>
    <n v="3922"/>
    <x v="34"/>
    <n v="126.14988742360889"/>
  </r>
  <r>
    <x v="107"/>
    <n v="3904"/>
    <x v="34"/>
    <n v="125.57092312640721"/>
  </r>
  <r>
    <x v="108"/>
    <n v="3874"/>
    <x v="34"/>
    <n v="124.60598263107107"/>
  </r>
  <r>
    <x v="109"/>
    <n v="3948"/>
    <x v="34"/>
    <n v="126.98616918623351"/>
  </r>
  <r>
    <x v="110"/>
    <n v="3898"/>
    <x v="34"/>
    <n v="125.37793502733999"/>
  </r>
  <r>
    <x v="111"/>
    <n v="3786"/>
    <x v="34"/>
    <n v="121.77549051141847"/>
  </r>
  <r>
    <x v="112"/>
    <n v="3751"/>
    <x v="34"/>
    <n v="120.64972660019299"/>
  </r>
  <r>
    <x v="113"/>
    <n v="3802"/>
    <x v="34"/>
    <n v="122.29012544226438"/>
  </r>
  <r>
    <x v="114"/>
    <n v="3835"/>
    <x v="34"/>
    <n v="123.35155998713412"/>
  </r>
  <r>
    <x v="0"/>
    <n v="4851"/>
    <x v="35"/>
    <n v="100"/>
  </r>
  <r>
    <x v="1"/>
    <n v="5021"/>
    <x v="35"/>
    <n v="103.50443207586065"/>
  </r>
  <r>
    <x v="2"/>
    <n v="5059"/>
    <x v="35"/>
    <n v="104.28777571634716"/>
  </r>
  <r>
    <x v="3"/>
    <n v="5135"/>
    <x v="35"/>
    <n v="105.85446299732013"/>
  </r>
  <r>
    <x v="4"/>
    <n v="5093"/>
    <x v="35"/>
    <n v="104.98866213151928"/>
  </r>
  <r>
    <x v="5"/>
    <n v="5058"/>
    <x v="35"/>
    <n v="104.26716141001855"/>
  </r>
  <r>
    <x v="6"/>
    <n v="4855"/>
    <x v="35"/>
    <n v="100.08245722531437"/>
  </r>
  <r>
    <x v="7"/>
    <n v="4892"/>
    <x v="35"/>
    <n v="100.84518655947228"/>
  </r>
  <r>
    <x v="8"/>
    <n v="4745"/>
    <x v="35"/>
    <n v="97.814883529169236"/>
  </r>
  <r>
    <x v="9"/>
    <n v="4813"/>
    <x v="35"/>
    <n v="99.216656359513493"/>
  </r>
  <r>
    <x v="10"/>
    <n v="4801"/>
    <x v="35"/>
    <n v="98.969284683570407"/>
  </r>
  <r>
    <x v="11"/>
    <n v="4849"/>
    <x v="35"/>
    <n v="99.958771387342821"/>
  </r>
  <r>
    <x v="12"/>
    <n v="4850"/>
    <x v="35"/>
    <n v="99.979385693671404"/>
  </r>
  <r>
    <x v="13"/>
    <n v="4867"/>
    <x v="35"/>
    <n v="100.32982890125749"/>
  </r>
  <r>
    <x v="14"/>
    <n v="4780"/>
    <x v="35"/>
    <n v="98.536384250669968"/>
  </r>
  <r>
    <x v="15"/>
    <n v="4864"/>
    <x v="35"/>
    <n v="100.2679859822717"/>
  </r>
  <r>
    <x v="16"/>
    <n v="4905"/>
    <x v="35"/>
    <n v="101.11317254174396"/>
  </r>
  <r>
    <x v="17"/>
    <n v="4982"/>
    <x v="35"/>
    <n v="102.70047412904555"/>
  </r>
  <r>
    <x v="18"/>
    <n v="4896"/>
    <x v="35"/>
    <n v="100.92764378478665"/>
  </r>
  <r>
    <x v="19"/>
    <n v="4848"/>
    <x v="35"/>
    <n v="99.938157081014225"/>
  </r>
  <r>
    <x v="20"/>
    <n v="4741"/>
    <x v="35"/>
    <n v="97.732426303854879"/>
  </r>
  <r>
    <x v="21"/>
    <n v="4871"/>
    <x v="35"/>
    <n v="100.41228612657184"/>
  </r>
  <r>
    <x v="22"/>
    <n v="4817"/>
    <x v="35"/>
    <n v="99.299113584827865"/>
  </r>
  <r>
    <x v="23"/>
    <n v="4881"/>
    <x v="35"/>
    <n v="100.61842918985778"/>
  </r>
  <r>
    <x v="24"/>
    <n v="4902"/>
    <x v="35"/>
    <n v="101.0513296227582"/>
  </r>
  <r>
    <x v="25"/>
    <n v="5009"/>
    <x v="35"/>
    <n v="103.25706039991753"/>
  </r>
  <r>
    <x v="26"/>
    <n v="5000"/>
    <x v="35"/>
    <n v="103.07153164296021"/>
  </r>
  <r>
    <x v="27"/>
    <n v="5100"/>
    <x v="35"/>
    <n v="105.13296227581941"/>
  </r>
  <r>
    <x v="28"/>
    <n v="5088"/>
    <x v="35"/>
    <n v="104.88559059987632"/>
  </r>
  <r>
    <x v="29"/>
    <n v="5126"/>
    <x v="35"/>
    <n v="105.66893424036282"/>
  </r>
  <r>
    <x v="30"/>
    <n v="5113"/>
    <x v="35"/>
    <n v="105.40094825809112"/>
  </r>
  <r>
    <x v="31"/>
    <n v="5156"/>
    <x v="35"/>
    <n v="106.28736343022058"/>
  </r>
  <r>
    <x v="32"/>
    <n v="5060"/>
    <x v="35"/>
    <n v="104.30839002267574"/>
  </r>
  <r>
    <x v="33"/>
    <n v="5150"/>
    <x v="35"/>
    <n v="106.16367759224903"/>
  </r>
  <r>
    <x v="34"/>
    <n v="5070"/>
    <x v="35"/>
    <n v="104.51453308596166"/>
  </r>
  <r>
    <x v="35"/>
    <n v="5087"/>
    <x v="35"/>
    <n v="104.86497629354771"/>
  </r>
  <r>
    <x v="36"/>
    <n v="5046"/>
    <x v="35"/>
    <n v="104.01978973407545"/>
  </r>
  <r>
    <x v="37"/>
    <n v="5161"/>
    <x v="35"/>
    <n v="106.39043496186353"/>
  </r>
  <r>
    <x v="38"/>
    <n v="4970"/>
    <x v="35"/>
    <n v="102.45310245310246"/>
  </r>
  <r>
    <x v="39"/>
    <n v="5095"/>
    <x v="35"/>
    <n v="105.02989074417646"/>
  </r>
  <r>
    <x v="40"/>
    <n v="5119"/>
    <x v="35"/>
    <n v="105.52463409606267"/>
  </r>
  <r>
    <x v="41"/>
    <n v="5115"/>
    <x v="35"/>
    <n v="105.44217687074831"/>
  </r>
  <r>
    <x v="42"/>
    <n v="5053"/>
    <x v="35"/>
    <n v="104.16408987837559"/>
  </r>
  <r>
    <x v="43"/>
    <n v="4952"/>
    <x v="35"/>
    <n v="102.0820449391878"/>
  </r>
  <r>
    <x v="44"/>
    <n v="4502"/>
    <x v="35"/>
    <n v="92.805607091321377"/>
  </r>
  <r>
    <x v="45"/>
    <n v="4560"/>
    <x v="35"/>
    <n v="94.001236858379713"/>
  </r>
  <r>
    <x v="46"/>
    <n v="4633"/>
    <x v="35"/>
    <n v="95.506081220366937"/>
  </r>
  <r>
    <x v="47"/>
    <n v="4669"/>
    <x v="35"/>
    <n v="96.248196248196251"/>
  </r>
  <r>
    <x v="48"/>
    <n v="4622"/>
    <x v="35"/>
    <n v="95.279323850752419"/>
  </r>
  <r>
    <x v="49"/>
    <n v="4701"/>
    <x v="35"/>
    <n v="96.907854050711194"/>
  </r>
  <r>
    <x v="50"/>
    <n v="4783"/>
    <x v="35"/>
    <n v="98.598227169655743"/>
  </r>
  <r>
    <x v="51"/>
    <n v="4893"/>
    <x v="35"/>
    <n v="100.86580086580086"/>
  </r>
  <r>
    <x v="52"/>
    <n v="4883"/>
    <x v="35"/>
    <n v="100.65965780251493"/>
  </r>
  <r>
    <x v="53"/>
    <n v="4983"/>
    <x v="35"/>
    <n v="102.72108843537416"/>
  </r>
  <r>
    <x v="54"/>
    <n v="4994"/>
    <x v="35"/>
    <n v="102.94784580498866"/>
  </r>
  <r>
    <x v="55"/>
    <n v="5195"/>
    <x v="35"/>
    <n v="107.09132137703565"/>
  </r>
  <r>
    <x v="56"/>
    <n v="5130"/>
    <x v="35"/>
    <n v="105.75139146567719"/>
  </r>
  <r>
    <x v="57"/>
    <n v="5224"/>
    <x v="35"/>
    <n v="107.68913626056482"/>
  </r>
  <r>
    <x v="58"/>
    <n v="5097"/>
    <x v="35"/>
    <n v="105.07111935683365"/>
  </r>
  <r>
    <x v="59"/>
    <n v="5152"/>
    <x v="35"/>
    <n v="106.20490620490621"/>
  </r>
  <r>
    <x v="60"/>
    <n v="5083"/>
    <x v="35"/>
    <n v="104.78251906823334"/>
  </r>
  <r>
    <x v="61"/>
    <n v="5155"/>
    <x v="35"/>
    <n v="106.26674912389198"/>
  </r>
  <r>
    <x v="62"/>
    <n v="5193"/>
    <x v="35"/>
    <n v="107.05009276437846"/>
  </r>
  <r>
    <x v="63"/>
    <n v="5228"/>
    <x v="35"/>
    <n v="107.77159348587919"/>
  </r>
  <r>
    <x v="64"/>
    <n v="5207"/>
    <x v="35"/>
    <n v="107.33869305297875"/>
  </r>
  <r>
    <x v="65"/>
    <n v="5313"/>
    <x v="35"/>
    <n v="109.52380952380953"/>
  </r>
  <r>
    <x v="66"/>
    <n v="5180"/>
    <x v="35"/>
    <n v="106.78210678210678"/>
  </r>
  <r>
    <x v="67"/>
    <n v="5267"/>
    <x v="35"/>
    <n v="108.57555143269428"/>
  </r>
  <r>
    <x v="68"/>
    <n v="5187"/>
    <x v="35"/>
    <n v="106.92640692640694"/>
  </r>
  <r>
    <x v="69"/>
    <n v="5311"/>
    <x v="35"/>
    <n v="109.48258091115235"/>
  </r>
  <r>
    <x v="70"/>
    <n v="5276"/>
    <x v="35"/>
    <n v="108.76108018965162"/>
  </r>
  <r>
    <x v="71"/>
    <n v="5161"/>
    <x v="35"/>
    <n v="106.39043496186353"/>
  </r>
  <r>
    <x v="72"/>
    <n v="4962"/>
    <x v="35"/>
    <n v="102.28818800247372"/>
  </r>
  <r>
    <x v="73"/>
    <n v="5112"/>
    <x v="35"/>
    <n v="105.38033395176252"/>
  </r>
  <r>
    <x v="74"/>
    <n v="5079"/>
    <x v="35"/>
    <n v="104.70006184291898"/>
  </r>
  <r>
    <x v="75"/>
    <n v="5213"/>
    <x v="35"/>
    <n v="107.46237889095032"/>
  </r>
  <r>
    <x v="76"/>
    <n v="5130"/>
    <x v="35"/>
    <n v="105.75139146567719"/>
  </r>
  <r>
    <x v="77"/>
    <n v="5192"/>
    <x v="35"/>
    <n v="107.02947845804988"/>
  </r>
  <r>
    <x v="78"/>
    <n v="5132"/>
    <x v="35"/>
    <n v="105.79262007833437"/>
  </r>
  <r>
    <x v="79"/>
    <n v="5288"/>
    <x v="35"/>
    <n v="109.00845186559471"/>
  </r>
  <r>
    <x v="80"/>
    <n v="5223"/>
    <x v="35"/>
    <n v="107.66852195423624"/>
  </r>
  <r>
    <x v="81"/>
    <n v="5307"/>
    <x v="35"/>
    <n v="109.40012368583798"/>
  </r>
  <r>
    <x v="82"/>
    <n v="5192"/>
    <x v="35"/>
    <n v="107.02947845804988"/>
  </r>
  <r>
    <x v="83"/>
    <n v="5226"/>
    <x v="35"/>
    <n v="107.730364873222"/>
  </r>
  <r>
    <x v="84"/>
    <n v="5131"/>
    <x v="35"/>
    <n v="105.77200577200576"/>
  </r>
  <r>
    <x v="85"/>
    <n v="5145"/>
    <x v="35"/>
    <n v="106.06060606060606"/>
  </r>
  <r>
    <x v="86"/>
    <n v="5199"/>
    <x v="35"/>
    <n v="107.17377860235003"/>
  </r>
  <r>
    <x v="87"/>
    <n v="5269"/>
    <x v="35"/>
    <n v="108.61678004535148"/>
  </r>
  <r>
    <x v="88"/>
    <n v="5243"/>
    <x v="35"/>
    <n v="108.08080808080808"/>
  </r>
  <r>
    <x v="89"/>
    <n v="5302"/>
    <x v="35"/>
    <n v="109.297052154195"/>
  </r>
  <r>
    <x v="90"/>
    <n v="5259"/>
    <x v="35"/>
    <n v="108.41063698206554"/>
  </r>
  <r>
    <x v="91"/>
    <n v="5409"/>
    <x v="35"/>
    <n v="111.50278293135436"/>
  </r>
  <r>
    <x v="92"/>
    <n v="5224"/>
    <x v="35"/>
    <n v="107.68913626056482"/>
  </r>
  <r>
    <x v="93"/>
    <n v="5239"/>
    <x v="35"/>
    <n v="107.99835085549373"/>
  </r>
  <r>
    <x v="94"/>
    <n v="5087"/>
    <x v="35"/>
    <n v="104.86497629354771"/>
  </r>
  <r>
    <x v="95"/>
    <n v="5113"/>
    <x v="35"/>
    <n v="105.40094825809112"/>
  </r>
  <r>
    <x v="96"/>
    <n v="4782"/>
    <x v="35"/>
    <n v="98.577612863327147"/>
  </r>
  <r>
    <x v="97"/>
    <n v="4757"/>
    <x v="35"/>
    <n v="98.062255205112351"/>
  </r>
  <r>
    <x v="98"/>
    <n v="4614"/>
    <x v="35"/>
    <n v="95.114409400123691"/>
  </r>
  <r>
    <x v="99"/>
    <n v="4756"/>
    <x v="35"/>
    <n v="98.041640898783754"/>
  </r>
  <r>
    <x v="100"/>
    <n v="4739"/>
    <x v="35"/>
    <n v="97.691197691197701"/>
  </r>
  <r>
    <x v="101"/>
    <n v="4783"/>
    <x v="35"/>
    <n v="98.598227169655743"/>
  </r>
  <r>
    <x v="102"/>
    <n v="4802"/>
    <x v="35"/>
    <n v="98.98989898989899"/>
  </r>
  <r>
    <x v="103"/>
    <n v="4911"/>
    <x v="35"/>
    <n v="101.23685837971553"/>
  </r>
  <r>
    <x v="104"/>
    <n v="4908"/>
    <x v="35"/>
    <n v="101.17501546072975"/>
  </r>
  <r>
    <x v="105"/>
    <n v="5017"/>
    <x v="35"/>
    <n v="103.42197485054628"/>
  </r>
  <r>
    <x v="106"/>
    <n v="4978"/>
    <x v="35"/>
    <n v="102.61801690373117"/>
  </r>
  <r>
    <x v="107"/>
    <n v="5089"/>
    <x v="35"/>
    <n v="104.90620490620491"/>
  </r>
  <r>
    <x v="108"/>
    <n v="5076"/>
    <x v="35"/>
    <n v="104.63821892393321"/>
  </r>
  <r>
    <x v="109"/>
    <n v="5245"/>
    <x v="35"/>
    <n v="108.12203669346528"/>
  </r>
  <r>
    <x v="110"/>
    <n v="5173"/>
    <x v="35"/>
    <n v="106.63780663780665"/>
  </r>
  <r>
    <x v="111"/>
    <n v="5198"/>
    <x v="35"/>
    <n v="107.15316429602144"/>
  </r>
  <r>
    <x v="112"/>
    <n v="5110"/>
    <x v="35"/>
    <n v="105.33910533910533"/>
  </r>
  <r>
    <x v="113"/>
    <n v="5188"/>
    <x v="35"/>
    <n v="106.94702123273552"/>
  </r>
  <r>
    <x v="114"/>
    <n v="5196"/>
    <x v="35"/>
    <n v="107.11193568336425"/>
  </r>
  <r>
    <x v="0"/>
    <n v="1928"/>
    <x v="36"/>
    <n v="100"/>
  </r>
  <r>
    <x v="1"/>
    <n v="1960"/>
    <x v="36"/>
    <n v="101.65975103734439"/>
  </r>
  <r>
    <x v="2"/>
    <n v="1963"/>
    <x v="36"/>
    <n v="101.81535269709543"/>
  </r>
  <r>
    <x v="3"/>
    <n v="1966"/>
    <x v="36"/>
    <n v="101.97095435684646"/>
  </r>
  <r>
    <x v="4"/>
    <n v="1635"/>
    <x v="36"/>
    <n v="84.802904564315355"/>
  </r>
  <r>
    <x v="5"/>
    <n v="1818"/>
    <x v="36"/>
    <n v="94.294605809128626"/>
  </r>
  <r>
    <x v="6"/>
    <n v="1708"/>
    <x v="36"/>
    <n v="88.589211618257252"/>
  </r>
  <r>
    <x v="7"/>
    <n v="1621"/>
    <x v="36"/>
    <n v="84.076763485477173"/>
  </r>
  <r>
    <x v="8"/>
    <n v="1667"/>
    <x v="36"/>
    <n v="86.462655601659748"/>
  </r>
  <r>
    <x v="9"/>
    <n v="1692"/>
    <x v="36"/>
    <n v="87.759336099585056"/>
  </r>
  <r>
    <x v="10"/>
    <n v="1690"/>
    <x v="36"/>
    <n v="87.655601659751042"/>
  </r>
  <r>
    <x v="11"/>
    <n v="1792"/>
    <x v="36"/>
    <n v="92.946058091286304"/>
  </r>
  <r>
    <x v="12"/>
    <n v="1799"/>
    <x v="36"/>
    <n v="93.309128630705402"/>
  </r>
  <r>
    <x v="13"/>
    <n v="1824"/>
    <x v="36"/>
    <n v="94.605809128630696"/>
  </r>
  <r>
    <x v="14"/>
    <n v="1835"/>
    <x v="36"/>
    <n v="95.176348547717836"/>
  </r>
  <r>
    <x v="15"/>
    <n v="1861"/>
    <x v="36"/>
    <n v="96.524896265560173"/>
  </r>
  <r>
    <x v="16"/>
    <n v="1798"/>
    <x v="36"/>
    <n v="93.257261410788388"/>
  </r>
  <r>
    <x v="17"/>
    <n v="1830"/>
    <x v="36"/>
    <n v="94.91701244813278"/>
  </r>
  <r>
    <x v="18"/>
    <n v="2501"/>
    <x v="36"/>
    <n v="129.71991701244815"/>
  </r>
  <r>
    <x v="19"/>
    <n v="2407"/>
    <x v="36"/>
    <n v="124.84439834024896"/>
  </r>
  <r>
    <x v="20"/>
    <n v="2479"/>
    <x v="36"/>
    <n v="128.57883817427387"/>
  </r>
  <r>
    <x v="21"/>
    <n v="2559"/>
    <x v="36"/>
    <n v="132.72821576763485"/>
  </r>
  <r>
    <x v="22"/>
    <n v="2559"/>
    <x v="36"/>
    <n v="132.72821576763485"/>
  </r>
  <r>
    <x v="23"/>
    <n v="2601"/>
    <x v="36"/>
    <n v="134.90663900414938"/>
  </r>
  <r>
    <x v="24"/>
    <n v="2608"/>
    <x v="36"/>
    <n v="135.26970954356847"/>
  </r>
  <r>
    <x v="25"/>
    <n v="2583"/>
    <x v="36"/>
    <n v="133.97302904564313"/>
  </r>
  <r>
    <x v="26"/>
    <n v="2558"/>
    <x v="36"/>
    <n v="132.67634854771785"/>
  </r>
  <r>
    <x v="27"/>
    <n v="2582"/>
    <x v="36"/>
    <n v="133.92116182572613"/>
  </r>
  <r>
    <x v="28"/>
    <n v="2599"/>
    <x v="36"/>
    <n v="134.80290456431536"/>
  </r>
  <r>
    <x v="29"/>
    <n v="2597"/>
    <x v="36"/>
    <n v="134.69917012448133"/>
  </r>
  <r>
    <x v="30"/>
    <n v="2611"/>
    <x v="36"/>
    <n v="135.4253112033195"/>
  </r>
  <r>
    <x v="31"/>
    <n v="2528"/>
    <x v="36"/>
    <n v="131.12033195020746"/>
  </r>
  <r>
    <x v="32"/>
    <n v="2578"/>
    <x v="36"/>
    <n v="133.71369294605807"/>
  </r>
  <r>
    <x v="33"/>
    <n v="2674"/>
    <x v="36"/>
    <n v="138.69294605809128"/>
  </r>
  <r>
    <x v="34"/>
    <n v="2677"/>
    <x v="36"/>
    <n v="138.84854771784231"/>
  </r>
  <r>
    <x v="35"/>
    <n v="2674"/>
    <x v="36"/>
    <n v="138.69294605809128"/>
  </r>
  <r>
    <x v="36"/>
    <n v="2719"/>
    <x v="36"/>
    <n v="141.02697095435687"/>
  </r>
  <r>
    <x v="37"/>
    <n v="2743"/>
    <x v="36"/>
    <n v="142.27178423236515"/>
  </r>
  <r>
    <x v="38"/>
    <n v="2985"/>
    <x v="36"/>
    <n v="154.82365145228215"/>
  </r>
  <r>
    <x v="39"/>
    <n v="3039"/>
    <x v="36"/>
    <n v="157.62448132780082"/>
  </r>
  <r>
    <x v="40"/>
    <n v="2948"/>
    <x v="36"/>
    <n v="152.90456431535267"/>
  </r>
  <r>
    <x v="41"/>
    <n v="2895"/>
    <x v="36"/>
    <n v="150.15560165975103"/>
  </r>
  <r>
    <x v="42"/>
    <n v="2695"/>
    <x v="36"/>
    <n v="139.78215767634853"/>
  </r>
  <r>
    <x v="43"/>
    <n v="2554"/>
    <x v="36"/>
    <n v="132.46887966804979"/>
  </r>
  <r>
    <x v="44"/>
    <n v="2331"/>
    <x v="36"/>
    <n v="120.902489626556"/>
  </r>
  <r>
    <x v="45"/>
    <n v="2270"/>
    <x v="36"/>
    <n v="117.73858921161826"/>
  </r>
  <r>
    <x v="46"/>
    <n v="2338"/>
    <x v="36"/>
    <n v="121.26556016597509"/>
  </r>
  <r>
    <x v="47"/>
    <n v="2462"/>
    <x v="36"/>
    <n v="127.69709543568464"/>
  </r>
  <r>
    <x v="48"/>
    <n v="2595"/>
    <x v="36"/>
    <n v="134.59543568464733"/>
  </r>
  <r>
    <x v="49"/>
    <n v="2710"/>
    <x v="36"/>
    <n v="140.56016597510373"/>
  </r>
  <r>
    <x v="50"/>
    <n v="2794"/>
    <x v="36"/>
    <n v="144.91701244813277"/>
  </r>
  <r>
    <x v="51"/>
    <n v="2816"/>
    <x v="36"/>
    <n v="146.05809128630705"/>
  </r>
  <r>
    <x v="52"/>
    <n v="2634"/>
    <x v="36"/>
    <n v="136.6182572614108"/>
  </r>
  <r>
    <x v="53"/>
    <n v="2979"/>
    <x v="36"/>
    <n v="154.51244813278009"/>
  </r>
  <r>
    <x v="54"/>
    <n v="2636"/>
    <x v="36"/>
    <n v="136.7219917012448"/>
  </r>
  <r>
    <x v="55"/>
    <n v="2938"/>
    <x v="36"/>
    <n v="152.38589211618256"/>
  </r>
  <r>
    <x v="56"/>
    <n v="2616"/>
    <x v="36"/>
    <n v="135.68464730290458"/>
  </r>
  <r>
    <x v="57"/>
    <n v="2912"/>
    <x v="36"/>
    <n v="151.03734439834025"/>
  </r>
  <r>
    <x v="58"/>
    <n v="2867"/>
    <x v="36"/>
    <n v="148.70331950207469"/>
  </r>
  <r>
    <x v="59"/>
    <n v="2739"/>
    <x v="36"/>
    <n v="142.06431535269709"/>
  </r>
  <r>
    <x v="60"/>
    <n v="2524"/>
    <x v="36"/>
    <n v="130.91286307053943"/>
  </r>
  <r>
    <x v="61"/>
    <n v="2912"/>
    <x v="36"/>
    <n v="151.03734439834025"/>
  </r>
  <r>
    <x v="62"/>
    <n v="2896"/>
    <x v="36"/>
    <n v="150.20746887966806"/>
  </r>
  <r>
    <x v="63"/>
    <n v="2940"/>
    <x v="36"/>
    <n v="152.48962655601659"/>
  </r>
  <r>
    <x v="64"/>
    <n v="2946"/>
    <x v="36"/>
    <n v="152.80082987551867"/>
  </r>
  <r>
    <x v="65"/>
    <n v="2950"/>
    <x v="36"/>
    <n v="153.0082987551867"/>
  </r>
  <r>
    <x v="66"/>
    <n v="2966"/>
    <x v="36"/>
    <n v="153.83817427385893"/>
  </r>
  <r>
    <x v="67"/>
    <n v="2980"/>
    <x v="36"/>
    <n v="154.56431535269709"/>
  </r>
  <r>
    <x v="68"/>
    <n v="3016"/>
    <x v="36"/>
    <n v="156.43153526970954"/>
  </r>
  <r>
    <x v="69"/>
    <n v="3007"/>
    <x v="36"/>
    <n v="155.96473029045643"/>
  </r>
  <r>
    <x v="70"/>
    <n v="3009"/>
    <x v="36"/>
    <n v="156.06846473029046"/>
  </r>
  <r>
    <x v="71"/>
    <n v="2838"/>
    <x v="36"/>
    <n v="147.19917012448133"/>
  </r>
  <r>
    <x v="72"/>
    <n v="2601"/>
    <x v="36"/>
    <n v="134.90663900414938"/>
  </r>
  <r>
    <x v="73"/>
    <n v="2634"/>
    <x v="36"/>
    <n v="136.6182572614108"/>
  </r>
  <r>
    <x v="74"/>
    <n v="2604"/>
    <x v="36"/>
    <n v="135.06224066390041"/>
  </r>
  <r>
    <x v="75"/>
    <n v="2600"/>
    <x v="36"/>
    <n v="134.85477178423238"/>
  </r>
  <r>
    <x v="76"/>
    <n v="2602"/>
    <x v="36"/>
    <n v="134.95850622406641"/>
  </r>
  <r>
    <x v="77"/>
    <n v="2887"/>
    <x v="36"/>
    <n v="149.74066390041494"/>
  </r>
  <r>
    <x v="78"/>
    <n v="2847"/>
    <x v="36"/>
    <n v="147.66597510373444"/>
  </r>
  <r>
    <x v="79"/>
    <n v="2813"/>
    <x v="36"/>
    <n v="145.90248962655602"/>
  </r>
  <r>
    <x v="80"/>
    <n v="2558"/>
    <x v="36"/>
    <n v="132.67634854771785"/>
  </r>
  <r>
    <x v="81"/>
    <n v="2880"/>
    <x v="36"/>
    <n v="149.37759336099586"/>
  </r>
  <r>
    <x v="82"/>
    <n v="2530"/>
    <x v="36"/>
    <n v="131.22406639004149"/>
  </r>
  <r>
    <x v="83"/>
    <n v="2749"/>
    <x v="36"/>
    <n v="142.58298755186723"/>
  </r>
  <r>
    <x v="84"/>
    <n v="2799"/>
    <x v="36"/>
    <n v="145.17634854771785"/>
  </r>
  <r>
    <x v="85"/>
    <n v="2883"/>
    <x v="36"/>
    <n v="149.53319502074689"/>
  </r>
  <r>
    <x v="86"/>
    <n v="2868"/>
    <x v="36"/>
    <n v="148.75518672199172"/>
  </r>
  <r>
    <x v="87"/>
    <n v="2936"/>
    <x v="36"/>
    <n v="152.28215767634853"/>
  </r>
  <r>
    <x v="88"/>
    <n v="2927"/>
    <x v="36"/>
    <n v="151.81535269709542"/>
  </r>
  <r>
    <x v="89"/>
    <n v="2945"/>
    <x v="36"/>
    <n v="152.74896265560164"/>
  </r>
  <r>
    <x v="90"/>
    <n v="2888"/>
    <x v="36"/>
    <n v="149.79253112033194"/>
  </r>
  <r>
    <x v="91"/>
    <n v="2935"/>
    <x v="36"/>
    <n v="152.23029045643153"/>
  </r>
  <r>
    <x v="92"/>
    <n v="2928"/>
    <x v="36"/>
    <n v="151.86721991701245"/>
  </r>
  <r>
    <x v="93"/>
    <n v="2880"/>
    <x v="36"/>
    <n v="149.37759336099586"/>
  </r>
  <r>
    <x v="94"/>
    <n v="2825"/>
    <x v="36"/>
    <n v="146.52489626556016"/>
  </r>
  <r>
    <x v="95"/>
    <n v="2629"/>
    <x v="36"/>
    <n v="136.35892116182572"/>
  </r>
  <r>
    <x v="96"/>
    <n v="2354"/>
    <x v="36"/>
    <n v="122.09543568464731"/>
  </r>
  <r>
    <x v="97"/>
    <n v="2429"/>
    <x v="36"/>
    <n v="125.98547717842324"/>
  </r>
  <r>
    <x v="98"/>
    <n v="2432"/>
    <x v="36"/>
    <n v="126.14107883817427"/>
  </r>
  <r>
    <x v="99"/>
    <n v="2488"/>
    <x v="36"/>
    <n v="129.04564315352698"/>
  </r>
  <r>
    <x v="100"/>
    <n v="2551"/>
    <x v="36"/>
    <n v="132.31327800829874"/>
  </r>
  <r>
    <x v="101"/>
    <n v="2665"/>
    <x v="36"/>
    <n v="138.22614107883817"/>
  </r>
  <r>
    <x v="102"/>
    <n v="2733"/>
    <x v="36"/>
    <n v="141.75311203319504"/>
  </r>
  <r>
    <x v="103"/>
    <n v="2742"/>
    <x v="36"/>
    <n v="142.21991701244815"/>
  </r>
  <r>
    <x v="104"/>
    <n v="2739"/>
    <x v="36"/>
    <n v="142.06431535269709"/>
  </r>
  <r>
    <x v="105"/>
    <n v="2799"/>
    <x v="36"/>
    <n v="145.17634854771785"/>
  </r>
  <r>
    <x v="106"/>
    <n v="2426"/>
    <x v="36"/>
    <n v="125.8298755186722"/>
  </r>
  <r>
    <x v="107"/>
    <n v="2744"/>
    <x v="36"/>
    <n v="142.32365145228215"/>
  </r>
  <r>
    <x v="108"/>
    <n v="2462"/>
    <x v="36"/>
    <n v="127.69709543568464"/>
  </r>
  <r>
    <x v="109"/>
    <n v="2777"/>
    <x v="36"/>
    <n v="144.03526970954357"/>
  </r>
  <r>
    <x v="110"/>
    <n v="2645"/>
    <x v="36"/>
    <n v="137.18879668049792"/>
  </r>
  <r>
    <x v="111"/>
    <n v="2709"/>
    <x v="36"/>
    <n v="140.5082987551867"/>
  </r>
  <r>
    <x v="112"/>
    <n v="2657"/>
    <x v="36"/>
    <n v="137.81120331950208"/>
  </r>
  <r>
    <x v="113"/>
    <n v="2680"/>
    <x v="36"/>
    <n v="139.00414937759336"/>
  </r>
  <r>
    <x v="114"/>
    <n v="2822"/>
    <x v="36"/>
    <n v="146.36929460580913"/>
  </r>
  <r>
    <x v="0"/>
    <n v="5833"/>
    <x v="37"/>
    <n v="100"/>
  </r>
  <r>
    <x v="1"/>
    <n v="5922"/>
    <x v="37"/>
    <n v="101.52580147436996"/>
  </r>
  <r>
    <x v="2"/>
    <n v="5922"/>
    <x v="37"/>
    <n v="101.52580147436996"/>
  </r>
  <r>
    <x v="3"/>
    <n v="5905"/>
    <x v="37"/>
    <n v="101.23435624892852"/>
  </r>
  <r>
    <x v="4"/>
    <n v="5926"/>
    <x v="37"/>
    <n v="101.59437682153265"/>
  </r>
  <r>
    <x v="5"/>
    <n v="5913"/>
    <x v="37"/>
    <n v="101.37150694325389"/>
  </r>
  <r>
    <x v="6"/>
    <n v="5889"/>
    <x v="37"/>
    <n v="100.96005486027772"/>
  </r>
  <r>
    <x v="7"/>
    <n v="5871"/>
    <x v="37"/>
    <n v="100.65146579804561"/>
  </r>
  <r>
    <x v="8"/>
    <n v="5890"/>
    <x v="37"/>
    <n v="100.9771986970684"/>
  </r>
  <r>
    <x v="9"/>
    <n v="5872"/>
    <x v="37"/>
    <n v="100.66860963483629"/>
  </r>
  <r>
    <x v="10"/>
    <n v="5846"/>
    <x v="37"/>
    <n v="100.22286987827876"/>
  </r>
  <r>
    <x v="11"/>
    <n v="5892"/>
    <x v="37"/>
    <n v="101.01148637064976"/>
  </r>
  <r>
    <x v="12"/>
    <n v="5917"/>
    <x v="37"/>
    <n v="101.44008229041658"/>
  </r>
  <r>
    <x v="13"/>
    <n v="5919"/>
    <x v="37"/>
    <n v="101.47436996399794"/>
  </r>
  <r>
    <x v="14"/>
    <n v="6017"/>
    <x v="37"/>
    <n v="103.15446596948397"/>
  </r>
  <r>
    <x v="15"/>
    <n v="6216"/>
    <x v="37"/>
    <n v="106.56608949082805"/>
  </r>
  <r>
    <x v="16"/>
    <n v="6308"/>
    <x v="37"/>
    <n v="108.14332247557003"/>
  </r>
  <r>
    <x v="17"/>
    <n v="6353"/>
    <x v="37"/>
    <n v="108.91479513115034"/>
  </r>
  <r>
    <x v="18"/>
    <n v="6747"/>
    <x v="37"/>
    <n v="115.6694668266758"/>
  </r>
  <r>
    <x v="19"/>
    <n v="6716"/>
    <x v="37"/>
    <n v="115.13800788616493"/>
  </r>
  <r>
    <x v="20"/>
    <n v="6768"/>
    <x v="37"/>
    <n v="116.02948739927996"/>
  </r>
  <r>
    <x v="21"/>
    <n v="6770"/>
    <x v="37"/>
    <n v="116.06377507286129"/>
  </r>
  <r>
    <x v="22"/>
    <n v="6705"/>
    <x v="37"/>
    <n v="114.94942568146752"/>
  </r>
  <r>
    <x v="23"/>
    <n v="6722"/>
    <x v="37"/>
    <n v="115.24087090690898"/>
  </r>
  <r>
    <x v="24"/>
    <n v="6690"/>
    <x v="37"/>
    <n v="114.6922681296074"/>
  </r>
  <r>
    <x v="25"/>
    <n v="6670"/>
    <x v="37"/>
    <n v="114.34939139379394"/>
  </r>
  <r>
    <x v="26"/>
    <n v="6657"/>
    <x v="37"/>
    <n v="114.12652151551517"/>
  </r>
  <r>
    <x v="27"/>
    <n v="6645"/>
    <x v="37"/>
    <n v="113.92079547402709"/>
  </r>
  <r>
    <x v="28"/>
    <n v="6642"/>
    <x v="37"/>
    <n v="113.86936396365506"/>
  </r>
  <r>
    <x v="29"/>
    <n v="6619"/>
    <x v="37"/>
    <n v="113.47505571746956"/>
  </r>
  <r>
    <x v="30"/>
    <n v="6633"/>
    <x v="37"/>
    <n v="113.715069432539"/>
  </r>
  <r>
    <x v="31"/>
    <n v="6668"/>
    <x v="37"/>
    <n v="114.31510372021259"/>
  </r>
  <r>
    <x v="32"/>
    <n v="6645"/>
    <x v="37"/>
    <n v="113.92079547402709"/>
  </r>
  <r>
    <x v="33"/>
    <n v="6759"/>
    <x v="37"/>
    <n v="115.87519286816391"/>
  </r>
  <r>
    <x v="34"/>
    <n v="6733"/>
    <x v="37"/>
    <n v="115.42945311160638"/>
  </r>
  <r>
    <x v="35"/>
    <n v="6742"/>
    <x v="37"/>
    <n v="115.58374764272243"/>
  </r>
  <r>
    <x v="36"/>
    <n v="6674"/>
    <x v="37"/>
    <n v="114.41796674095663"/>
  </r>
  <r>
    <x v="37"/>
    <n v="6722"/>
    <x v="37"/>
    <n v="115.24087090690898"/>
  </r>
  <r>
    <x v="38"/>
    <n v="6685"/>
    <x v="37"/>
    <n v="114.60654894565403"/>
  </r>
  <r>
    <x v="39"/>
    <n v="6744"/>
    <x v="37"/>
    <n v="115.61803531630379"/>
  </r>
  <r>
    <x v="40"/>
    <n v="6730"/>
    <x v="37"/>
    <n v="115.37802160123437"/>
  </r>
  <r>
    <x v="41"/>
    <n v="6726"/>
    <x v="37"/>
    <n v="115.30944625407167"/>
  </r>
  <r>
    <x v="42"/>
    <n v="6687"/>
    <x v="37"/>
    <n v="114.64083661923539"/>
  </r>
  <r>
    <x v="43"/>
    <n v="6708"/>
    <x v="37"/>
    <n v="115.00085719183953"/>
  </r>
  <r>
    <x v="44"/>
    <n v="6670"/>
    <x v="37"/>
    <n v="114.34939139379394"/>
  </r>
  <r>
    <x v="45"/>
    <n v="6719"/>
    <x v="37"/>
    <n v="115.18943939653694"/>
  </r>
  <r>
    <x v="46"/>
    <n v="6864"/>
    <x v="37"/>
    <n v="117.67529573118465"/>
  </r>
  <r>
    <x v="47"/>
    <n v="6938"/>
    <x v="37"/>
    <n v="118.9439396536945"/>
  </r>
  <r>
    <x v="48"/>
    <n v="6902"/>
    <x v="37"/>
    <n v="118.32676152923025"/>
  </r>
  <r>
    <x v="49"/>
    <n v="6920"/>
    <x v="37"/>
    <n v="118.63535059146237"/>
  </r>
  <r>
    <x v="50"/>
    <n v="6838"/>
    <x v="37"/>
    <n v="117.22955597462712"/>
  </r>
  <r>
    <x v="51"/>
    <n v="6852"/>
    <x v="37"/>
    <n v="117.46956968969656"/>
  </r>
  <r>
    <x v="52"/>
    <n v="6847"/>
    <x v="37"/>
    <n v="117.38385050574318"/>
  </r>
  <r>
    <x v="53"/>
    <n v="6933"/>
    <x v="37"/>
    <n v="118.85822046974113"/>
  </r>
  <r>
    <x v="54"/>
    <n v="6901"/>
    <x v="37"/>
    <n v="118.30961769243957"/>
  </r>
  <r>
    <x v="55"/>
    <n v="6910"/>
    <x v="37"/>
    <n v="118.46391222355564"/>
  </r>
  <r>
    <x v="56"/>
    <n v="6890"/>
    <x v="37"/>
    <n v="118.12103548774215"/>
  </r>
  <r>
    <x v="57"/>
    <n v="6914"/>
    <x v="37"/>
    <n v="118.53248757071833"/>
  </r>
  <r>
    <x v="58"/>
    <n v="6861"/>
    <x v="37"/>
    <n v="117.62386422081261"/>
  </r>
  <r>
    <x v="59"/>
    <n v="6934"/>
    <x v="37"/>
    <n v="118.87536430653181"/>
  </r>
  <r>
    <x v="60"/>
    <n v="6872"/>
    <x v="37"/>
    <n v="117.81244642551003"/>
  </r>
  <r>
    <x v="61"/>
    <n v="6891"/>
    <x v="37"/>
    <n v="118.13817932453283"/>
  </r>
  <r>
    <x v="62"/>
    <n v="6822"/>
    <x v="37"/>
    <n v="116.95525458597633"/>
  </r>
  <r>
    <x v="63"/>
    <n v="6886"/>
    <x v="37"/>
    <n v="118.05246014057946"/>
  </r>
  <r>
    <x v="64"/>
    <n v="6836"/>
    <x v="37"/>
    <n v="117.19526830104576"/>
  </r>
  <r>
    <x v="65"/>
    <n v="6899"/>
    <x v="37"/>
    <n v="118.27533001885821"/>
  </r>
  <r>
    <x v="66"/>
    <n v="7007"/>
    <x v="37"/>
    <n v="120.12686439225098"/>
  </r>
  <r>
    <x v="67"/>
    <n v="7186"/>
    <x v="37"/>
    <n v="123.1956111777816"/>
  </r>
  <r>
    <x v="68"/>
    <n v="7191"/>
    <x v="37"/>
    <n v="123.28133036173496"/>
  </r>
  <r>
    <x v="69"/>
    <n v="6923"/>
    <x v="37"/>
    <n v="118.68678210183438"/>
  </r>
  <r>
    <x v="70"/>
    <n v="6807"/>
    <x v="37"/>
    <n v="116.69809703411624"/>
  </r>
  <r>
    <x v="71"/>
    <n v="6731"/>
    <x v="37"/>
    <n v="115.39516543802503"/>
  </r>
  <r>
    <x v="72"/>
    <n v="6380"/>
    <x v="37"/>
    <n v="109.37767872449855"/>
  </r>
  <r>
    <x v="73"/>
    <n v="6396"/>
    <x v="37"/>
    <n v="109.65198011314932"/>
  </r>
  <r>
    <x v="74"/>
    <n v="6341"/>
    <x v="37"/>
    <n v="108.70906908966226"/>
  </r>
  <r>
    <x v="75"/>
    <n v="6392"/>
    <x v="37"/>
    <n v="109.58340476598663"/>
  </r>
  <r>
    <x v="76"/>
    <n v="6337"/>
    <x v="37"/>
    <n v="108.64049374249957"/>
  </r>
  <r>
    <x v="77"/>
    <n v="6408"/>
    <x v="37"/>
    <n v="109.85770615463741"/>
  </r>
  <r>
    <x v="78"/>
    <n v="6423"/>
    <x v="37"/>
    <n v="110.11486370649752"/>
  </r>
  <r>
    <x v="79"/>
    <n v="6421"/>
    <x v="37"/>
    <n v="110.08057603291617"/>
  </r>
  <r>
    <x v="80"/>
    <n v="6383"/>
    <x v="37"/>
    <n v="109.42911023487056"/>
  </r>
  <r>
    <x v="81"/>
    <n v="6369"/>
    <x v="37"/>
    <n v="109.18909651980113"/>
  </r>
  <r>
    <x v="82"/>
    <n v="6295"/>
    <x v="37"/>
    <n v="107.92045259729129"/>
  </r>
  <r>
    <x v="83"/>
    <n v="6283"/>
    <x v="37"/>
    <n v="107.71472655580318"/>
  </r>
  <r>
    <x v="84"/>
    <n v="6197"/>
    <x v="37"/>
    <n v="106.24035659180524"/>
  </r>
  <r>
    <x v="85"/>
    <n v="6263"/>
    <x v="37"/>
    <n v="107.37184981998971"/>
  </r>
  <r>
    <x v="86"/>
    <n v="6246"/>
    <x v="37"/>
    <n v="107.08040459454826"/>
  </r>
  <r>
    <x v="87"/>
    <n v="6274"/>
    <x v="37"/>
    <n v="107.56043202468713"/>
  </r>
  <r>
    <x v="88"/>
    <n v="6277"/>
    <x v="37"/>
    <n v="107.61186353505914"/>
  </r>
  <r>
    <x v="89"/>
    <n v="6283"/>
    <x v="37"/>
    <n v="107.71472655580318"/>
  </r>
  <r>
    <x v="90"/>
    <n v="6277"/>
    <x v="37"/>
    <n v="107.61186353505914"/>
  </r>
  <r>
    <x v="91"/>
    <n v="6229"/>
    <x v="37"/>
    <n v="106.78895936910679"/>
  </r>
  <r>
    <x v="92"/>
    <n v="6193"/>
    <x v="37"/>
    <n v="106.17178124464255"/>
  </r>
  <r>
    <x v="93"/>
    <n v="6222"/>
    <x v="37"/>
    <n v="106.66895251157209"/>
  </r>
  <r>
    <x v="94"/>
    <n v="6211"/>
    <x v="37"/>
    <n v="106.48037030687468"/>
  </r>
  <r>
    <x v="95"/>
    <n v="6203"/>
    <x v="37"/>
    <n v="106.34321961254929"/>
  </r>
  <r>
    <x v="96"/>
    <n v="6139"/>
    <x v="37"/>
    <n v="105.24601405794616"/>
  </r>
  <r>
    <x v="97"/>
    <n v="6135"/>
    <x v="37"/>
    <n v="105.17743871078346"/>
  </r>
  <r>
    <x v="98"/>
    <n v="6117"/>
    <x v="37"/>
    <n v="104.86884964855135"/>
  </r>
  <r>
    <x v="99"/>
    <n v="6185"/>
    <x v="37"/>
    <n v="106.03463055031716"/>
  </r>
  <r>
    <x v="100"/>
    <n v="6234"/>
    <x v="37"/>
    <n v="106.87467855306016"/>
  </r>
  <r>
    <x v="101"/>
    <n v="6283"/>
    <x v="37"/>
    <n v="107.71472655580318"/>
  </r>
  <r>
    <x v="102"/>
    <n v="6322"/>
    <x v="37"/>
    <n v="108.38333619063947"/>
  </r>
  <r>
    <x v="103"/>
    <n v="6329"/>
    <x v="37"/>
    <n v="108.50334304817417"/>
  </r>
  <r>
    <x v="104"/>
    <n v="6299"/>
    <x v="37"/>
    <n v="107.98902794445398"/>
  </r>
  <r>
    <x v="105"/>
    <n v="6442"/>
    <x v="37"/>
    <n v="110.44059660552033"/>
  </r>
  <r>
    <x v="106"/>
    <n v="6408"/>
    <x v="37"/>
    <n v="109.85770615463741"/>
  </r>
  <r>
    <x v="107"/>
    <n v="6384"/>
    <x v="37"/>
    <n v="109.44625407166124"/>
  </r>
  <r>
    <x v="108"/>
    <n v="6335"/>
    <x v="37"/>
    <n v="108.60620606891823"/>
  </r>
  <r>
    <x v="109"/>
    <n v="6335"/>
    <x v="37"/>
    <n v="108.60620606891823"/>
  </r>
  <r>
    <x v="110"/>
    <n v="6333"/>
    <x v="37"/>
    <n v="108.57191839533688"/>
  </r>
  <r>
    <x v="111"/>
    <n v="6310"/>
    <x v="37"/>
    <n v="108.17761014915138"/>
  </r>
  <r>
    <x v="112"/>
    <n v="6326"/>
    <x v="37"/>
    <n v="108.45191153780216"/>
  </r>
  <r>
    <x v="113"/>
    <n v="6387"/>
    <x v="37"/>
    <n v="109.49768558203326"/>
  </r>
  <r>
    <x v="114"/>
    <n v="6374"/>
    <x v="37"/>
    <n v="109.2748157037545"/>
  </r>
  <r>
    <x v="0"/>
    <n v="8478"/>
    <x v="38"/>
    <n v="100"/>
  </r>
  <r>
    <x v="1"/>
    <n v="8761"/>
    <x v="38"/>
    <n v="103.33805142722341"/>
  </r>
  <r>
    <x v="2"/>
    <n v="8742"/>
    <x v="38"/>
    <n v="103.11394196744514"/>
  </r>
  <r>
    <x v="3"/>
    <n v="8791"/>
    <x v="38"/>
    <n v="103.69190846897854"/>
  </r>
  <r>
    <x v="4"/>
    <n v="8711"/>
    <x v="38"/>
    <n v="102.74828969096485"/>
  </r>
  <r>
    <x v="5"/>
    <n v="8721"/>
    <x v="38"/>
    <n v="102.86624203821657"/>
  </r>
  <r>
    <x v="6"/>
    <n v="8374"/>
    <x v="38"/>
    <n v="98.773295588582215"/>
  </r>
  <r>
    <x v="7"/>
    <n v="8554"/>
    <x v="38"/>
    <n v="100.89643783911299"/>
  </r>
  <r>
    <x v="8"/>
    <n v="8314"/>
    <x v="38"/>
    <n v="98.065581505071947"/>
  </r>
  <r>
    <x v="9"/>
    <n v="8366"/>
    <x v="38"/>
    <n v="98.678933710780854"/>
  </r>
  <r>
    <x v="10"/>
    <n v="8369"/>
    <x v="38"/>
    <n v="98.71431941495635"/>
  </r>
  <r>
    <x v="11"/>
    <n v="8596"/>
    <x v="38"/>
    <n v="101.39183769757018"/>
  </r>
  <r>
    <x v="12"/>
    <n v="8201"/>
    <x v="38"/>
    <n v="96.73271998112763"/>
  </r>
  <r>
    <x v="13"/>
    <n v="8486"/>
    <x v="38"/>
    <n v="100.09436187780136"/>
  </r>
  <r>
    <x v="14"/>
    <n v="8519"/>
    <x v="38"/>
    <n v="100.48360462373201"/>
  </r>
  <r>
    <x v="15"/>
    <n v="8534"/>
    <x v="38"/>
    <n v="100.66053314460959"/>
  </r>
  <r>
    <x v="16"/>
    <n v="8796"/>
    <x v="38"/>
    <n v="103.75088464260438"/>
  </r>
  <r>
    <x v="17"/>
    <n v="8919"/>
    <x v="38"/>
    <n v="105.20169851380044"/>
  </r>
  <r>
    <x v="18"/>
    <n v="8941"/>
    <x v="38"/>
    <n v="105.4611936777542"/>
  </r>
  <r>
    <x v="19"/>
    <n v="8902"/>
    <x v="38"/>
    <n v="105.00117952347252"/>
  </r>
  <r>
    <x v="20"/>
    <n v="9027"/>
    <x v="38"/>
    <n v="106.4755838641189"/>
  </r>
  <r>
    <x v="21"/>
    <n v="9105"/>
    <x v="38"/>
    <n v="107.39561217268223"/>
  </r>
  <r>
    <x v="22"/>
    <n v="9124"/>
    <x v="38"/>
    <n v="107.6197216324605"/>
  </r>
  <r>
    <x v="23"/>
    <n v="9103"/>
    <x v="38"/>
    <n v="107.37202170323189"/>
  </r>
  <r>
    <x v="24"/>
    <n v="9013"/>
    <x v="38"/>
    <n v="106.31045057796651"/>
  </r>
  <r>
    <x v="25"/>
    <n v="9015"/>
    <x v="38"/>
    <n v="106.33404104741683"/>
  </r>
  <r>
    <x v="26"/>
    <n v="9035"/>
    <x v="38"/>
    <n v="106.56994574192026"/>
  </r>
  <r>
    <x v="27"/>
    <n v="9261"/>
    <x v="38"/>
    <n v="109.23566878980893"/>
  </r>
  <r>
    <x v="28"/>
    <n v="9315"/>
    <x v="38"/>
    <n v="109.87261146496816"/>
  </r>
  <r>
    <x v="29"/>
    <n v="9388"/>
    <x v="38"/>
    <n v="110.73366359990564"/>
  </r>
  <r>
    <x v="30"/>
    <n v="9351"/>
    <x v="38"/>
    <n v="110.29723991507431"/>
  </r>
  <r>
    <x v="31"/>
    <n v="9346"/>
    <x v="38"/>
    <n v="110.23826374144845"/>
  </r>
  <r>
    <x v="32"/>
    <n v="9147"/>
    <x v="38"/>
    <n v="107.89101203113943"/>
  </r>
  <r>
    <x v="33"/>
    <n v="9214"/>
    <x v="38"/>
    <n v="108.68129275772588"/>
  </r>
  <r>
    <x v="34"/>
    <n v="9263"/>
    <x v="38"/>
    <n v="109.25925925925925"/>
  </r>
  <r>
    <x v="35"/>
    <n v="9290"/>
    <x v="38"/>
    <n v="109.57773059683889"/>
  </r>
  <r>
    <x v="36"/>
    <n v="9264"/>
    <x v="38"/>
    <n v="109.27105449398442"/>
  </r>
  <r>
    <x v="37"/>
    <n v="9288"/>
    <x v="38"/>
    <n v="109.55414012738854"/>
  </r>
  <r>
    <x v="38"/>
    <n v="9446"/>
    <x v="38"/>
    <n v="111.41778721396555"/>
  </r>
  <r>
    <x v="39"/>
    <n v="9532"/>
    <x v="38"/>
    <n v="112.43217740033027"/>
  </r>
  <r>
    <x v="40"/>
    <n v="9581"/>
    <x v="38"/>
    <n v="113.01014390186366"/>
  </r>
  <r>
    <x v="41"/>
    <n v="9597"/>
    <x v="38"/>
    <n v="113.19886765746638"/>
  </r>
  <r>
    <x v="42"/>
    <n v="9586"/>
    <x v="38"/>
    <n v="113.06912007548951"/>
  </r>
  <r>
    <x v="43"/>
    <n v="9316"/>
    <x v="38"/>
    <n v="109.88440669969333"/>
  </r>
  <r>
    <x v="44"/>
    <n v="9077"/>
    <x v="38"/>
    <n v="107.06534560037744"/>
  </r>
  <r>
    <x v="45"/>
    <n v="9428"/>
    <x v="38"/>
    <n v="111.20547298891248"/>
  </r>
  <r>
    <x v="46"/>
    <n v="9420"/>
    <x v="38"/>
    <n v="111.11111111111111"/>
  </r>
  <r>
    <x v="47"/>
    <n v="9501"/>
    <x v="38"/>
    <n v="112.06652512384996"/>
  </r>
  <r>
    <x v="48"/>
    <n v="9473"/>
    <x v="38"/>
    <n v="111.73625855154519"/>
  </r>
  <r>
    <x v="49"/>
    <n v="9569"/>
    <x v="38"/>
    <n v="112.86860108516159"/>
  </r>
  <r>
    <x v="50"/>
    <n v="9633"/>
    <x v="38"/>
    <n v="113.62349610757254"/>
  </r>
  <r>
    <x v="51"/>
    <n v="9737"/>
    <x v="38"/>
    <n v="114.85020051899033"/>
  </r>
  <r>
    <x v="52"/>
    <n v="9740"/>
    <x v="38"/>
    <n v="114.88558622316584"/>
  </r>
  <r>
    <x v="53"/>
    <n v="9741"/>
    <x v="38"/>
    <n v="114.89738145789102"/>
  </r>
  <r>
    <x v="54"/>
    <n v="9762"/>
    <x v="38"/>
    <n v="115.1450813871196"/>
  </r>
  <r>
    <x v="55"/>
    <n v="9752"/>
    <x v="38"/>
    <n v="115.02712903986789"/>
  </r>
  <r>
    <x v="56"/>
    <n v="9825"/>
    <x v="38"/>
    <n v="115.88818117480537"/>
  </r>
  <r>
    <x v="57"/>
    <n v="9710"/>
    <x v="38"/>
    <n v="114.5317291814107"/>
  </r>
  <r>
    <x v="58"/>
    <n v="9773"/>
    <x v="38"/>
    <n v="115.27482896909649"/>
  </r>
  <r>
    <x v="59"/>
    <n v="9819"/>
    <x v="38"/>
    <n v="115.81740976645436"/>
  </r>
  <r>
    <x v="60"/>
    <n v="9809"/>
    <x v="38"/>
    <n v="115.69945741920264"/>
  </r>
  <r>
    <x v="61"/>
    <n v="9864"/>
    <x v="38"/>
    <n v="116.34819532908705"/>
  </r>
  <r>
    <x v="62"/>
    <n v="9867"/>
    <x v="38"/>
    <n v="116.38358103326256"/>
  </r>
  <r>
    <x v="63"/>
    <n v="9928"/>
    <x v="38"/>
    <n v="117.103090351498"/>
  </r>
  <r>
    <x v="64"/>
    <n v="9911"/>
    <x v="38"/>
    <n v="116.90257136117009"/>
  </r>
  <r>
    <x v="65"/>
    <n v="9774"/>
    <x v="38"/>
    <n v="115.28662420382165"/>
  </r>
  <r>
    <x v="66"/>
    <n v="9890"/>
    <x v="38"/>
    <n v="116.65487143194149"/>
  </r>
  <r>
    <x v="67"/>
    <n v="9865"/>
    <x v="38"/>
    <n v="116.3599905638122"/>
  </r>
  <r>
    <x v="68"/>
    <n v="9995"/>
    <x v="38"/>
    <n v="117.89337107808447"/>
  </r>
  <r>
    <x v="69"/>
    <n v="9794"/>
    <x v="38"/>
    <n v="115.52252889832508"/>
  </r>
  <r>
    <x v="70"/>
    <n v="10002"/>
    <x v="38"/>
    <n v="117.97593772116066"/>
  </r>
  <r>
    <x v="71"/>
    <n v="10113"/>
    <x v="38"/>
    <n v="119.28520877565462"/>
  </r>
  <r>
    <x v="72"/>
    <n v="10065"/>
    <x v="38"/>
    <n v="118.71903750884643"/>
  </r>
  <r>
    <x v="73"/>
    <n v="10035"/>
    <x v="38"/>
    <n v="118.36518046709131"/>
  </r>
  <r>
    <x v="74"/>
    <n v="9995"/>
    <x v="38"/>
    <n v="117.89337107808447"/>
  </r>
  <r>
    <x v="75"/>
    <n v="9969"/>
    <x v="38"/>
    <n v="117.58669497523"/>
  </r>
  <r>
    <x v="76"/>
    <n v="10040"/>
    <x v="38"/>
    <n v="118.42415664071714"/>
  </r>
  <r>
    <x v="77"/>
    <n v="9914"/>
    <x v="38"/>
    <n v="116.9379570653456"/>
  </r>
  <r>
    <x v="78"/>
    <n v="9908"/>
    <x v="38"/>
    <n v="116.86718565699456"/>
  </r>
  <r>
    <x v="79"/>
    <n v="9956"/>
    <x v="38"/>
    <n v="117.43335692380279"/>
  </r>
  <r>
    <x v="80"/>
    <n v="10105"/>
    <x v="38"/>
    <n v="119.19084689785326"/>
  </r>
  <r>
    <x v="81"/>
    <n v="10136"/>
    <x v="38"/>
    <n v="119.55649917433358"/>
  </r>
  <r>
    <x v="82"/>
    <n v="10154"/>
    <x v="38"/>
    <n v="119.76881339938666"/>
  </r>
  <r>
    <x v="83"/>
    <n v="9975"/>
    <x v="38"/>
    <n v="117.65746638358104"/>
  </r>
  <r>
    <x v="84"/>
    <n v="10139"/>
    <x v="38"/>
    <n v="119.59188487850909"/>
  </r>
  <r>
    <x v="85"/>
    <n v="10152"/>
    <x v="38"/>
    <n v="119.7452229299363"/>
  </r>
  <r>
    <x v="86"/>
    <n v="10101"/>
    <x v="38"/>
    <n v="119.14366595895258"/>
  </r>
  <r>
    <x v="87"/>
    <n v="9973"/>
    <x v="38"/>
    <n v="117.63387591413068"/>
  </r>
  <r>
    <x v="88"/>
    <n v="10056"/>
    <x v="38"/>
    <n v="118.61288039631989"/>
  </r>
  <r>
    <x v="89"/>
    <n v="10089"/>
    <x v="38"/>
    <n v="119.00212314225054"/>
  </r>
  <r>
    <x v="90"/>
    <n v="10199"/>
    <x v="38"/>
    <n v="120.29959896201933"/>
  </r>
  <r>
    <x v="91"/>
    <n v="10202"/>
    <x v="38"/>
    <n v="120.33498466619486"/>
  </r>
  <r>
    <x v="92"/>
    <n v="10185"/>
    <x v="38"/>
    <n v="120.13446567586695"/>
  </r>
  <r>
    <x v="93"/>
    <n v="9995"/>
    <x v="38"/>
    <n v="117.89337107808447"/>
  </r>
  <r>
    <x v="94"/>
    <n v="10036"/>
    <x v="38"/>
    <n v="118.37697570181646"/>
  </r>
  <r>
    <x v="95"/>
    <n v="9800"/>
    <x v="38"/>
    <n v="115.5933003066761"/>
  </r>
  <r>
    <x v="96"/>
    <n v="9722"/>
    <x v="38"/>
    <n v="114.67327199811277"/>
  </r>
  <r>
    <x v="97"/>
    <n v="9910"/>
    <x v="38"/>
    <n v="116.89077612644492"/>
  </r>
  <r>
    <x v="98"/>
    <n v="9933"/>
    <x v="38"/>
    <n v="117.16206652512385"/>
  </r>
  <r>
    <x v="99"/>
    <n v="9956"/>
    <x v="38"/>
    <n v="117.43335692380279"/>
  </r>
  <r>
    <x v="100"/>
    <n v="9900"/>
    <x v="38"/>
    <n v="116.7728237791932"/>
  </r>
  <r>
    <x v="101"/>
    <n v="9882"/>
    <x v="38"/>
    <n v="116.56050955414013"/>
  </r>
  <r>
    <x v="102"/>
    <n v="9820"/>
    <x v="38"/>
    <n v="115.82920500117953"/>
  </r>
  <r>
    <x v="103"/>
    <n v="9795"/>
    <x v="38"/>
    <n v="115.53432413305025"/>
  </r>
  <r>
    <x v="104"/>
    <n v="9760"/>
    <x v="38"/>
    <n v="115.12149091766926"/>
  </r>
  <r>
    <x v="105"/>
    <n v="9765"/>
    <x v="38"/>
    <n v="115.18046709129513"/>
  </r>
  <r>
    <x v="106"/>
    <n v="9831"/>
    <x v="38"/>
    <n v="115.9589525831564"/>
  </r>
  <r>
    <x v="107"/>
    <n v="9775"/>
    <x v="38"/>
    <n v="115.29841943854682"/>
  </r>
  <r>
    <x v="108"/>
    <n v="9762"/>
    <x v="38"/>
    <n v="115.1450813871196"/>
  </r>
  <r>
    <x v="109"/>
    <n v="9552"/>
    <x v="38"/>
    <n v="112.66808209483368"/>
  </r>
  <r>
    <x v="110"/>
    <n v="9769"/>
    <x v="38"/>
    <n v="115.22764803019581"/>
  </r>
  <r>
    <x v="111"/>
    <n v="9714"/>
    <x v="38"/>
    <n v="114.57891012031138"/>
  </r>
  <r>
    <x v="112"/>
    <n v="9632"/>
    <x v="38"/>
    <n v="113.61170087284738"/>
  </r>
  <r>
    <x v="113"/>
    <n v="9616"/>
    <x v="38"/>
    <n v="113.42297711724463"/>
  </r>
  <r>
    <x v="114"/>
    <n v="9597"/>
    <x v="38"/>
    <n v="113.19886765746638"/>
  </r>
  <r>
    <x v="0"/>
    <n v="5200"/>
    <x v="39"/>
    <n v="100"/>
  </r>
  <r>
    <x v="1"/>
    <n v="5058"/>
    <x v="39"/>
    <n v="97.269230769230774"/>
  </r>
  <r>
    <x v="2"/>
    <n v="5062"/>
    <x v="39"/>
    <n v="97.346153846153854"/>
  </r>
  <r>
    <x v="3"/>
    <n v="4899"/>
    <x v="39"/>
    <n v="94.211538461538453"/>
  </r>
  <r>
    <x v="4"/>
    <n v="5030"/>
    <x v="39"/>
    <n v="96.730769230769226"/>
  </r>
  <r>
    <x v="5"/>
    <n v="4937"/>
    <x v="39"/>
    <n v="94.942307692307693"/>
  </r>
  <r>
    <x v="6"/>
    <n v="4871"/>
    <x v="39"/>
    <n v="93.67307692307692"/>
  </r>
  <r>
    <x v="7"/>
    <n v="4911"/>
    <x v="39"/>
    <n v="94.442307692307693"/>
  </r>
  <r>
    <x v="8"/>
    <n v="4928"/>
    <x v="39"/>
    <n v="94.769230769230774"/>
  </r>
  <r>
    <x v="9"/>
    <n v="4930"/>
    <x v="39"/>
    <n v="94.807692307692307"/>
  </r>
  <r>
    <x v="10"/>
    <n v="4945"/>
    <x v="39"/>
    <n v="95.09615384615384"/>
  </r>
  <r>
    <x v="11"/>
    <n v="4949"/>
    <x v="39"/>
    <n v="95.173076923076934"/>
  </r>
  <r>
    <x v="12"/>
    <n v="4969"/>
    <x v="39"/>
    <n v="95.557692307692307"/>
  </r>
  <r>
    <x v="13"/>
    <n v="4938"/>
    <x v="39"/>
    <n v="94.961538461538467"/>
  </r>
  <r>
    <x v="14"/>
    <n v="4967"/>
    <x v="39"/>
    <n v="95.519230769230774"/>
  </r>
  <r>
    <x v="15"/>
    <n v="4965"/>
    <x v="39"/>
    <n v="95.480769230769241"/>
  </r>
  <r>
    <x v="16"/>
    <n v="5015"/>
    <x v="39"/>
    <n v="96.442307692307693"/>
  </r>
  <r>
    <x v="17"/>
    <n v="4922"/>
    <x v="39"/>
    <n v="94.65384615384616"/>
  </r>
  <r>
    <x v="18"/>
    <n v="5013"/>
    <x v="39"/>
    <n v="96.403846153846146"/>
  </r>
  <r>
    <x v="19"/>
    <n v="4939"/>
    <x v="39"/>
    <n v="94.980769230769241"/>
  </r>
  <r>
    <x v="20"/>
    <n v="5027"/>
    <x v="39"/>
    <n v="96.673076923076934"/>
  </r>
  <r>
    <x v="21"/>
    <n v="4990"/>
    <x v="39"/>
    <n v="95.961538461538467"/>
  </r>
  <r>
    <x v="22"/>
    <n v="4978"/>
    <x v="39"/>
    <n v="95.730769230769226"/>
  </r>
  <r>
    <x v="23"/>
    <n v="4960"/>
    <x v="39"/>
    <n v="95.384615384615387"/>
  </r>
  <r>
    <x v="24"/>
    <n v="4998"/>
    <x v="39"/>
    <n v="96.115384615384613"/>
  </r>
  <r>
    <x v="25"/>
    <n v="4969"/>
    <x v="39"/>
    <n v="95.557692307692307"/>
  </r>
  <r>
    <x v="26"/>
    <n v="5048"/>
    <x v="39"/>
    <n v="97.076923076923066"/>
  </r>
  <r>
    <x v="27"/>
    <n v="4970"/>
    <x v="39"/>
    <n v="95.57692307692308"/>
  </r>
  <r>
    <x v="28"/>
    <n v="5066"/>
    <x v="39"/>
    <n v="97.42307692307692"/>
  </r>
  <r>
    <x v="29"/>
    <n v="5012"/>
    <x v="39"/>
    <n v="96.384615384615387"/>
  </r>
  <r>
    <x v="30"/>
    <n v="5093"/>
    <x v="39"/>
    <n v="97.942307692307693"/>
  </r>
  <r>
    <x v="31"/>
    <n v="5064"/>
    <x v="39"/>
    <n v="97.384615384615387"/>
  </r>
  <r>
    <x v="32"/>
    <n v="5137"/>
    <x v="39"/>
    <n v="98.788461538461533"/>
  </r>
  <r>
    <x v="33"/>
    <n v="5110"/>
    <x v="39"/>
    <n v="98.269230769230759"/>
  </r>
  <r>
    <x v="34"/>
    <n v="5171"/>
    <x v="39"/>
    <n v="99.442307692307693"/>
  </r>
  <r>
    <x v="35"/>
    <n v="5065"/>
    <x v="39"/>
    <n v="97.403846153846146"/>
  </r>
  <r>
    <x v="36"/>
    <n v="5119"/>
    <x v="39"/>
    <n v="98.442307692307693"/>
  </r>
  <r>
    <x v="37"/>
    <n v="5111"/>
    <x v="39"/>
    <n v="98.288461538461533"/>
  </r>
  <r>
    <x v="38"/>
    <n v="5130"/>
    <x v="39"/>
    <n v="98.65384615384616"/>
  </r>
  <r>
    <x v="39"/>
    <n v="5086"/>
    <x v="39"/>
    <n v="97.807692307692307"/>
  </r>
  <r>
    <x v="40"/>
    <n v="5116"/>
    <x v="39"/>
    <n v="98.384615384615387"/>
  </r>
  <r>
    <x v="41"/>
    <n v="5080"/>
    <x v="39"/>
    <n v="97.692307692307693"/>
  </r>
  <r>
    <x v="42"/>
    <n v="5100"/>
    <x v="39"/>
    <n v="98.076923076923066"/>
  </r>
  <r>
    <x v="43"/>
    <n v="4919"/>
    <x v="39"/>
    <n v="94.59615384615384"/>
  </r>
  <r>
    <x v="44"/>
    <n v="5011"/>
    <x v="39"/>
    <n v="96.365384615384613"/>
  </r>
  <r>
    <x v="45"/>
    <n v="5005"/>
    <x v="39"/>
    <n v="96.25"/>
  </r>
  <r>
    <x v="46"/>
    <n v="5066"/>
    <x v="39"/>
    <n v="97.42307692307692"/>
  </r>
  <r>
    <x v="47"/>
    <n v="5068"/>
    <x v="39"/>
    <n v="97.461538461538467"/>
  </r>
  <r>
    <x v="48"/>
    <n v="5054"/>
    <x v="39"/>
    <n v="97.192307692307693"/>
  </r>
  <r>
    <x v="49"/>
    <n v="5038"/>
    <x v="39"/>
    <n v="96.884615384615387"/>
  </r>
  <r>
    <x v="50"/>
    <n v="5135"/>
    <x v="39"/>
    <n v="98.75"/>
  </r>
  <r>
    <x v="51"/>
    <n v="5109"/>
    <x v="39"/>
    <n v="98.25"/>
  </r>
  <r>
    <x v="52"/>
    <n v="5216"/>
    <x v="39"/>
    <n v="100.30769230769229"/>
  </r>
  <r>
    <x v="53"/>
    <n v="5074"/>
    <x v="39"/>
    <n v="97.576923076923066"/>
  </r>
  <r>
    <x v="54"/>
    <n v="5184"/>
    <x v="39"/>
    <n v="99.692307692307693"/>
  </r>
  <r>
    <x v="55"/>
    <n v="5107"/>
    <x v="39"/>
    <n v="98.211538461538467"/>
  </r>
  <r>
    <x v="56"/>
    <n v="5091"/>
    <x v="39"/>
    <n v="97.903846153846146"/>
  </r>
  <r>
    <x v="57"/>
    <n v="5060"/>
    <x v="39"/>
    <n v="97.307692307692307"/>
  </r>
  <r>
    <x v="58"/>
    <n v="5074"/>
    <x v="39"/>
    <n v="97.576923076923066"/>
  </r>
  <r>
    <x v="59"/>
    <n v="5013"/>
    <x v="39"/>
    <n v="96.403846153846146"/>
  </r>
  <r>
    <x v="60"/>
    <n v="5122"/>
    <x v="39"/>
    <n v="98.5"/>
  </r>
  <r>
    <x v="61"/>
    <n v="4964"/>
    <x v="39"/>
    <n v="95.461538461538467"/>
  </r>
  <r>
    <x v="62"/>
    <n v="5067"/>
    <x v="39"/>
    <n v="97.442307692307693"/>
  </r>
  <r>
    <x v="63"/>
    <n v="4946"/>
    <x v="39"/>
    <n v="95.115384615384613"/>
  </r>
  <r>
    <x v="64"/>
    <n v="5056"/>
    <x v="39"/>
    <n v="97.230769230769226"/>
  </r>
  <r>
    <x v="65"/>
    <n v="4985"/>
    <x v="39"/>
    <n v="95.865384615384613"/>
  </r>
  <r>
    <x v="66"/>
    <n v="5103"/>
    <x v="39"/>
    <n v="98.134615384615387"/>
  </r>
  <r>
    <x v="67"/>
    <n v="4940"/>
    <x v="39"/>
    <n v="95"/>
  </r>
  <r>
    <x v="68"/>
    <n v="5080"/>
    <x v="39"/>
    <n v="97.692307692307693"/>
  </r>
  <r>
    <x v="69"/>
    <n v="4939"/>
    <x v="39"/>
    <n v="94.980769230769241"/>
  </r>
  <r>
    <x v="70"/>
    <n v="5137"/>
    <x v="39"/>
    <n v="98.788461538461533"/>
  </r>
  <r>
    <x v="71"/>
    <n v="4975"/>
    <x v="39"/>
    <n v="95.673076923076934"/>
  </r>
  <r>
    <x v="72"/>
    <n v="5146"/>
    <x v="39"/>
    <n v="98.961538461538453"/>
  </r>
  <r>
    <x v="73"/>
    <n v="5051"/>
    <x v="39"/>
    <n v="97.134615384615387"/>
  </r>
  <r>
    <x v="74"/>
    <n v="5129"/>
    <x v="39"/>
    <n v="98.634615384615387"/>
  </r>
  <r>
    <x v="75"/>
    <n v="5088"/>
    <x v="39"/>
    <n v="97.846153846153854"/>
  </r>
  <r>
    <x v="76"/>
    <n v="5174"/>
    <x v="39"/>
    <n v="99.5"/>
  </r>
  <r>
    <x v="77"/>
    <n v="5130"/>
    <x v="39"/>
    <n v="98.65384615384616"/>
  </r>
  <r>
    <x v="78"/>
    <n v="5124"/>
    <x v="39"/>
    <n v="98.538461538461547"/>
  </r>
  <r>
    <x v="79"/>
    <n v="5070"/>
    <x v="39"/>
    <n v="97.5"/>
  </r>
  <r>
    <x v="80"/>
    <n v="5104"/>
    <x v="39"/>
    <n v="98.15384615384616"/>
  </r>
  <r>
    <x v="81"/>
    <n v="5074"/>
    <x v="39"/>
    <n v="97.576923076923066"/>
  </r>
  <r>
    <x v="82"/>
    <n v="5128"/>
    <x v="39"/>
    <n v="98.615384615384613"/>
  </r>
  <r>
    <x v="83"/>
    <n v="5114"/>
    <x v="39"/>
    <n v="98.346153846153854"/>
  </r>
  <r>
    <x v="84"/>
    <n v="5141"/>
    <x v="39"/>
    <n v="98.865384615384613"/>
  </r>
  <r>
    <x v="85"/>
    <n v="5027"/>
    <x v="39"/>
    <n v="96.673076923076934"/>
  </r>
  <r>
    <x v="86"/>
    <n v="5082"/>
    <x v="39"/>
    <n v="97.730769230769226"/>
  </r>
  <r>
    <x v="87"/>
    <n v="5035"/>
    <x v="39"/>
    <n v="96.82692307692308"/>
  </r>
  <r>
    <x v="88"/>
    <n v="5109"/>
    <x v="39"/>
    <n v="98.25"/>
  </r>
  <r>
    <x v="89"/>
    <n v="5061"/>
    <x v="39"/>
    <n v="97.32692307692308"/>
  </r>
  <r>
    <x v="90"/>
    <n v="5058"/>
    <x v="39"/>
    <n v="97.269230769230774"/>
  </r>
  <r>
    <x v="91"/>
    <n v="5013"/>
    <x v="39"/>
    <n v="96.403846153846146"/>
  </r>
  <r>
    <x v="92"/>
    <n v="5034"/>
    <x v="39"/>
    <n v="96.807692307692307"/>
  </r>
  <r>
    <x v="93"/>
    <n v="5005"/>
    <x v="39"/>
    <n v="96.25"/>
  </r>
  <r>
    <x v="94"/>
    <n v="5050"/>
    <x v="39"/>
    <n v="97.115384615384613"/>
  </r>
  <r>
    <x v="95"/>
    <n v="4996"/>
    <x v="39"/>
    <n v="96.07692307692308"/>
  </r>
  <r>
    <x v="96"/>
    <n v="4941"/>
    <x v="39"/>
    <n v="95.019230769230774"/>
  </r>
  <r>
    <x v="97"/>
    <n v="4898"/>
    <x v="39"/>
    <n v="94.192307692307693"/>
  </r>
  <r>
    <x v="98"/>
    <n v="4901"/>
    <x v="39"/>
    <n v="94.25"/>
  </r>
  <r>
    <x v="99"/>
    <n v="4742"/>
    <x v="39"/>
    <n v="91.192307692307693"/>
  </r>
  <r>
    <x v="100"/>
    <n v="4911"/>
    <x v="39"/>
    <n v="94.442307692307693"/>
  </r>
  <r>
    <x v="101"/>
    <n v="4902"/>
    <x v="39"/>
    <n v="94.269230769230774"/>
  </r>
  <r>
    <x v="102"/>
    <n v="4901"/>
    <x v="39"/>
    <n v="94.25"/>
  </r>
  <r>
    <x v="103"/>
    <n v="4795"/>
    <x v="39"/>
    <n v="92.211538461538467"/>
  </r>
  <r>
    <x v="104"/>
    <n v="4851"/>
    <x v="39"/>
    <n v="93.288461538461547"/>
  </r>
  <r>
    <x v="105"/>
    <n v="4853"/>
    <x v="39"/>
    <n v="93.32692307692308"/>
  </r>
  <r>
    <x v="106"/>
    <n v="4957"/>
    <x v="39"/>
    <n v="95.32692307692308"/>
  </r>
  <r>
    <x v="107"/>
    <n v="4848"/>
    <x v="39"/>
    <n v="93.230769230769226"/>
  </r>
  <r>
    <x v="108"/>
    <n v="4904"/>
    <x v="39"/>
    <n v="94.307692307692307"/>
  </r>
  <r>
    <x v="109"/>
    <n v="4897"/>
    <x v="39"/>
    <n v="94.17307692307692"/>
  </r>
  <r>
    <x v="110"/>
    <n v="4962"/>
    <x v="39"/>
    <n v="95.42307692307692"/>
  </r>
  <r>
    <x v="111"/>
    <n v="4864"/>
    <x v="39"/>
    <n v="93.538461538461533"/>
  </r>
  <r>
    <x v="112"/>
    <n v="4918"/>
    <x v="39"/>
    <n v="94.57692307692308"/>
  </r>
  <r>
    <x v="113"/>
    <n v="4895"/>
    <x v="39"/>
    <n v="94.134615384615387"/>
  </r>
  <r>
    <x v="114"/>
    <n v="4939"/>
    <x v="39"/>
    <n v="94.980769230769241"/>
  </r>
  <r>
    <x v="0"/>
    <n v="2324"/>
    <x v="40"/>
    <n v="100"/>
  </r>
  <r>
    <x v="1"/>
    <n v="2294"/>
    <x v="40"/>
    <n v="98.709122203098104"/>
  </r>
  <r>
    <x v="2"/>
    <n v="2285"/>
    <x v="40"/>
    <n v="98.321858864027533"/>
  </r>
  <r>
    <x v="3"/>
    <n v="2240"/>
    <x v="40"/>
    <n v="96.385542168674704"/>
  </r>
  <r>
    <x v="4"/>
    <n v="2110"/>
    <x v="40"/>
    <n v="90.791738382099823"/>
  </r>
  <r>
    <x v="5"/>
    <n v="1852"/>
    <x v="40"/>
    <n v="79.690189328743543"/>
  </r>
  <r>
    <x v="6"/>
    <n v="1652"/>
    <x v="40"/>
    <n v="71.084337349397586"/>
  </r>
  <r>
    <x v="7"/>
    <n v="1547"/>
    <x v="40"/>
    <n v="66.566265060240966"/>
  </r>
  <r>
    <x v="8"/>
    <n v="1630"/>
    <x v="40"/>
    <n v="70.137693631669535"/>
  </r>
  <r>
    <x v="9"/>
    <n v="1644"/>
    <x v="40"/>
    <n v="70.740103270223756"/>
  </r>
  <r>
    <x v="10"/>
    <n v="1552"/>
    <x v="40"/>
    <n v="66.781411359724601"/>
  </r>
  <r>
    <x v="11"/>
    <n v="1545"/>
    <x v="40"/>
    <n v="66.480206540447512"/>
  </r>
  <r>
    <x v="12"/>
    <n v="1557"/>
    <x v="40"/>
    <n v="66.996557659208264"/>
  </r>
  <r>
    <x v="13"/>
    <n v="1543"/>
    <x v="40"/>
    <n v="66.394148020654043"/>
  </r>
  <r>
    <x v="14"/>
    <n v="1707"/>
    <x v="40"/>
    <n v="73.450946643717728"/>
  </r>
  <r>
    <x v="15"/>
    <n v="1726"/>
    <x v="40"/>
    <n v="74.268502581755598"/>
  </r>
  <r>
    <x v="16"/>
    <n v="1785"/>
    <x v="40"/>
    <n v="76.807228915662648"/>
  </r>
  <r>
    <x v="17"/>
    <n v="1838"/>
    <x v="40"/>
    <n v="79.087779690189336"/>
  </r>
  <r>
    <x v="18"/>
    <n v="1954"/>
    <x v="40"/>
    <n v="84.079173838209982"/>
  </r>
  <r>
    <x v="19"/>
    <n v="1977"/>
    <x v="40"/>
    <n v="85.06884681583476"/>
  </r>
  <r>
    <x v="20"/>
    <n v="2041"/>
    <x v="40"/>
    <n v="87.822719449225474"/>
  </r>
  <r>
    <x v="21"/>
    <n v="2009"/>
    <x v="40"/>
    <n v="86.445783132530124"/>
  </r>
  <r>
    <x v="22"/>
    <n v="2003"/>
    <x v="40"/>
    <n v="86.187607573149734"/>
  </r>
  <r>
    <x v="23"/>
    <n v="2014"/>
    <x v="40"/>
    <n v="86.660929432013774"/>
  </r>
  <r>
    <x v="24"/>
    <n v="2029"/>
    <x v="40"/>
    <n v="87.306368330464707"/>
  </r>
  <r>
    <x v="25"/>
    <n v="2047"/>
    <x v="40"/>
    <n v="88.08089500860585"/>
  </r>
  <r>
    <x v="26"/>
    <n v="2095"/>
    <x v="40"/>
    <n v="90.146299483648889"/>
  </r>
  <r>
    <x v="27"/>
    <n v="2079"/>
    <x v="40"/>
    <n v="89.457831325301214"/>
  </r>
  <r>
    <x v="28"/>
    <n v="2070"/>
    <x v="40"/>
    <n v="89.070567986230643"/>
  </r>
  <r>
    <x v="29"/>
    <n v="2085"/>
    <x v="40"/>
    <n v="89.71600688468159"/>
  </r>
  <r>
    <x v="30"/>
    <n v="2123"/>
    <x v="40"/>
    <n v="91.351118760757316"/>
  </r>
  <r>
    <x v="31"/>
    <n v="2160"/>
    <x v="40"/>
    <n v="92.943201376936315"/>
  </r>
  <r>
    <x v="32"/>
    <n v="2130"/>
    <x v="40"/>
    <n v="91.65232358003442"/>
  </r>
  <r>
    <x v="33"/>
    <n v="2148"/>
    <x v="40"/>
    <n v="92.426850258175563"/>
  </r>
  <r>
    <x v="34"/>
    <n v="2121"/>
    <x v="40"/>
    <n v="91.265060240963862"/>
  </r>
  <r>
    <x v="35"/>
    <n v="2155"/>
    <x v="40"/>
    <n v="92.728055077452666"/>
  </r>
  <r>
    <x v="36"/>
    <n v="2194"/>
    <x v="40"/>
    <n v="94.406196213425133"/>
  </r>
  <r>
    <x v="37"/>
    <n v="2188"/>
    <x v="40"/>
    <n v="94.148020654044757"/>
  </r>
  <r>
    <x v="38"/>
    <n v="2185"/>
    <x v="40"/>
    <n v="94.018932874354562"/>
  </r>
  <r>
    <x v="39"/>
    <n v="2156"/>
    <x v="40"/>
    <n v="92.771084337349393"/>
  </r>
  <r>
    <x v="40"/>
    <n v="2196"/>
    <x v="40"/>
    <n v="94.492254733218587"/>
  </r>
  <r>
    <x v="41"/>
    <n v="2195"/>
    <x v="40"/>
    <n v="94.44922547332186"/>
  </r>
  <r>
    <x v="42"/>
    <n v="2218"/>
    <x v="40"/>
    <n v="95.438898450946638"/>
  </r>
  <r>
    <x v="43"/>
    <n v="2163"/>
    <x v="40"/>
    <n v="93.07228915662651"/>
  </r>
  <r>
    <x v="44"/>
    <n v="2106"/>
    <x v="40"/>
    <n v="90.619621342512914"/>
  </r>
  <r>
    <x v="45"/>
    <n v="2106"/>
    <x v="40"/>
    <n v="90.619621342512914"/>
  </r>
  <r>
    <x v="46"/>
    <n v="2146"/>
    <x v="40"/>
    <n v="92.340791738382094"/>
  </r>
  <r>
    <x v="47"/>
    <n v="2146"/>
    <x v="40"/>
    <n v="92.340791738382094"/>
  </r>
  <r>
    <x v="48"/>
    <n v="2153"/>
    <x v="40"/>
    <n v="92.641996557659212"/>
  </r>
  <r>
    <x v="49"/>
    <n v="2196"/>
    <x v="40"/>
    <n v="94.492254733218587"/>
  </r>
  <r>
    <x v="50"/>
    <n v="2241"/>
    <x v="40"/>
    <n v="96.428571428571431"/>
  </r>
  <r>
    <x v="51"/>
    <n v="2258"/>
    <x v="40"/>
    <n v="97.160068846815832"/>
  </r>
  <r>
    <x v="52"/>
    <n v="2284"/>
    <x v="40"/>
    <n v="98.278829604130806"/>
  </r>
  <r>
    <x v="53"/>
    <n v="2332"/>
    <x v="40"/>
    <n v="100.34423407917383"/>
  </r>
  <r>
    <x v="54"/>
    <n v="2353"/>
    <x v="40"/>
    <n v="101.24784853700517"/>
  </r>
  <r>
    <x v="55"/>
    <n v="2336"/>
    <x v="40"/>
    <n v="100.51635111876077"/>
  </r>
  <r>
    <x v="56"/>
    <n v="2343"/>
    <x v="40"/>
    <n v="100.81755593803787"/>
  </r>
  <r>
    <x v="57"/>
    <n v="2367"/>
    <x v="40"/>
    <n v="101.85025817555938"/>
  </r>
  <r>
    <x v="58"/>
    <n v="2346"/>
    <x v="40"/>
    <n v="100.94664371772805"/>
  </r>
  <r>
    <x v="59"/>
    <n v="2360"/>
    <x v="40"/>
    <n v="101.54905335628229"/>
  </r>
  <r>
    <x v="60"/>
    <n v="2375"/>
    <x v="40"/>
    <n v="102.19449225473323"/>
  </r>
  <r>
    <x v="61"/>
    <n v="2394"/>
    <x v="40"/>
    <n v="103.01204819277108"/>
  </r>
  <r>
    <x v="62"/>
    <n v="2398"/>
    <x v="40"/>
    <n v="103.184165232358"/>
  </r>
  <r>
    <x v="63"/>
    <n v="2364"/>
    <x v="40"/>
    <n v="101.72117039586919"/>
  </r>
  <r>
    <x v="64"/>
    <n v="2387"/>
    <x v="40"/>
    <n v="102.71084337349396"/>
  </r>
  <r>
    <x v="65"/>
    <n v="2274"/>
    <x v="40"/>
    <n v="97.848537005163521"/>
  </r>
  <r>
    <x v="66"/>
    <n v="2269"/>
    <x v="40"/>
    <n v="97.633390705679872"/>
  </r>
  <r>
    <x v="67"/>
    <n v="2219"/>
    <x v="40"/>
    <n v="95.481927710843379"/>
  </r>
  <r>
    <x v="68"/>
    <n v="2250"/>
    <x v="40"/>
    <n v="96.815834767642002"/>
  </r>
  <r>
    <x v="69"/>
    <n v="2282"/>
    <x v="40"/>
    <n v="98.192771084337352"/>
  </r>
  <r>
    <x v="70"/>
    <n v="2355"/>
    <x v="40"/>
    <n v="101.33390705679864"/>
  </r>
  <r>
    <x v="71"/>
    <n v="2263"/>
    <x v="40"/>
    <n v="97.375215146299482"/>
  </r>
  <r>
    <x v="72"/>
    <n v="2217"/>
    <x v="40"/>
    <n v="95.395869191049911"/>
  </r>
  <r>
    <x v="73"/>
    <n v="2147"/>
    <x v="40"/>
    <n v="92.383820998278836"/>
  </r>
  <r>
    <x v="74"/>
    <n v="2155"/>
    <x v="40"/>
    <n v="92.728055077452666"/>
  </r>
  <r>
    <x v="75"/>
    <n v="2113"/>
    <x v="40"/>
    <n v="90.920826161790018"/>
  </r>
  <r>
    <x v="76"/>
    <n v="2075"/>
    <x v="40"/>
    <n v="89.285714285714292"/>
  </r>
  <r>
    <x v="77"/>
    <n v="1991"/>
    <x v="40"/>
    <n v="85.671256454388995"/>
  </r>
  <r>
    <x v="78"/>
    <n v="1953"/>
    <x v="40"/>
    <n v="84.036144578313255"/>
  </r>
  <r>
    <x v="79"/>
    <n v="1918"/>
    <x v="40"/>
    <n v="82.53012048192771"/>
  </r>
  <r>
    <x v="80"/>
    <n v="1897"/>
    <x v="40"/>
    <n v="81.626506024096386"/>
  </r>
  <r>
    <x v="81"/>
    <n v="1937"/>
    <x v="40"/>
    <n v="83.34767641996558"/>
  </r>
  <r>
    <x v="82"/>
    <n v="1984"/>
    <x v="40"/>
    <n v="85.370051635111878"/>
  </r>
  <r>
    <x v="83"/>
    <n v="1993"/>
    <x v="40"/>
    <n v="85.757314974182435"/>
  </r>
  <r>
    <x v="84"/>
    <n v="2027"/>
    <x v="40"/>
    <n v="87.220309810671253"/>
  </r>
  <r>
    <x v="85"/>
    <n v="2087"/>
    <x v="40"/>
    <n v="89.802065404475044"/>
  </r>
  <r>
    <x v="86"/>
    <n v="2119"/>
    <x v="40"/>
    <n v="91.179001721170394"/>
  </r>
  <r>
    <x v="87"/>
    <n v="2148"/>
    <x v="40"/>
    <n v="92.426850258175563"/>
  </r>
  <r>
    <x v="88"/>
    <n v="2231"/>
    <x v="40"/>
    <n v="95.998278829604132"/>
  </r>
  <r>
    <x v="89"/>
    <n v="2193"/>
    <x v="40"/>
    <n v="94.363166953528406"/>
  </r>
  <r>
    <x v="90"/>
    <n v="2213"/>
    <x v="40"/>
    <n v="95.223752151462989"/>
  </r>
  <r>
    <x v="91"/>
    <n v="2258"/>
    <x v="40"/>
    <n v="97.160068846815832"/>
  </r>
  <r>
    <x v="92"/>
    <n v="2288"/>
    <x v="40"/>
    <n v="98.450946643717728"/>
  </r>
  <r>
    <x v="93"/>
    <n v="2267"/>
    <x v="40"/>
    <n v="97.547332185886404"/>
  </r>
  <r>
    <x v="94"/>
    <n v="2234"/>
    <x v="40"/>
    <n v="96.127366609294313"/>
  </r>
  <r>
    <x v="95"/>
    <n v="2203"/>
    <x v="40"/>
    <n v="94.79345955249569"/>
  </r>
  <r>
    <x v="96"/>
    <n v="2059"/>
    <x v="40"/>
    <n v="88.597246127366617"/>
  </r>
  <r>
    <x v="97"/>
    <n v="2068"/>
    <x v="40"/>
    <n v="88.984509466437174"/>
  </r>
  <r>
    <x v="98"/>
    <n v="2096"/>
    <x v="40"/>
    <n v="90.189328743545616"/>
  </r>
  <r>
    <x v="99"/>
    <n v="2104"/>
    <x v="40"/>
    <n v="90.533562822719446"/>
  </r>
  <r>
    <x v="100"/>
    <n v="2134"/>
    <x v="40"/>
    <n v="91.824440619621342"/>
  </r>
  <r>
    <x v="101"/>
    <n v="2145"/>
    <x v="40"/>
    <n v="92.297762478485367"/>
  </r>
  <r>
    <x v="102"/>
    <n v="2172"/>
    <x v="40"/>
    <n v="93.459552495697068"/>
  </r>
  <r>
    <x v="103"/>
    <n v="2135"/>
    <x v="40"/>
    <n v="91.867469879518069"/>
  </r>
  <r>
    <x v="104"/>
    <n v="2164"/>
    <x v="40"/>
    <n v="93.115318416523237"/>
  </r>
  <r>
    <x v="105"/>
    <n v="2119"/>
    <x v="40"/>
    <n v="91.179001721170394"/>
  </r>
  <r>
    <x v="106"/>
    <n v="2190"/>
    <x v="40"/>
    <n v="94.234079173838211"/>
  </r>
  <r>
    <x v="107"/>
    <n v="2187"/>
    <x v="40"/>
    <n v="94.104991394148016"/>
  </r>
  <r>
    <x v="108"/>
    <n v="2240"/>
    <x v="40"/>
    <n v="96.385542168674704"/>
  </r>
  <r>
    <x v="109"/>
    <n v="2214"/>
    <x v="40"/>
    <n v="95.26678141135973"/>
  </r>
  <r>
    <x v="110"/>
    <n v="2257"/>
    <x v="40"/>
    <n v="97.117039586919105"/>
  </r>
  <r>
    <x v="111"/>
    <n v="2244"/>
    <x v="40"/>
    <n v="96.557659208261612"/>
  </r>
  <r>
    <x v="112"/>
    <n v="2221"/>
    <x v="40"/>
    <n v="95.567986230636834"/>
  </r>
  <r>
    <x v="113"/>
    <n v="2234"/>
    <x v="40"/>
    <n v="96.127366609294313"/>
  </r>
  <r>
    <x v="114"/>
    <n v="2257"/>
    <x v="40"/>
    <n v="97.117039586919105"/>
  </r>
  <r>
    <x v="0"/>
    <n v="3232"/>
    <x v="41"/>
    <n v="100"/>
  </r>
  <r>
    <x v="1"/>
    <n v="3211"/>
    <x v="41"/>
    <n v="99.350247524752476"/>
  </r>
  <r>
    <x v="2"/>
    <n v="3200"/>
    <x v="41"/>
    <n v="99.009900990099013"/>
  </r>
  <r>
    <x v="3"/>
    <n v="3191"/>
    <x v="41"/>
    <n v="98.731435643564353"/>
  </r>
  <r>
    <x v="4"/>
    <n v="3117"/>
    <x v="41"/>
    <n v="96.441831683168317"/>
  </r>
  <r>
    <x v="5"/>
    <n v="3097"/>
    <x v="41"/>
    <n v="95.823019801980209"/>
  </r>
  <r>
    <x v="6"/>
    <n v="3013"/>
    <x v="41"/>
    <n v="93.224009900990097"/>
  </r>
  <r>
    <x v="7"/>
    <n v="2951"/>
    <x v="41"/>
    <n v="91.305693069306926"/>
  </r>
  <r>
    <x v="8"/>
    <n v="2947"/>
    <x v="41"/>
    <n v="91.181930693069305"/>
  </r>
  <r>
    <x v="9"/>
    <n v="2979"/>
    <x v="41"/>
    <n v="92.172029702970292"/>
  </r>
  <r>
    <x v="10"/>
    <n v="2953"/>
    <x v="41"/>
    <n v="91.367574257425744"/>
  </r>
  <r>
    <x v="11"/>
    <n v="2958"/>
    <x v="41"/>
    <n v="91.522277227722768"/>
  </r>
  <r>
    <x v="12"/>
    <n v="2952"/>
    <x v="41"/>
    <n v="91.336633663366342"/>
  </r>
  <r>
    <x v="13"/>
    <n v="2920"/>
    <x v="41"/>
    <n v="90.346534653465355"/>
  </r>
  <r>
    <x v="14"/>
    <n v="2990"/>
    <x v="41"/>
    <n v="92.512376237623755"/>
  </r>
  <r>
    <x v="15"/>
    <n v="2999"/>
    <x v="41"/>
    <n v="92.790841584158414"/>
  </r>
  <r>
    <x v="16"/>
    <n v="3024"/>
    <x v="41"/>
    <n v="93.564356435643575"/>
  </r>
  <r>
    <x v="17"/>
    <n v="3030"/>
    <x v="41"/>
    <n v="93.75"/>
  </r>
  <r>
    <x v="18"/>
    <n v="3136"/>
    <x v="41"/>
    <n v="97.029702970297024"/>
  </r>
  <r>
    <x v="19"/>
    <n v="3100"/>
    <x v="41"/>
    <n v="95.915841584158414"/>
  </r>
  <r>
    <x v="20"/>
    <n v="3099"/>
    <x v="41"/>
    <n v="95.884900990099013"/>
  </r>
  <r>
    <x v="21"/>
    <n v="3136"/>
    <x v="41"/>
    <n v="97.029702970297024"/>
  </r>
  <r>
    <x v="22"/>
    <n v="3128"/>
    <x v="41"/>
    <n v="96.78217821782178"/>
  </r>
  <r>
    <x v="23"/>
    <n v="3141"/>
    <x v="41"/>
    <n v="97.184405940594047"/>
  </r>
  <r>
    <x v="24"/>
    <n v="3153"/>
    <x v="41"/>
    <n v="97.555693069306926"/>
  </r>
  <r>
    <x v="25"/>
    <n v="3163"/>
    <x v="41"/>
    <n v="97.865099009900987"/>
  </r>
  <r>
    <x v="26"/>
    <n v="3167"/>
    <x v="41"/>
    <n v="97.988861386138609"/>
  </r>
  <r>
    <x v="27"/>
    <n v="3219"/>
    <x v="41"/>
    <n v="99.597772277227719"/>
  </r>
  <r>
    <x v="28"/>
    <n v="3214"/>
    <x v="41"/>
    <n v="99.443069306930695"/>
  </r>
  <r>
    <x v="29"/>
    <n v="3223"/>
    <x v="41"/>
    <n v="99.721534653465355"/>
  </r>
  <r>
    <x v="30"/>
    <n v="3224"/>
    <x v="41"/>
    <n v="99.752475247524757"/>
  </r>
  <r>
    <x v="31"/>
    <n v="3230"/>
    <x v="41"/>
    <n v="99.938118811881196"/>
  </r>
  <r>
    <x v="32"/>
    <n v="3249"/>
    <x v="41"/>
    <n v="100.5259900990099"/>
  </r>
  <r>
    <x v="33"/>
    <n v="3236"/>
    <x v="41"/>
    <n v="100.12376237623761"/>
  </r>
  <r>
    <x v="34"/>
    <n v="3241"/>
    <x v="41"/>
    <n v="100.27846534653466"/>
  </r>
  <r>
    <x v="35"/>
    <n v="3235"/>
    <x v="41"/>
    <n v="100.09282178217822"/>
  </r>
  <r>
    <x v="36"/>
    <n v="3247"/>
    <x v="41"/>
    <n v="100.46410891089108"/>
  </r>
  <r>
    <x v="37"/>
    <n v="3240"/>
    <x v="41"/>
    <n v="100.24752475247524"/>
  </r>
  <r>
    <x v="38"/>
    <n v="3299"/>
    <x v="41"/>
    <n v="102.07301980198021"/>
  </r>
  <r>
    <x v="39"/>
    <n v="3285"/>
    <x v="41"/>
    <n v="101.63985148514851"/>
  </r>
  <r>
    <x v="40"/>
    <n v="3275"/>
    <x v="41"/>
    <n v="101.33044554455446"/>
  </r>
  <r>
    <x v="41"/>
    <n v="3281"/>
    <x v="41"/>
    <n v="101.5160891089109"/>
  </r>
  <r>
    <x v="42"/>
    <n v="3244"/>
    <x v="41"/>
    <n v="100.37128712871286"/>
  </r>
  <r>
    <x v="43"/>
    <n v="3163"/>
    <x v="41"/>
    <n v="97.865099009900987"/>
  </r>
  <r>
    <x v="44"/>
    <n v="3039"/>
    <x v="41"/>
    <n v="94.028465346534645"/>
  </r>
  <r>
    <x v="45"/>
    <n v="3093"/>
    <x v="41"/>
    <n v="95.699257425742573"/>
  </r>
  <r>
    <x v="46"/>
    <n v="3213"/>
    <x v="41"/>
    <n v="99.412128712871279"/>
  </r>
  <r>
    <x v="47"/>
    <n v="3238"/>
    <x v="41"/>
    <n v="100.18564356435644"/>
  </r>
  <r>
    <x v="48"/>
    <n v="3273"/>
    <x v="41"/>
    <n v="101.26856435643565"/>
  </r>
  <r>
    <x v="49"/>
    <n v="3274"/>
    <x v="41"/>
    <n v="101.29950495049505"/>
  </r>
  <r>
    <x v="50"/>
    <n v="3304"/>
    <x v="41"/>
    <n v="102.22772277227723"/>
  </r>
  <r>
    <x v="51"/>
    <n v="3332"/>
    <x v="41"/>
    <n v="103.09405940594058"/>
  </r>
  <r>
    <x v="52"/>
    <n v="3343"/>
    <x v="41"/>
    <n v="103.43440594059405"/>
  </r>
  <r>
    <x v="53"/>
    <n v="3370"/>
    <x v="41"/>
    <n v="104.26980198019803"/>
  </r>
  <r>
    <x v="54"/>
    <n v="3369"/>
    <x v="41"/>
    <n v="104.23886138613861"/>
  </r>
  <r>
    <x v="55"/>
    <n v="3362"/>
    <x v="41"/>
    <n v="104.02227722772277"/>
  </r>
  <r>
    <x v="56"/>
    <n v="3382"/>
    <x v="41"/>
    <n v="104.6410891089109"/>
  </r>
  <r>
    <x v="57"/>
    <n v="3389"/>
    <x v="41"/>
    <n v="104.85767326732673"/>
  </r>
  <r>
    <x v="58"/>
    <n v="3391"/>
    <x v="41"/>
    <n v="104.91955445544554"/>
  </r>
  <r>
    <x v="59"/>
    <n v="3420"/>
    <x v="41"/>
    <n v="105.81683168316832"/>
  </r>
  <r>
    <x v="60"/>
    <n v="3422"/>
    <x v="41"/>
    <n v="105.87871287128714"/>
  </r>
  <r>
    <x v="61"/>
    <n v="3429"/>
    <x v="41"/>
    <n v="106.09529702970298"/>
  </r>
  <r>
    <x v="62"/>
    <n v="3435"/>
    <x v="41"/>
    <n v="106.28094059405942"/>
  </r>
  <r>
    <x v="63"/>
    <n v="3451"/>
    <x v="41"/>
    <n v="106.7759900990099"/>
  </r>
  <r>
    <x v="64"/>
    <n v="3428"/>
    <x v="41"/>
    <n v="106.06435643564356"/>
  </r>
  <r>
    <x v="65"/>
    <n v="3442"/>
    <x v="41"/>
    <n v="106.49752475247524"/>
  </r>
  <r>
    <x v="66"/>
    <n v="3422"/>
    <x v="41"/>
    <n v="105.87871287128714"/>
  </r>
  <r>
    <x v="67"/>
    <n v="3408"/>
    <x v="41"/>
    <n v="105.44554455445545"/>
  </r>
  <r>
    <x v="68"/>
    <n v="3427"/>
    <x v="41"/>
    <n v="106.03341584158417"/>
  </r>
  <r>
    <x v="69"/>
    <n v="3468"/>
    <x v="41"/>
    <n v="107.30198019801979"/>
  </r>
  <r>
    <x v="70"/>
    <n v="3547"/>
    <x v="41"/>
    <n v="109.74628712871286"/>
  </r>
  <r>
    <x v="71"/>
    <n v="3478"/>
    <x v="41"/>
    <n v="107.61138613861385"/>
  </r>
  <r>
    <x v="72"/>
    <n v="3493"/>
    <x v="41"/>
    <n v="108.07549504950495"/>
  </r>
  <r>
    <x v="73"/>
    <n v="3523"/>
    <x v="41"/>
    <n v="109.00371287128714"/>
  </r>
  <r>
    <x v="74"/>
    <n v="3469"/>
    <x v="41"/>
    <n v="107.33292079207921"/>
  </r>
  <r>
    <x v="75"/>
    <n v="3504"/>
    <x v="41"/>
    <n v="108.41584158415843"/>
  </r>
  <r>
    <x v="76"/>
    <n v="3507"/>
    <x v="41"/>
    <n v="108.50866336633665"/>
  </r>
  <r>
    <x v="77"/>
    <n v="3503"/>
    <x v="41"/>
    <n v="108.38490099009901"/>
  </r>
  <r>
    <x v="78"/>
    <n v="3460"/>
    <x v="41"/>
    <n v="107.05445544554455"/>
  </r>
  <r>
    <x v="79"/>
    <n v="3471"/>
    <x v="41"/>
    <n v="107.39480198019803"/>
  </r>
  <r>
    <x v="80"/>
    <n v="3457"/>
    <x v="41"/>
    <n v="106.96163366336633"/>
  </r>
  <r>
    <x v="81"/>
    <n v="3504"/>
    <x v="41"/>
    <n v="108.41584158415843"/>
  </r>
  <r>
    <x v="82"/>
    <n v="3469"/>
    <x v="41"/>
    <n v="107.33292079207921"/>
  </r>
  <r>
    <x v="83"/>
    <n v="3470"/>
    <x v="41"/>
    <n v="107.36386138613861"/>
  </r>
  <r>
    <x v="84"/>
    <n v="3462"/>
    <x v="41"/>
    <n v="107.11633663366335"/>
  </r>
  <r>
    <x v="85"/>
    <n v="3478"/>
    <x v="41"/>
    <n v="107.61138613861385"/>
  </r>
  <r>
    <x v="86"/>
    <n v="3438"/>
    <x v="41"/>
    <n v="106.37376237623761"/>
  </r>
  <r>
    <x v="87"/>
    <n v="3448"/>
    <x v="41"/>
    <n v="106.68316831683168"/>
  </r>
  <r>
    <x v="88"/>
    <n v="3467"/>
    <x v="41"/>
    <n v="107.2710396039604"/>
  </r>
  <r>
    <x v="89"/>
    <n v="3486"/>
    <x v="41"/>
    <n v="107.8589108910891"/>
  </r>
  <r>
    <x v="90"/>
    <n v="3474"/>
    <x v="41"/>
    <n v="107.48762376237624"/>
  </r>
  <r>
    <x v="91"/>
    <n v="3492"/>
    <x v="41"/>
    <n v="108.04455445544554"/>
  </r>
  <r>
    <x v="92"/>
    <n v="3474"/>
    <x v="41"/>
    <n v="107.48762376237624"/>
  </r>
  <r>
    <x v="93"/>
    <n v="3512"/>
    <x v="41"/>
    <n v="108.66336633663367"/>
  </r>
  <r>
    <x v="94"/>
    <n v="3488"/>
    <x v="41"/>
    <n v="107.92079207920793"/>
  </r>
  <r>
    <x v="95"/>
    <n v="3414"/>
    <x v="41"/>
    <n v="105.63118811881189"/>
  </r>
  <r>
    <x v="96"/>
    <n v="3279"/>
    <x v="41"/>
    <n v="101.45420792079207"/>
  </r>
  <r>
    <x v="97"/>
    <n v="3273"/>
    <x v="41"/>
    <n v="101.26856435643565"/>
  </r>
  <r>
    <x v="98"/>
    <n v="3375"/>
    <x v="41"/>
    <n v="104.42450495049505"/>
  </r>
  <r>
    <x v="99"/>
    <n v="3412"/>
    <x v="41"/>
    <n v="105.56930693069306"/>
  </r>
  <r>
    <x v="100"/>
    <n v="3405"/>
    <x v="41"/>
    <n v="105.35272277227723"/>
  </r>
  <r>
    <x v="101"/>
    <n v="3440"/>
    <x v="41"/>
    <n v="106.43564356435644"/>
  </r>
  <r>
    <x v="102"/>
    <n v="3406"/>
    <x v="41"/>
    <n v="105.38366336633665"/>
  </r>
  <r>
    <x v="103"/>
    <n v="3422"/>
    <x v="41"/>
    <n v="105.87871287128714"/>
  </r>
  <r>
    <x v="104"/>
    <n v="3347"/>
    <x v="41"/>
    <n v="103.55816831683168"/>
  </r>
  <r>
    <x v="105"/>
    <n v="3369"/>
    <x v="41"/>
    <n v="104.23886138613861"/>
  </r>
  <r>
    <x v="106"/>
    <n v="3384"/>
    <x v="41"/>
    <n v="104.70297029702971"/>
  </r>
  <r>
    <x v="107"/>
    <n v="3398"/>
    <x v="41"/>
    <n v="105.13613861386139"/>
  </r>
  <r>
    <x v="108"/>
    <n v="3395"/>
    <x v="41"/>
    <n v="105.04331683168317"/>
  </r>
  <r>
    <x v="109"/>
    <n v="3389"/>
    <x v="41"/>
    <n v="104.85767326732673"/>
  </r>
  <r>
    <x v="110"/>
    <n v="3348"/>
    <x v="41"/>
    <n v="103.58910891089108"/>
  </r>
  <r>
    <x v="111"/>
    <n v="3344"/>
    <x v="41"/>
    <n v="103.46534653465346"/>
  </r>
  <r>
    <x v="112"/>
    <n v="3350"/>
    <x v="41"/>
    <n v="103.6509900990099"/>
  </r>
  <r>
    <x v="113"/>
    <n v="3311"/>
    <x v="41"/>
    <n v="102.44430693069306"/>
  </r>
  <r>
    <x v="114"/>
    <n v="3320"/>
    <x v="41"/>
    <n v="102.72277227722772"/>
  </r>
  <r>
    <x v="0"/>
    <n v="11701"/>
    <x v="42"/>
    <n v="100"/>
  </r>
  <r>
    <x v="1"/>
    <n v="11727"/>
    <x v="42"/>
    <n v="100.22220323049311"/>
  </r>
  <r>
    <x v="2"/>
    <n v="11654"/>
    <x v="42"/>
    <n v="99.598324929493202"/>
  </r>
  <r>
    <x v="3"/>
    <n v="11595"/>
    <x v="42"/>
    <n v="99.094094521835743"/>
  </r>
  <r>
    <x v="4"/>
    <n v="11352"/>
    <x v="42"/>
    <n v="97.01734894453466"/>
  </r>
  <r>
    <x v="5"/>
    <n v="10915"/>
    <x v="42"/>
    <n v="93.282625416631063"/>
  </r>
  <r>
    <x v="6"/>
    <n v="10403"/>
    <x v="42"/>
    <n v="88.906931031535763"/>
  </r>
  <r>
    <x v="7"/>
    <n v="10312"/>
    <x v="42"/>
    <n v="88.129219724809843"/>
  </r>
  <r>
    <x v="8"/>
    <n v="10304"/>
    <x v="42"/>
    <n v="88.060849500042721"/>
  </r>
  <r>
    <x v="9"/>
    <n v="10251"/>
    <x v="42"/>
    <n v="87.6078967609606"/>
  </r>
  <r>
    <x v="10"/>
    <n v="10270"/>
    <x v="42"/>
    <n v="87.770276044782506"/>
  </r>
  <r>
    <x v="11"/>
    <n v="10329"/>
    <x v="42"/>
    <n v="88.274506452439965"/>
  </r>
  <r>
    <x v="12"/>
    <n v="10323"/>
    <x v="42"/>
    <n v="88.223228783864627"/>
  </r>
  <r>
    <x v="13"/>
    <n v="10403"/>
    <x v="42"/>
    <n v="88.906931031535763"/>
  </r>
  <r>
    <x v="14"/>
    <n v="10576"/>
    <x v="42"/>
    <n v="90.385437142124601"/>
  </r>
  <r>
    <x v="15"/>
    <n v="10579"/>
    <x v="42"/>
    <n v="90.411075976412263"/>
  </r>
  <r>
    <x v="16"/>
    <n v="10688"/>
    <x v="42"/>
    <n v="91.342620288864197"/>
  </r>
  <r>
    <x v="17"/>
    <n v="10724"/>
    <x v="42"/>
    <n v="91.65028630031621"/>
  </r>
  <r>
    <x v="18"/>
    <n v="10970"/>
    <x v="42"/>
    <n v="93.752670711904955"/>
  </r>
  <r>
    <x v="19"/>
    <n v="10883"/>
    <x v="42"/>
    <n v="93.009144517562603"/>
  </r>
  <r>
    <x v="20"/>
    <n v="10905"/>
    <x v="42"/>
    <n v="93.197162635672157"/>
  </r>
  <r>
    <x v="21"/>
    <n v="10946"/>
    <x v="42"/>
    <n v="93.547560037603631"/>
  </r>
  <r>
    <x v="22"/>
    <n v="10898"/>
    <x v="42"/>
    <n v="93.137338689000941"/>
  </r>
  <r>
    <x v="23"/>
    <n v="10919"/>
    <x v="42"/>
    <n v="93.316810529014617"/>
  </r>
  <r>
    <x v="24"/>
    <n v="10883"/>
    <x v="42"/>
    <n v="93.009144517562603"/>
  </r>
  <r>
    <x v="25"/>
    <n v="10938"/>
    <x v="42"/>
    <n v="93.479189812836509"/>
  </r>
  <r>
    <x v="26"/>
    <n v="10975"/>
    <x v="42"/>
    <n v="93.795402102384401"/>
  </r>
  <r>
    <x v="27"/>
    <n v="11131"/>
    <x v="42"/>
    <n v="95.128621485343132"/>
  </r>
  <r>
    <x v="28"/>
    <n v="10984"/>
    <x v="42"/>
    <n v="93.872318605247415"/>
  </r>
  <r>
    <x v="29"/>
    <n v="11097"/>
    <x v="42"/>
    <n v="94.838048030082902"/>
  </r>
  <r>
    <x v="30"/>
    <n v="11135"/>
    <x v="42"/>
    <n v="95.162806597726686"/>
  </r>
  <r>
    <x v="31"/>
    <n v="11245"/>
    <x v="42"/>
    <n v="96.102897188274511"/>
  </r>
  <r>
    <x v="32"/>
    <n v="11153"/>
    <x v="42"/>
    <n v="95.316639603452685"/>
  </r>
  <r>
    <x v="33"/>
    <n v="11292"/>
    <x v="42"/>
    <n v="96.504572258781295"/>
  </r>
  <r>
    <x v="34"/>
    <n v="11387"/>
    <x v="42"/>
    <n v="97.316468677890782"/>
  </r>
  <r>
    <x v="35"/>
    <n v="11488"/>
    <x v="42"/>
    <n v="98.179642765575593"/>
  </r>
  <r>
    <x v="36"/>
    <n v="11605"/>
    <x v="42"/>
    <n v="99.179557302794635"/>
  </r>
  <r>
    <x v="37"/>
    <n v="11635"/>
    <x v="42"/>
    <n v="99.43594564567131"/>
  </r>
  <r>
    <x v="38"/>
    <n v="11725"/>
    <x v="42"/>
    <n v="100.20511067430134"/>
  </r>
  <r>
    <x v="39"/>
    <n v="11828"/>
    <x v="42"/>
    <n v="101.08537731817793"/>
  </r>
  <r>
    <x v="40"/>
    <n v="11938"/>
    <x v="42"/>
    <n v="102.02546790872576"/>
  </r>
  <r>
    <x v="41"/>
    <n v="12049"/>
    <x v="42"/>
    <n v="102.97410477736946"/>
  </r>
  <r>
    <x v="42"/>
    <n v="11683"/>
    <x v="42"/>
    <n v="99.846166994273986"/>
  </r>
  <r>
    <x v="43"/>
    <n v="11449"/>
    <x v="42"/>
    <n v="97.846337919835918"/>
  </r>
  <r>
    <x v="44"/>
    <n v="10958"/>
    <x v="42"/>
    <n v="93.650115374754293"/>
  </r>
  <r>
    <x v="45"/>
    <n v="11172"/>
    <x v="42"/>
    <n v="95.479018887274592"/>
  </r>
  <r>
    <x v="46"/>
    <n v="11438"/>
    <x v="42"/>
    <n v="97.752328860781134"/>
  </r>
  <r>
    <x v="47"/>
    <n v="11491"/>
    <x v="42"/>
    <n v="98.205281599863255"/>
  </r>
  <r>
    <x v="48"/>
    <n v="11520"/>
    <x v="42"/>
    <n v="98.453123664644053"/>
  </r>
  <r>
    <x v="49"/>
    <n v="11797"/>
    <x v="42"/>
    <n v="100.82044269720537"/>
  </r>
  <r>
    <x v="50"/>
    <n v="11754"/>
    <x v="42"/>
    <n v="100.45295273908212"/>
  </r>
  <r>
    <x v="51"/>
    <n v="11840"/>
    <x v="42"/>
    <n v="101.18793265532859"/>
  </r>
  <r>
    <x v="52"/>
    <n v="11781"/>
    <x v="42"/>
    <n v="100.68370224767114"/>
  </r>
  <r>
    <x v="53"/>
    <n v="11861"/>
    <x v="42"/>
    <n v="101.36740449534227"/>
  </r>
  <r>
    <x v="54"/>
    <n v="11786"/>
    <x v="42"/>
    <n v="100.7264336381506"/>
  </r>
  <r>
    <x v="55"/>
    <n v="11933"/>
    <x v="42"/>
    <n v="101.9827365182463"/>
  </r>
  <r>
    <x v="56"/>
    <n v="11919"/>
    <x v="42"/>
    <n v="101.86308862490385"/>
  </r>
  <r>
    <x v="57"/>
    <n v="11956"/>
    <x v="42"/>
    <n v="102.17930091445176"/>
  </r>
  <r>
    <x v="58"/>
    <n v="11883"/>
    <x v="42"/>
    <n v="101.55542261345185"/>
  </r>
  <r>
    <x v="59"/>
    <n v="11982"/>
    <x v="42"/>
    <n v="102.40150414494487"/>
  </r>
  <r>
    <x v="60"/>
    <n v="12047"/>
    <x v="42"/>
    <n v="102.95701222117768"/>
  </r>
  <r>
    <x v="61"/>
    <n v="12039"/>
    <x v="42"/>
    <n v="102.88864199641057"/>
  </r>
  <r>
    <x v="62"/>
    <n v="12161"/>
    <x v="42"/>
    <n v="103.93128792410906"/>
  </r>
  <r>
    <x v="63"/>
    <n v="12122"/>
    <x v="42"/>
    <n v="103.59798307836937"/>
  </r>
  <r>
    <x v="64"/>
    <n v="12207"/>
    <x v="42"/>
    <n v="104.32441671651995"/>
  </r>
  <r>
    <x v="65"/>
    <n v="12201"/>
    <x v="42"/>
    <n v="104.27313904794462"/>
  </r>
  <r>
    <x v="66"/>
    <n v="12192"/>
    <x v="42"/>
    <n v="104.19622254508161"/>
  </r>
  <r>
    <x v="67"/>
    <n v="12315"/>
    <x v="42"/>
    <n v="105.247414750876"/>
  </r>
  <r>
    <x v="68"/>
    <n v="12405"/>
    <x v="42"/>
    <n v="106.01657977950603"/>
  </r>
  <r>
    <x v="69"/>
    <n v="12321"/>
    <x v="42"/>
    <n v="105.29869241945133"/>
  </r>
  <r>
    <x v="70"/>
    <n v="12400"/>
    <x v="42"/>
    <n v="105.97384838902657"/>
  </r>
  <r>
    <x v="71"/>
    <n v="12031"/>
    <x v="42"/>
    <n v="102.82027177164346"/>
  </r>
  <r>
    <x v="72"/>
    <n v="11940"/>
    <x v="42"/>
    <n v="102.04256046491753"/>
  </r>
  <r>
    <x v="73"/>
    <n v="11889"/>
    <x v="42"/>
    <n v="101.60670028202719"/>
  </r>
  <r>
    <x v="74"/>
    <n v="11798"/>
    <x v="42"/>
    <n v="100.82898897530126"/>
  </r>
  <r>
    <x v="75"/>
    <n v="11801"/>
    <x v="42"/>
    <n v="100.85462780958892"/>
  </r>
  <r>
    <x v="76"/>
    <n v="11735"/>
    <x v="42"/>
    <n v="100.29057345526023"/>
  </r>
  <r>
    <x v="77"/>
    <n v="11620"/>
    <x v="42"/>
    <n v="99.307751474232973"/>
  </r>
  <r>
    <x v="78"/>
    <n v="11569"/>
    <x v="42"/>
    <n v="98.871891291342621"/>
  </r>
  <r>
    <x v="79"/>
    <n v="11563"/>
    <x v="42"/>
    <n v="98.820613622767283"/>
  </r>
  <r>
    <x v="80"/>
    <n v="11505"/>
    <x v="42"/>
    <n v="98.324929493205701"/>
  </r>
  <r>
    <x v="81"/>
    <n v="11584"/>
    <x v="42"/>
    <n v="99.000085462780959"/>
  </r>
  <r>
    <x v="82"/>
    <n v="11626"/>
    <x v="42"/>
    <n v="99.359029142808311"/>
  </r>
  <r>
    <x v="83"/>
    <n v="11677"/>
    <x v="42"/>
    <n v="99.794889325698648"/>
  </r>
  <r>
    <x v="84"/>
    <n v="11678"/>
    <x v="42"/>
    <n v="99.80343560379454"/>
  </r>
  <r>
    <x v="85"/>
    <n v="11809"/>
    <x v="42"/>
    <n v="100.92299803435606"/>
  </r>
  <r>
    <x v="86"/>
    <n v="11921"/>
    <x v="42"/>
    <n v="101.88018118109564"/>
  </r>
  <r>
    <x v="87"/>
    <n v="12114"/>
    <x v="42"/>
    <n v="103.52961285360225"/>
  </r>
  <r>
    <x v="88"/>
    <n v="12217"/>
    <x v="42"/>
    <n v="104.40987949747884"/>
  </r>
  <r>
    <x v="89"/>
    <n v="12294"/>
    <x v="42"/>
    <n v="105.06794291086233"/>
  </r>
  <r>
    <x v="90"/>
    <n v="12354"/>
    <x v="42"/>
    <n v="105.58071959661568"/>
  </r>
  <r>
    <x v="91"/>
    <n v="12425"/>
    <x v="42"/>
    <n v="106.1875053414238"/>
  </r>
  <r>
    <x v="92"/>
    <n v="12427"/>
    <x v="42"/>
    <n v="106.20459789761559"/>
  </r>
  <r>
    <x v="93"/>
    <n v="12485"/>
    <x v="42"/>
    <n v="106.70028202717717"/>
  </r>
  <r>
    <x v="94"/>
    <n v="12489"/>
    <x v="42"/>
    <n v="106.73446713956072"/>
  </r>
  <r>
    <x v="95"/>
    <n v="12250"/>
    <x v="42"/>
    <n v="104.69190667464319"/>
  </r>
  <r>
    <x v="96"/>
    <n v="11518"/>
    <x v="42"/>
    <n v="98.436031108452269"/>
  </r>
  <r>
    <x v="97"/>
    <n v="11475"/>
    <x v="42"/>
    <n v="98.06854115032904"/>
  </r>
  <r>
    <x v="98"/>
    <n v="11650"/>
    <x v="42"/>
    <n v="99.564139817109648"/>
  </r>
  <r>
    <x v="99"/>
    <n v="11813"/>
    <x v="42"/>
    <n v="100.95718314673961"/>
  </r>
  <r>
    <x v="100"/>
    <n v="11738"/>
    <x v="42"/>
    <n v="100.31621228954791"/>
  </r>
  <r>
    <x v="101"/>
    <n v="11999"/>
    <x v="42"/>
    <n v="102.54679087257499"/>
  </r>
  <r>
    <x v="102"/>
    <n v="11886"/>
    <x v="42"/>
    <n v="101.5810614477395"/>
  </r>
  <r>
    <x v="103"/>
    <n v="11937"/>
    <x v="42"/>
    <n v="102.01692163062985"/>
  </r>
  <r>
    <x v="104"/>
    <n v="11907"/>
    <x v="42"/>
    <n v="101.76053328775319"/>
  </r>
  <r>
    <x v="105"/>
    <n v="12034"/>
    <x v="42"/>
    <n v="102.84591060593111"/>
  </r>
  <r>
    <x v="106"/>
    <n v="11998"/>
    <x v="42"/>
    <n v="102.53824459447911"/>
  </r>
  <r>
    <x v="107"/>
    <n v="12037"/>
    <x v="42"/>
    <n v="102.87154944021879"/>
  </r>
  <r>
    <x v="108"/>
    <n v="11940"/>
    <x v="42"/>
    <n v="102.04256046491753"/>
  </r>
  <r>
    <x v="109"/>
    <n v="12066"/>
    <x v="42"/>
    <n v="103.11939150499958"/>
  </r>
  <r>
    <x v="110"/>
    <n v="11956"/>
    <x v="42"/>
    <n v="102.17930091445176"/>
  </r>
  <r>
    <x v="111"/>
    <n v="12062"/>
    <x v="42"/>
    <n v="103.08520639261603"/>
  </r>
  <r>
    <x v="112"/>
    <n v="11964"/>
    <x v="42"/>
    <n v="102.24767113921887"/>
  </r>
  <r>
    <x v="113"/>
    <n v="12021"/>
    <x v="42"/>
    <n v="102.73480899068457"/>
  </r>
  <r>
    <x v="114"/>
    <n v="11970"/>
    <x v="42"/>
    <n v="102.2989488077942"/>
  </r>
  <r>
    <x v="0"/>
    <n v="12851"/>
    <x v="43"/>
    <n v="100"/>
  </r>
  <r>
    <x v="1"/>
    <n v="12885"/>
    <x v="43"/>
    <n v="100.264570850517"/>
  </r>
  <r>
    <x v="2"/>
    <n v="12858"/>
    <x v="43"/>
    <n v="100.054470469224"/>
  </r>
  <r>
    <x v="3"/>
    <n v="12832"/>
    <x v="43"/>
    <n v="99.852151583534393"/>
  </r>
  <r>
    <x v="4"/>
    <n v="12756"/>
    <x v="43"/>
    <n v="99.260757917671796"/>
  </r>
  <r>
    <x v="5"/>
    <n v="12476"/>
    <x v="43"/>
    <n v="97.081939148704393"/>
  </r>
  <r>
    <x v="6"/>
    <n v="12122"/>
    <x v="43"/>
    <n v="94.327289705081299"/>
  </r>
  <r>
    <x v="7"/>
    <n v="11991"/>
    <x v="43"/>
    <n v="93.307913781028702"/>
  </r>
  <r>
    <x v="8"/>
    <n v="12046"/>
    <x v="43"/>
    <n v="93.735896039218702"/>
  </r>
  <r>
    <x v="9"/>
    <n v="12132"/>
    <x v="43"/>
    <n v="94.405104661115899"/>
  </r>
  <r>
    <x v="10"/>
    <n v="12151"/>
    <x v="43"/>
    <n v="94.552953077581506"/>
  </r>
  <r>
    <x v="11"/>
    <n v="12135"/>
    <x v="43"/>
    <n v="94.428449147926202"/>
  </r>
  <r>
    <x v="12"/>
    <n v="12074"/>
    <x v="43"/>
    <n v="93.953777916115499"/>
  </r>
  <r>
    <x v="13"/>
    <n v="12160"/>
    <x v="43"/>
    <n v="94.622986538012597"/>
  </r>
  <r>
    <x v="14"/>
    <n v="12168"/>
    <x v="43"/>
    <n v="94.685238502840207"/>
  </r>
  <r>
    <x v="15"/>
    <n v="12150"/>
    <x v="43"/>
    <n v="94.545171581978096"/>
  </r>
  <r>
    <x v="16"/>
    <n v="12117"/>
    <x v="43"/>
    <n v="94.288382227064005"/>
  </r>
  <r>
    <x v="17"/>
    <n v="12267"/>
    <x v="43"/>
    <n v="95.455606567582294"/>
  </r>
  <r>
    <x v="18"/>
    <n v="12715"/>
    <x v="43"/>
    <n v="98.941716597930096"/>
  </r>
  <r>
    <x v="19"/>
    <n v="12595"/>
    <x v="43"/>
    <n v="98.007937125515497"/>
  </r>
  <r>
    <x v="20"/>
    <n v="12550"/>
    <x v="43"/>
    <n v="97.657769823360098"/>
  </r>
  <r>
    <x v="21"/>
    <n v="12613"/>
    <x v="43"/>
    <n v="98.148004046377693"/>
  </r>
  <r>
    <x v="22"/>
    <n v="12607"/>
    <x v="43"/>
    <n v="98.101315072757004"/>
  </r>
  <r>
    <x v="23"/>
    <n v="12715"/>
    <x v="43"/>
    <n v="98.941716597930096"/>
  </r>
  <r>
    <x v="24"/>
    <n v="12711"/>
    <x v="43"/>
    <n v="98.910590615516298"/>
  </r>
  <r>
    <x v="25"/>
    <n v="12717"/>
    <x v="43"/>
    <n v="98.957279589137002"/>
  </r>
  <r>
    <x v="26"/>
    <n v="12798"/>
    <x v="43"/>
    <n v="99.587580733016907"/>
  </r>
  <r>
    <x v="27"/>
    <n v="12887"/>
    <x v="43"/>
    <n v="100.28013384172399"/>
  </r>
  <r>
    <x v="28"/>
    <n v="12950"/>
    <x v="43"/>
    <n v="100.770368064742"/>
  </r>
  <r>
    <x v="29"/>
    <n v="13009"/>
    <x v="43"/>
    <n v="101.229476305346"/>
  </r>
  <r>
    <x v="30"/>
    <n v="13054"/>
    <x v="43"/>
    <n v="101.579643607501"/>
  </r>
  <r>
    <x v="31"/>
    <n v="13142"/>
    <x v="43"/>
    <n v="102.264415220605"/>
  </r>
  <r>
    <x v="32"/>
    <n v="13042"/>
    <x v="43"/>
    <n v="101.48626566026"/>
  </r>
  <r>
    <x v="33"/>
    <n v="13161"/>
    <x v="43"/>
    <n v="102.41226363707101"/>
  </r>
  <r>
    <x v="34"/>
    <n v="13176"/>
    <x v="43"/>
    <n v="102.528986071123"/>
  </r>
  <r>
    <x v="35"/>
    <n v="13238"/>
    <x v="43"/>
    <n v="103.011438798537"/>
  </r>
  <r>
    <x v="36"/>
    <n v="13378"/>
    <x v="43"/>
    <n v="104.100848183021"/>
  </r>
  <r>
    <x v="37"/>
    <n v="13524"/>
    <x v="43"/>
    <n v="105.23694654112499"/>
  </r>
  <r>
    <x v="38"/>
    <n v="13560"/>
    <x v="43"/>
    <n v="105.51708038285"/>
  </r>
  <r>
    <x v="39"/>
    <n v="13620"/>
    <x v="43"/>
    <n v="105.98397011905701"/>
  </r>
  <r>
    <x v="40"/>
    <n v="13739"/>
    <x v="43"/>
    <n v="106.909968095868"/>
  </r>
  <r>
    <x v="41"/>
    <n v="13737"/>
    <x v="43"/>
    <n v="106.894405104661"/>
  </r>
  <r>
    <x v="42"/>
    <n v="13627"/>
    <x v="43"/>
    <n v="106.03844058828101"/>
  </r>
  <r>
    <x v="43"/>
    <n v="13050"/>
    <x v="43"/>
    <n v="101.548517625088"/>
  </r>
  <r>
    <x v="44"/>
    <n v="11706"/>
    <x v="43"/>
    <n v="91.090187534044006"/>
  </r>
  <r>
    <x v="45"/>
    <n v="12250"/>
    <x v="43"/>
    <n v="95.323321142323607"/>
  </r>
  <r>
    <x v="46"/>
    <n v="13146"/>
    <x v="43"/>
    <n v="102.295541203019"/>
  </r>
  <r>
    <x v="47"/>
    <n v="13522"/>
    <x v="43"/>
    <n v="105.221383549918"/>
  </r>
  <r>
    <x v="48"/>
    <n v="13597"/>
    <x v="43"/>
    <n v="105.804995720177"/>
  </r>
  <r>
    <x v="49"/>
    <n v="13800"/>
    <x v="43"/>
    <n v="107.384639327679"/>
  </r>
  <r>
    <x v="50"/>
    <n v="13926"/>
    <x v="43"/>
    <n v="108.365107773714"/>
  </r>
  <r>
    <x v="51"/>
    <n v="14051"/>
    <x v="43"/>
    <n v="109.33779472414599"/>
  </r>
  <r>
    <x v="52"/>
    <n v="14132"/>
    <x v="43"/>
    <n v="109.968095868026"/>
  </r>
  <r>
    <x v="53"/>
    <n v="14153"/>
    <x v="43"/>
    <n v="110.131507275698"/>
  </r>
  <r>
    <x v="54"/>
    <n v="14200"/>
    <x v="43"/>
    <n v="110.497237569061"/>
  </r>
  <r>
    <x v="55"/>
    <n v="14221"/>
    <x v="43"/>
    <n v="110.660648976733"/>
  </r>
  <r>
    <x v="56"/>
    <n v="14173"/>
    <x v="43"/>
    <n v="110.287137187767"/>
  </r>
  <r>
    <x v="57"/>
    <n v="14156"/>
    <x v="43"/>
    <n v="110.154851762509"/>
  </r>
  <r>
    <x v="58"/>
    <n v="14140"/>
    <x v="43"/>
    <n v="110.030347832853"/>
  </r>
  <r>
    <x v="59"/>
    <n v="14254"/>
    <x v="43"/>
    <n v="110.91743833164701"/>
  </r>
  <r>
    <x v="60"/>
    <n v="14309"/>
    <x v="43"/>
    <n v="111.345420589837"/>
  </r>
  <r>
    <x v="61"/>
    <n v="14364"/>
    <x v="43"/>
    <n v="111.773402848027"/>
  </r>
  <r>
    <x v="62"/>
    <n v="14415"/>
    <x v="43"/>
    <n v="112.170259123804"/>
  </r>
  <r>
    <x v="63"/>
    <n v="14408"/>
    <x v="43"/>
    <n v="112.11578865457901"/>
  </r>
  <r>
    <x v="64"/>
    <n v="14498"/>
    <x v="43"/>
    <n v="112.81612325889"/>
  </r>
  <r>
    <x v="65"/>
    <n v="14555"/>
    <x v="43"/>
    <n v="113.25966850828701"/>
  </r>
  <r>
    <x v="66"/>
    <n v="14532"/>
    <x v="43"/>
    <n v="113.080694109408"/>
  </r>
  <r>
    <x v="67"/>
    <n v="14491"/>
    <x v="43"/>
    <n v="112.761652789666"/>
  </r>
  <r>
    <x v="68"/>
    <n v="14532"/>
    <x v="43"/>
    <n v="113.080694109408"/>
  </r>
  <r>
    <x v="69"/>
    <n v="14633"/>
    <x v="43"/>
    <n v="113.86662516535699"/>
  </r>
  <r>
    <x v="70"/>
    <n v="15072"/>
    <x v="43"/>
    <n v="117.282701735274"/>
  </r>
  <r>
    <x v="71"/>
    <n v="14885"/>
    <x v="43"/>
    <n v="115.827562057427"/>
  </r>
  <r>
    <x v="72"/>
    <n v="14725"/>
    <x v="43"/>
    <n v="114.58252276087499"/>
  </r>
  <r>
    <x v="73"/>
    <n v="14566"/>
    <x v="43"/>
    <n v="113.345264959925"/>
  </r>
  <r>
    <x v="74"/>
    <n v="14072"/>
    <x v="43"/>
    <n v="109.501206131819"/>
  </r>
  <r>
    <x v="75"/>
    <n v="14235"/>
    <x v="43"/>
    <n v="110.769589915182"/>
  </r>
  <r>
    <x v="76"/>
    <n v="14280"/>
    <x v="43"/>
    <n v="111.119757217337"/>
  </r>
  <r>
    <x v="77"/>
    <n v="14401"/>
    <x v="43"/>
    <n v="112.06131818535501"/>
  </r>
  <r>
    <x v="78"/>
    <n v="14287"/>
    <x v="43"/>
    <n v="111.174227686561"/>
  </r>
  <r>
    <x v="79"/>
    <n v="14466"/>
    <x v="43"/>
    <n v="112.56711539958"/>
  </r>
  <r>
    <x v="80"/>
    <n v="14569"/>
    <x v="43"/>
    <n v="113.368609446736"/>
  </r>
  <r>
    <x v="81"/>
    <n v="14629"/>
    <x v="43"/>
    <n v="113.835499182943"/>
  </r>
  <r>
    <x v="82"/>
    <n v="14602"/>
    <x v="43"/>
    <n v="113.62539880164999"/>
  </r>
  <r>
    <x v="83"/>
    <n v="14597"/>
    <x v="43"/>
    <n v="113.586491323632"/>
  </r>
  <r>
    <x v="84"/>
    <n v="14662"/>
    <x v="43"/>
    <n v="114.092288537857"/>
  </r>
  <r>
    <x v="85"/>
    <n v="14737"/>
    <x v="43"/>
    <n v="114.675900708116"/>
  </r>
  <r>
    <x v="86"/>
    <n v="14848"/>
    <x v="43"/>
    <n v="115.5396467201"/>
  </r>
  <r>
    <x v="87"/>
    <n v="14901"/>
    <x v="43"/>
    <n v="115.952065987083"/>
  </r>
  <r>
    <x v="88"/>
    <n v="14853"/>
    <x v="43"/>
    <n v="115.578554198117"/>
  </r>
  <r>
    <x v="89"/>
    <n v="14871"/>
    <x v="43"/>
    <n v="115.718621118979"/>
  </r>
  <r>
    <x v="90"/>
    <n v="14900"/>
    <x v="43"/>
    <n v="115.944284491479"/>
  </r>
  <r>
    <x v="91"/>
    <n v="14875"/>
    <x v="43"/>
    <n v="115.749747101393"/>
  </r>
  <r>
    <x v="92"/>
    <n v="14831"/>
    <x v="43"/>
    <n v="115.407361294841"/>
  </r>
  <r>
    <x v="93"/>
    <n v="14771"/>
    <x v="43"/>
    <n v="114.940471558634"/>
  </r>
  <r>
    <x v="94"/>
    <n v="14669"/>
    <x v="43"/>
    <n v="114.146759007081"/>
  </r>
  <r>
    <x v="95"/>
    <n v="14163"/>
    <x v="43"/>
    <n v="110.209322231733"/>
  </r>
  <r>
    <x v="96"/>
    <n v="12818"/>
    <x v="43"/>
    <n v="99.743210645085995"/>
  </r>
  <r>
    <x v="97"/>
    <n v="12801"/>
    <x v="43"/>
    <n v="99.610925219827195"/>
  </r>
  <r>
    <x v="98"/>
    <n v="13727"/>
    <x v="43"/>
    <n v="106.816590148627"/>
  </r>
  <r>
    <x v="99"/>
    <n v="14243"/>
    <x v="43"/>
    <n v="110.83184188000899"/>
  </r>
  <r>
    <x v="100"/>
    <n v="14316"/>
    <x v="43"/>
    <n v="111.399891059062"/>
  </r>
  <r>
    <x v="101"/>
    <n v="14412"/>
    <x v="43"/>
    <n v="112.146914636993"/>
  </r>
  <r>
    <x v="102"/>
    <n v="14463"/>
    <x v="43"/>
    <n v="112.54377091276901"/>
  </r>
  <r>
    <x v="103"/>
    <n v="14513"/>
    <x v="43"/>
    <n v="112.932845692942"/>
  </r>
  <r>
    <x v="104"/>
    <n v="14303"/>
    <x v="43"/>
    <n v="111.298731616217"/>
  </r>
  <r>
    <x v="105"/>
    <n v="14381"/>
    <x v="43"/>
    <n v="111.905688273286"/>
  </r>
  <r>
    <x v="106"/>
    <n v="14404"/>
    <x v="43"/>
    <n v="112.084662672166"/>
  </r>
  <r>
    <x v="107"/>
    <n v="14508"/>
    <x v="43"/>
    <n v="112.893938214925"/>
  </r>
  <r>
    <x v="108"/>
    <n v="14464"/>
    <x v="43"/>
    <n v="112.551552408373"/>
  </r>
  <r>
    <x v="109"/>
    <n v="14421"/>
    <x v="43"/>
    <n v="112.21694809742399"/>
  </r>
  <r>
    <x v="110"/>
    <n v="14410"/>
    <x v="43"/>
    <n v="112.131351645786"/>
  </r>
  <r>
    <x v="111"/>
    <n v="14252"/>
    <x v="43"/>
    <n v="110.90187534044"/>
  </r>
  <r>
    <x v="112"/>
    <n v="14117"/>
    <x v="43"/>
    <n v="109.851373433974"/>
  </r>
  <r>
    <x v="113"/>
    <n v="14120"/>
    <x v="43"/>
    <n v="109.87471792078399"/>
  </r>
  <r>
    <x v="114"/>
    <n v="14047"/>
    <x v="43"/>
    <n v="109.306668741732"/>
  </r>
  <r>
    <x v="0"/>
    <n v="12041"/>
    <x v="44"/>
    <n v="100"/>
  </r>
  <r>
    <x v="1"/>
    <n v="12173"/>
    <x v="44"/>
    <n v="101.096254463915"/>
  </r>
  <r>
    <x v="2"/>
    <n v="12538"/>
    <x v="44"/>
    <n v="104.127564155801"/>
  </r>
  <r>
    <x v="3"/>
    <n v="12443"/>
    <x v="44"/>
    <n v="103.338593140105"/>
  </r>
  <r>
    <x v="4"/>
    <n v="12475"/>
    <x v="44"/>
    <n v="103.604351798023"/>
  </r>
  <r>
    <x v="5"/>
    <n v="12254"/>
    <x v="44"/>
    <n v="101.76895606677201"/>
  </r>
  <r>
    <x v="6"/>
    <n v="11731"/>
    <x v="44"/>
    <n v="97.425463001411799"/>
  </r>
  <r>
    <x v="7"/>
    <n v="11594"/>
    <x v="44"/>
    <n v="96.287683747197093"/>
  </r>
  <r>
    <x v="8"/>
    <n v="11572"/>
    <x v="44"/>
    <n v="96.104974669877905"/>
  </r>
  <r>
    <x v="9"/>
    <n v="11632"/>
    <x v="44"/>
    <n v="96.603272153475601"/>
  </r>
  <r>
    <x v="10"/>
    <n v="11707"/>
    <x v="44"/>
    <n v="97.226144007972806"/>
  </r>
  <r>
    <x v="11"/>
    <n v="11684"/>
    <x v="44"/>
    <n v="97.035129972593595"/>
  </r>
  <r>
    <x v="12"/>
    <n v="11833"/>
    <x v="44"/>
    <n v="98.272568723527897"/>
  </r>
  <r>
    <x v="13"/>
    <n v="11956"/>
    <x v="44"/>
    <n v="99.294078564903302"/>
  </r>
  <r>
    <x v="14"/>
    <n v="12815"/>
    <x v="44"/>
    <n v="106.42803753841"/>
  </r>
  <r>
    <x v="15"/>
    <n v="12832"/>
    <x v="44"/>
    <n v="106.56922182543001"/>
  </r>
  <r>
    <x v="16"/>
    <n v="12255"/>
    <x v="44"/>
    <n v="101.777261024832"/>
  </r>
  <r>
    <x v="17"/>
    <n v="12359"/>
    <x v="44"/>
    <n v="102.640976663068"/>
  </r>
  <r>
    <x v="18"/>
    <n v="12500"/>
    <x v="44"/>
    <n v="103.81197574952201"/>
  </r>
  <r>
    <x v="19"/>
    <n v="12388"/>
    <x v="44"/>
    <n v="102.881820446807"/>
  </r>
  <r>
    <x v="20"/>
    <n v="12371"/>
    <x v="44"/>
    <n v="102.740636159787"/>
  </r>
  <r>
    <x v="21"/>
    <n v="12365"/>
    <x v="44"/>
    <n v="102.690806411428"/>
  </r>
  <r>
    <x v="22"/>
    <n v="12477"/>
    <x v="44"/>
    <n v="103.62096171414299"/>
  </r>
  <r>
    <x v="23"/>
    <n v="12437"/>
    <x v="44"/>
    <n v="103.28876339174499"/>
  </r>
  <r>
    <x v="24"/>
    <n v="12443"/>
    <x v="44"/>
    <n v="103.338593140105"/>
  </r>
  <r>
    <x v="25"/>
    <n v="12357"/>
    <x v="44"/>
    <n v="102.624366746948"/>
  </r>
  <r>
    <x v="26"/>
    <n v="12376"/>
    <x v="44"/>
    <n v="102.782160950087"/>
  </r>
  <r>
    <x v="27"/>
    <n v="12417"/>
    <x v="44"/>
    <n v="103.12266423054599"/>
  </r>
  <r>
    <x v="28"/>
    <n v="12435"/>
    <x v="44"/>
    <n v="103.272153475625"/>
  </r>
  <r>
    <x v="29"/>
    <n v="12577"/>
    <x v="44"/>
    <n v="104.45145752014"/>
  </r>
  <r>
    <x v="30"/>
    <n v="12679"/>
    <x v="44"/>
    <n v="105.29856324225599"/>
  </r>
  <r>
    <x v="31"/>
    <n v="12707"/>
    <x v="44"/>
    <n v="105.531102067935"/>
  </r>
  <r>
    <x v="32"/>
    <n v="12829"/>
    <x v="44"/>
    <n v="106.54430695124999"/>
  </r>
  <r>
    <x v="33"/>
    <n v="12952"/>
    <x v="44"/>
    <n v="107.565816792625"/>
  </r>
  <r>
    <x v="34"/>
    <n v="13113"/>
    <x v="44"/>
    <n v="108.902915040279"/>
  </r>
  <r>
    <x v="35"/>
    <n v="13496"/>
    <x v="44"/>
    <n v="112.083713977244"/>
  </r>
  <r>
    <x v="36"/>
    <n v="13577"/>
    <x v="44"/>
    <n v="112.75641558010101"/>
  </r>
  <r>
    <x v="37"/>
    <n v="13717"/>
    <x v="44"/>
    <n v="113.91910970849599"/>
  </r>
  <r>
    <x v="38"/>
    <n v="13865"/>
    <x v="44"/>
    <n v="115.14824350137"/>
  </r>
  <r>
    <x v="39"/>
    <n v="14021"/>
    <x v="44"/>
    <n v="116.443816958724"/>
  </r>
  <r>
    <x v="40"/>
    <n v="14429"/>
    <x v="44"/>
    <n v="119.832239847189"/>
  </r>
  <r>
    <x v="41"/>
    <n v="14470"/>
    <x v="44"/>
    <n v="120.172743127647"/>
  </r>
  <r>
    <x v="42"/>
    <n v="14314"/>
    <x v="44"/>
    <n v="118.877169670293"/>
  </r>
  <r>
    <x v="43"/>
    <n v="13997"/>
    <x v="44"/>
    <n v="116.24449796528501"/>
  </r>
  <r>
    <x v="44"/>
    <n v="13712"/>
    <x v="44"/>
    <n v="113.87758491819601"/>
  </r>
  <r>
    <x v="45"/>
    <n v="13538"/>
    <x v="44"/>
    <n v="112.432522215763"/>
  </r>
  <r>
    <x v="46"/>
    <n v="13583"/>
    <x v="44"/>
    <n v="112.806245328461"/>
  </r>
  <r>
    <x v="47"/>
    <n v="13575"/>
    <x v="44"/>
    <n v="112.739805663981"/>
  </r>
  <r>
    <x v="48"/>
    <n v="13518"/>
    <x v="44"/>
    <n v="112.266423054564"/>
  </r>
  <r>
    <x v="49"/>
    <n v="13431"/>
    <x v="44"/>
    <n v="111.543891703347"/>
  </r>
  <r>
    <x v="50"/>
    <n v="13450"/>
    <x v="44"/>
    <n v="111.70168590648601"/>
  </r>
  <r>
    <x v="51"/>
    <n v="13331"/>
    <x v="44"/>
    <n v="110.71339589735101"/>
  </r>
  <r>
    <x v="52"/>
    <n v="13309"/>
    <x v="44"/>
    <n v="110.530686820032"/>
  </r>
  <r>
    <x v="53"/>
    <n v="13206"/>
    <x v="44"/>
    <n v="109.675276139856"/>
  </r>
  <r>
    <x v="54"/>
    <n v="13247"/>
    <x v="44"/>
    <n v="110.015779420314"/>
  </r>
  <r>
    <x v="55"/>
    <n v="12249"/>
    <x v="44"/>
    <n v="101.727431276472"/>
  </r>
  <r>
    <x v="56"/>
    <n v="12174"/>
    <x v="44"/>
    <n v="101.104559421975"/>
  </r>
  <r>
    <x v="57"/>
    <n v="12153"/>
    <x v="44"/>
    <n v="100.930155302716"/>
  </r>
  <r>
    <x v="58"/>
    <n v="13093"/>
    <x v="44"/>
    <n v="108.73681587908"/>
  </r>
  <r>
    <x v="59"/>
    <n v="13179"/>
    <x v="44"/>
    <n v="109.451042272237"/>
  </r>
  <r>
    <x v="60"/>
    <n v="13190"/>
    <x v="44"/>
    <n v="109.54239681089599"/>
  </r>
  <r>
    <x v="61"/>
    <n v="13225"/>
    <x v="44"/>
    <n v="109.833070342995"/>
  </r>
  <r>
    <x v="62"/>
    <n v="13354"/>
    <x v="44"/>
    <n v="110.90440993273"/>
  </r>
  <r>
    <x v="63"/>
    <n v="13358"/>
    <x v="44"/>
    <n v="110.93762976497"/>
  </r>
  <r>
    <x v="64"/>
    <n v="13570"/>
    <x v="44"/>
    <n v="112.69828087368199"/>
  </r>
  <r>
    <x v="65"/>
    <n v="13530"/>
    <x v="44"/>
    <n v="112.366082551283"/>
  </r>
  <r>
    <x v="66"/>
    <n v="13513"/>
    <x v="44"/>
    <n v="112.224898264264"/>
  </r>
  <r>
    <x v="67"/>
    <n v="13625"/>
    <x v="44"/>
    <n v="113.15505356697901"/>
  </r>
  <r>
    <x v="68"/>
    <n v="13775"/>
    <x v="44"/>
    <n v="114.400797275974"/>
  </r>
  <r>
    <x v="69"/>
    <n v="13792"/>
    <x v="44"/>
    <n v="114.541981562993"/>
  </r>
  <r>
    <x v="70"/>
    <n v="13767"/>
    <x v="44"/>
    <n v="114.334357611494"/>
  </r>
  <r>
    <x v="71"/>
    <n v="13643"/>
    <x v="44"/>
    <n v="113.304542812059"/>
  </r>
  <r>
    <x v="72"/>
    <n v="13648"/>
    <x v="44"/>
    <n v="113.346067602359"/>
  </r>
  <r>
    <x v="73"/>
    <n v="13449"/>
    <x v="44"/>
    <n v="111.693380948426"/>
  </r>
  <r>
    <x v="74"/>
    <n v="13342"/>
    <x v="44"/>
    <n v="110.80475043601"/>
  </r>
  <r>
    <x v="75"/>
    <n v="13286"/>
    <x v="44"/>
    <n v="110.339672784652"/>
  </r>
  <r>
    <x v="76"/>
    <n v="13295"/>
    <x v="44"/>
    <n v="110.414417407192"/>
  </r>
  <r>
    <x v="77"/>
    <n v="13052"/>
    <x v="44"/>
    <n v="108.39631259862099"/>
  </r>
  <r>
    <x v="78"/>
    <n v="12778"/>
    <x v="44"/>
    <n v="106.12075409019199"/>
  </r>
  <r>
    <x v="79"/>
    <n v="12625"/>
    <x v="44"/>
    <n v="104.850095507018"/>
  </r>
  <r>
    <x v="80"/>
    <n v="12862"/>
    <x v="44"/>
    <n v="106.818370567229"/>
  </r>
  <r>
    <x v="81"/>
    <n v="12918"/>
    <x v="44"/>
    <n v="107.283448218586"/>
  </r>
  <r>
    <x v="82"/>
    <n v="13147"/>
    <x v="44"/>
    <n v="109.185283614318"/>
  </r>
  <r>
    <x v="83"/>
    <n v="13220"/>
    <x v="44"/>
    <n v="109.791545552695"/>
  </r>
  <r>
    <x v="84"/>
    <n v="13459"/>
    <x v="44"/>
    <n v="111.776430529026"/>
  </r>
  <r>
    <x v="85"/>
    <n v="13846"/>
    <x v="44"/>
    <n v="114.990449298231"/>
  </r>
  <r>
    <x v="86"/>
    <n v="14086"/>
    <x v="44"/>
    <n v="116.983639232622"/>
  </r>
  <r>
    <x v="87"/>
    <n v="14248"/>
    <x v="44"/>
    <n v="118.329042438336"/>
  </r>
  <r>
    <x v="88"/>
    <n v="14202"/>
    <x v="44"/>
    <n v="117.947014367577"/>
  </r>
  <r>
    <x v="89"/>
    <n v="14277"/>
    <x v="44"/>
    <n v="118.569886222075"/>
  </r>
  <r>
    <x v="90"/>
    <n v="14528"/>
    <x v="44"/>
    <n v="120.654430695125"/>
  </r>
  <r>
    <x v="91"/>
    <n v="14542"/>
    <x v="44"/>
    <n v="120.770700107964"/>
  </r>
  <r>
    <x v="92"/>
    <n v="14631"/>
    <x v="44"/>
    <n v="121.50984137530099"/>
  </r>
  <r>
    <x v="93"/>
    <n v="14652"/>
    <x v="44"/>
    <n v="121.68424549456"/>
  </r>
  <r>
    <x v="94"/>
    <n v="14629"/>
    <x v="44"/>
    <n v="121.493231459181"/>
  </r>
  <r>
    <x v="95"/>
    <n v="14492"/>
    <x v="44"/>
    <n v="120.355452204966"/>
  </r>
  <r>
    <x v="96"/>
    <n v="14222"/>
    <x v="44"/>
    <n v="118.11311352877701"/>
  </r>
  <r>
    <x v="97"/>
    <n v="13945"/>
    <x v="44"/>
    <n v="115.812640146167"/>
  </r>
  <r>
    <x v="98"/>
    <n v="14014"/>
    <x v="44"/>
    <n v="116.385682252305"/>
  </r>
  <r>
    <x v="99"/>
    <n v="13889"/>
    <x v="44"/>
    <n v="115.347562494809"/>
  </r>
  <r>
    <x v="100"/>
    <n v="13797"/>
    <x v="44"/>
    <n v="114.583506353293"/>
  </r>
  <r>
    <x v="101"/>
    <n v="13749"/>
    <x v="44"/>
    <n v="114.184868366415"/>
  </r>
  <r>
    <x v="102"/>
    <n v="13747"/>
    <x v="44"/>
    <n v="114.168258450295"/>
  </r>
  <r>
    <x v="103"/>
    <n v="13550"/>
    <x v="44"/>
    <n v="112.532181712482"/>
  </r>
  <r>
    <x v="104"/>
    <n v="13443"/>
    <x v="44"/>
    <n v="111.643551200066"/>
  </r>
  <r>
    <x v="105"/>
    <n v="13356"/>
    <x v="44"/>
    <n v="110.92101984884999"/>
  </r>
  <r>
    <x v="106"/>
    <n v="13361"/>
    <x v="44"/>
    <n v="110.96254463915"/>
  </r>
  <r>
    <x v="107"/>
    <n v="13289"/>
    <x v="44"/>
    <n v="110.36458765883199"/>
  </r>
  <r>
    <x v="108"/>
    <n v="13225"/>
    <x v="44"/>
    <n v="109.833070342995"/>
  </r>
  <r>
    <x v="109"/>
    <n v="13200"/>
    <x v="44"/>
    <n v="109.625446391496"/>
  </r>
  <r>
    <x v="110"/>
    <n v="13242"/>
    <x v="44"/>
    <n v="109.974254630014"/>
  </r>
  <r>
    <x v="111"/>
    <n v="13296"/>
    <x v="44"/>
    <n v="110.422722365252"/>
  </r>
  <r>
    <x v="112"/>
    <n v="13258"/>
    <x v="44"/>
    <n v="110.107133958974"/>
  </r>
  <r>
    <x v="113"/>
    <n v="13229"/>
    <x v="44"/>
    <n v="109.86629017523499"/>
  </r>
  <r>
    <x v="114"/>
    <n v="13233"/>
    <x v="44"/>
    <n v="109.89951000747401"/>
  </r>
  <r>
    <x v="0"/>
    <n v="15312"/>
    <x v="45"/>
    <n v="100"/>
  </r>
  <r>
    <x v="1"/>
    <n v="15616"/>
    <x v="45"/>
    <n v="101.985370950888"/>
  </r>
  <r>
    <x v="2"/>
    <n v="15533"/>
    <x v="45"/>
    <n v="101.443312434692"/>
  </r>
  <r>
    <x v="3"/>
    <n v="15249"/>
    <x v="45"/>
    <n v="99.588557993730404"/>
  </r>
  <r>
    <x v="4"/>
    <n v="14565"/>
    <x v="45"/>
    <n v="95.121473354231995"/>
  </r>
  <r>
    <x v="5"/>
    <n v="11432"/>
    <x v="45"/>
    <n v="74.6603970741902"/>
  </r>
  <r>
    <x v="6"/>
    <n v="10120"/>
    <x v="45"/>
    <n v="66.091954022988503"/>
  </r>
  <r>
    <x v="7"/>
    <n v="9966"/>
    <x v="45"/>
    <n v="65.086206896551701"/>
  </r>
  <r>
    <x v="8"/>
    <n v="10233"/>
    <x v="45"/>
    <n v="66.829937304075202"/>
  </r>
  <r>
    <x v="9"/>
    <n v="10549"/>
    <x v="45"/>
    <n v="68.893678160919507"/>
  </r>
  <r>
    <x v="10"/>
    <n v="10799"/>
    <x v="45"/>
    <n v="70.526384535005207"/>
  </r>
  <r>
    <x v="11"/>
    <n v="10847"/>
    <x v="45"/>
    <n v="70.839864158829698"/>
  </r>
  <r>
    <x v="12"/>
    <n v="10782"/>
    <x v="45"/>
    <n v="70.415360501567406"/>
  </r>
  <r>
    <x v="13"/>
    <n v="11239"/>
    <x v="45"/>
    <n v="73.399947753396006"/>
  </r>
  <r>
    <x v="14"/>
    <n v="11860"/>
    <x v="45"/>
    <n v="77.455590386624905"/>
  </r>
  <r>
    <x v="15"/>
    <n v="12110"/>
    <x v="45"/>
    <n v="79.088296760710605"/>
  </r>
  <r>
    <x v="16"/>
    <n v="12545"/>
    <x v="45"/>
    <n v="81.929205851619599"/>
  </r>
  <r>
    <x v="17"/>
    <n v="12729"/>
    <x v="45"/>
    <n v="83.130877742946694"/>
  </r>
  <r>
    <x v="18"/>
    <n v="13435"/>
    <x v="45"/>
    <n v="87.741640543364696"/>
  </r>
  <r>
    <x v="19"/>
    <n v="13423"/>
    <x v="45"/>
    <n v="87.663270637408601"/>
  </r>
  <r>
    <x v="20"/>
    <n v="13398"/>
    <x v="45"/>
    <n v="87.5"/>
  </r>
  <r>
    <x v="21"/>
    <n v="13520"/>
    <x v="45"/>
    <n v="88.296760710553798"/>
  </r>
  <r>
    <x v="22"/>
    <n v="13652"/>
    <x v="45"/>
    <n v="89.158829676071093"/>
  </r>
  <r>
    <x v="23"/>
    <n v="13629"/>
    <x v="45"/>
    <n v="89.008620689655203"/>
  </r>
  <r>
    <x v="24"/>
    <n v="13257"/>
    <x v="45"/>
    <n v="86.579153605015705"/>
  </r>
  <r>
    <x v="25"/>
    <n v="13747"/>
    <x v="45"/>
    <n v="89.779258098223593"/>
  </r>
  <r>
    <x v="26"/>
    <n v="13509"/>
    <x v="45"/>
    <n v="88.224921630094002"/>
  </r>
  <r>
    <x v="27"/>
    <n v="13861"/>
    <x v="45"/>
    <n v="90.523772204806704"/>
  </r>
  <r>
    <x v="28"/>
    <n v="14027"/>
    <x v="45"/>
    <n v="91.607889237199601"/>
  </r>
  <r>
    <x v="29"/>
    <n v="14108"/>
    <x v="45"/>
    <n v="92.136886102403395"/>
  </r>
  <r>
    <x v="30"/>
    <n v="14204"/>
    <x v="45"/>
    <n v="92.763845350052193"/>
  </r>
  <r>
    <x v="31"/>
    <n v="14259"/>
    <x v="45"/>
    <n v="93.123040752351102"/>
  </r>
  <r>
    <x v="32"/>
    <n v="14320"/>
    <x v="45"/>
    <n v="93.521421107628001"/>
  </r>
  <r>
    <x v="33"/>
    <n v="14347"/>
    <x v="45"/>
    <n v="93.697753396029299"/>
  </r>
  <r>
    <x v="34"/>
    <n v="14428"/>
    <x v="45"/>
    <n v="94.226750261232993"/>
  </r>
  <r>
    <x v="35"/>
    <n v="14458"/>
    <x v="45"/>
    <n v="94.422675026123301"/>
  </r>
  <r>
    <x v="36"/>
    <n v="14533"/>
    <x v="45"/>
    <n v="94.912486938349005"/>
  </r>
  <r>
    <x v="37"/>
    <n v="14733"/>
    <x v="45"/>
    <n v="96.218652037617602"/>
  </r>
  <r>
    <x v="38"/>
    <n v="14929"/>
    <x v="45"/>
    <n v="97.498693834900706"/>
  </r>
  <r>
    <x v="39"/>
    <n v="14936"/>
    <x v="45"/>
    <n v="97.544409613375095"/>
  </r>
  <r>
    <x v="40"/>
    <n v="15077"/>
    <x v="45"/>
    <n v="98.465256008359503"/>
  </r>
  <r>
    <x v="41"/>
    <n v="15092"/>
    <x v="45"/>
    <n v="98.563218390804593"/>
  </r>
  <r>
    <x v="42"/>
    <n v="15113"/>
    <x v="45"/>
    <n v="98.700365726227801"/>
  </r>
  <r>
    <x v="43"/>
    <n v="14999"/>
    <x v="45"/>
    <n v="97.955851619644704"/>
  </r>
  <r>
    <x v="44"/>
    <n v="14432"/>
    <x v="45"/>
    <n v="94.252873563218401"/>
  </r>
  <r>
    <x v="45"/>
    <n v="14522"/>
    <x v="45"/>
    <n v="94.840647857889195"/>
  </r>
  <r>
    <x v="46"/>
    <n v="14693"/>
    <x v="45"/>
    <n v="95.957419017763797"/>
  </r>
  <r>
    <x v="47"/>
    <n v="14713"/>
    <x v="45"/>
    <n v="96.088035527690707"/>
  </r>
  <r>
    <x v="48"/>
    <n v="15017"/>
    <x v="45"/>
    <n v="98.073406478578903"/>
  </r>
  <r>
    <x v="49"/>
    <n v="15116"/>
    <x v="45"/>
    <n v="98.719958202716796"/>
  </r>
  <r>
    <x v="50"/>
    <n v="15116"/>
    <x v="45"/>
    <n v="98.719958202716796"/>
  </r>
  <r>
    <x v="51"/>
    <n v="15093"/>
    <x v="45"/>
    <n v="98.569749216300906"/>
  </r>
  <r>
    <x v="52"/>
    <n v="15202"/>
    <x v="45"/>
    <n v="99.281609195402297"/>
  </r>
  <r>
    <x v="53"/>
    <n v="15237"/>
    <x v="45"/>
    <n v="99.510188087774296"/>
  </r>
  <r>
    <x v="54"/>
    <n v="15283"/>
    <x v="45"/>
    <n v="99.810606060606105"/>
  </r>
  <r>
    <x v="55"/>
    <n v="15343"/>
    <x v="45"/>
    <n v="100.202455590387"/>
  </r>
  <r>
    <x v="56"/>
    <n v="15479"/>
    <x v="45"/>
    <n v="101.090647857889"/>
  </r>
  <r>
    <x v="57"/>
    <n v="15371"/>
    <x v="45"/>
    <n v="100.385318704284"/>
  </r>
  <r>
    <x v="58"/>
    <n v="15183"/>
    <x v="45"/>
    <n v="99.157523510971799"/>
  </r>
  <r>
    <x v="59"/>
    <n v="15227"/>
    <x v="45"/>
    <n v="99.444879832810898"/>
  </r>
  <r>
    <x v="60"/>
    <n v="15373"/>
    <x v="45"/>
    <n v="100.398380355277"/>
  </r>
  <r>
    <x v="61"/>
    <n v="15486"/>
    <x v="45"/>
    <n v="101.136363636364"/>
  </r>
  <r>
    <x v="62"/>
    <n v="15561"/>
    <x v="45"/>
    <n v="101.626175548589"/>
  </r>
  <r>
    <x v="63"/>
    <n v="15524"/>
    <x v="45"/>
    <n v="101.384535005225"/>
  </r>
  <r>
    <x v="64"/>
    <n v="15567"/>
    <x v="45"/>
    <n v="101.66536050156699"/>
  </r>
  <r>
    <x v="65"/>
    <n v="15629"/>
    <x v="45"/>
    <n v="102.070271682341"/>
  </r>
  <r>
    <x v="66"/>
    <n v="15632"/>
    <x v="45"/>
    <n v="102.08986415883"/>
  </r>
  <r>
    <x v="67"/>
    <n v="15517"/>
    <x v="45"/>
    <n v="101.33881922675"/>
  </r>
  <r>
    <x v="68"/>
    <n v="15635"/>
    <x v="45"/>
    <n v="102.10945663531901"/>
  </r>
  <r>
    <x v="69"/>
    <n v="15593"/>
    <x v="45"/>
    <n v="101.83516196447199"/>
  </r>
  <r>
    <x v="70"/>
    <n v="15769"/>
    <x v="45"/>
    <n v="102.984587251829"/>
  </r>
  <r>
    <x v="71"/>
    <n v="15086"/>
    <x v="45"/>
    <n v="98.524033437826503"/>
  </r>
  <r>
    <x v="72"/>
    <n v="14747"/>
    <x v="45"/>
    <n v="96.310083594566393"/>
  </r>
  <r>
    <x v="73"/>
    <n v="14426"/>
    <x v="45"/>
    <n v="94.213688610240297"/>
  </r>
  <r>
    <x v="74"/>
    <n v="14285"/>
    <x v="45"/>
    <n v="93.292842215256002"/>
  </r>
  <r>
    <x v="75"/>
    <n v="14156"/>
    <x v="45"/>
    <n v="92.450365726227801"/>
  </r>
  <r>
    <x v="76"/>
    <n v="13871"/>
    <x v="45"/>
    <n v="90.589080459770102"/>
  </r>
  <r>
    <x v="77"/>
    <n v="13147"/>
    <x v="45"/>
    <n v="85.860762800418001"/>
  </r>
  <r>
    <x v="78"/>
    <n v="12292"/>
    <x v="45"/>
    <n v="80.276907001044904"/>
  </r>
  <r>
    <x v="79"/>
    <n v="11988"/>
    <x v="45"/>
    <n v="78.291536050156694"/>
  </r>
  <r>
    <x v="80"/>
    <n v="12333"/>
    <x v="45"/>
    <n v="80.544670846394993"/>
  </r>
  <r>
    <x v="81"/>
    <n v="12658"/>
    <x v="45"/>
    <n v="82.667189132706397"/>
  </r>
  <r>
    <x v="82"/>
    <n v="12756"/>
    <x v="45"/>
    <n v="83.307210031348006"/>
  </r>
  <r>
    <x v="83"/>
    <n v="12696"/>
    <x v="45"/>
    <n v="82.915360501567406"/>
  </r>
  <r>
    <x v="84"/>
    <n v="13005"/>
    <x v="45"/>
    <n v="84.933385579937294"/>
  </r>
  <r>
    <x v="85"/>
    <n v="13641"/>
    <x v="45"/>
    <n v="89.086990595611297"/>
  </r>
  <r>
    <x v="86"/>
    <n v="13714"/>
    <x v="45"/>
    <n v="89.563740856844305"/>
  </r>
  <r>
    <x v="87"/>
    <n v="13923"/>
    <x v="45"/>
    <n v="90.928683385579902"/>
  </r>
  <r>
    <x v="88"/>
    <n v="13908"/>
    <x v="45"/>
    <n v="90.830721003134798"/>
  </r>
  <r>
    <x v="89"/>
    <n v="14020"/>
    <x v="45"/>
    <n v="91.562173458725198"/>
  </r>
  <r>
    <x v="90"/>
    <n v="13975"/>
    <x v="45"/>
    <n v="91.268286311389801"/>
  </r>
  <r>
    <x v="91"/>
    <n v="14084"/>
    <x v="45"/>
    <n v="91.980146290491106"/>
  </r>
  <r>
    <x v="92"/>
    <n v="14053"/>
    <x v="45"/>
    <n v="91.7776907001045"/>
  </r>
  <r>
    <x v="93"/>
    <n v="14060"/>
    <x v="45"/>
    <n v="91.823406478578903"/>
  </r>
  <r>
    <x v="94"/>
    <n v="14033"/>
    <x v="45"/>
    <n v="91.647074190177605"/>
  </r>
  <r>
    <x v="95"/>
    <n v="13663"/>
    <x v="45"/>
    <n v="89.230668756530804"/>
  </r>
  <r>
    <x v="96"/>
    <n v="12939"/>
    <x v="45"/>
    <n v="84.502351097178703"/>
  </r>
  <r>
    <x v="97"/>
    <n v="12666"/>
    <x v="45"/>
    <n v="82.719435736677099"/>
  </r>
  <r>
    <x v="98"/>
    <n v="12729"/>
    <x v="45"/>
    <n v="83.130877742946694"/>
  </r>
  <r>
    <x v="99"/>
    <n v="12701"/>
    <x v="45"/>
    <n v="82.948014629049098"/>
  </r>
  <r>
    <x v="100"/>
    <n v="12712"/>
    <x v="45"/>
    <n v="83.019853709508894"/>
  </r>
  <r>
    <x v="101"/>
    <n v="12823"/>
    <x v="45"/>
    <n v="83.744775339602896"/>
  </r>
  <r>
    <x v="102"/>
    <n v="12718"/>
    <x v="45"/>
    <n v="83.059038662486998"/>
  </r>
  <r>
    <x v="103"/>
    <n v="12648"/>
    <x v="45"/>
    <n v="82.601880877743"/>
  </r>
  <r>
    <x v="104"/>
    <n v="12622"/>
    <x v="45"/>
    <n v="82.432079414838"/>
  </r>
  <r>
    <x v="105"/>
    <n v="12657"/>
    <x v="45"/>
    <n v="82.660658307209999"/>
  </r>
  <r>
    <x v="106"/>
    <n v="12593"/>
    <x v="45"/>
    <n v="82.242685475444105"/>
  </r>
  <r>
    <x v="107"/>
    <n v="12474"/>
    <x v="45"/>
    <n v="81.465517241379303"/>
  </r>
  <r>
    <x v="108"/>
    <n v="11804"/>
    <x v="45"/>
    <n v="77.089864158829698"/>
  </r>
  <r>
    <x v="109"/>
    <n v="11570"/>
    <x v="45"/>
    <n v="75.5616509926855"/>
  </r>
  <r>
    <x v="110"/>
    <n v="11269"/>
    <x v="45"/>
    <n v="73.595872518286299"/>
  </r>
  <r>
    <x v="111"/>
    <n v="11121"/>
    <x v="45"/>
    <n v="72.629310344827601"/>
  </r>
  <r>
    <x v="112"/>
    <n v="11111"/>
    <x v="45"/>
    <n v="72.564002089864204"/>
  </r>
  <r>
    <x v="113"/>
    <n v="11921"/>
    <x v="45"/>
    <n v="77.853970741901804"/>
  </r>
  <r>
    <x v="114"/>
    <n v="12089"/>
    <x v="45"/>
    <n v="78.951149425287397"/>
  </r>
  <r>
    <x v="0"/>
    <n v="8888"/>
    <x v="46"/>
    <n v="100"/>
  </r>
  <r>
    <x v="1"/>
    <n v="8973"/>
    <x v="46"/>
    <n v="100.95634563456299"/>
  </r>
  <r>
    <x v="2"/>
    <n v="8887"/>
    <x v="46"/>
    <n v="99.988748874887506"/>
  </r>
  <r>
    <x v="3"/>
    <n v="8851"/>
    <x v="46"/>
    <n v="99.583708370837101"/>
  </r>
  <r>
    <x v="4"/>
    <n v="8695"/>
    <x v="46"/>
    <n v="97.828532853285296"/>
  </r>
  <r>
    <x v="5"/>
    <n v="8553"/>
    <x v="46"/>
    <n v="96.230873087308694"/>
  </r>
  <r>
    <x v="6"/>
    <n v="8282"/>
    <x v="46"/>
    <n v="93.181818181818201"/>
  </r>
  <r>
    <x v="7"/>
    <n v="8125"/>
    <x v="46"/>
    <n v="91.415391539153902"/>
  </r>
  <r>
    <x v="8"/>
    <n v="8134"/>
    <x v="46"/>
    <n v="91.516651665166506"/>
  </r>
  <r>
    <x v="9"/>
    <n v="8178"/>
    <x v="46"/>
    <n v="92.011701170116993"/>
  </r>
  <r>
    <x v="10"/>
    <n v="8201"/>
    <x v="46"/>
    <n v="92.270477047704802"/>
  </r>
  <r>
    <x v="11"/>
    <n v="8187"/>
    <x v="46"/>
    <n v="92.112961296129598"/>
  </r>
  <r>
    <x v="12"/>
    <n v="8192"/>
    <x v="46"/>
    <n v="92.169216921692197"/>
  </r>
  <r>
    <x v="13"/>
    <n v="8295"/>
    <x v="46"/>
    <n v="93.328082808280797"/>
  </r>
  <r>
    <x v="14"/>
    <n v="8361"/>
    <x v="46"/>
    <n v="94.070657065706598"/>
  </r>
  <r>
    <x v="15"/>
    <n v="8361"/>
    <x v="46"/>
    <n v="94.070657065706598"/>
  </r>
  <r>
    <x v="16"/>
    <n v="8402"/>
    <x v="46"/>
    <n v="94.531953195319502"/>
  </r>
  <r>
    <x v="17"/>
    <n v="8295"/>
    <x v="46"/>
    <n v="93.328082808280797"/>
  </r>
  <r>
    <x v="18"/>
    <n v="8704"/>
    <x v="46"/>
    <n v="97.929792979297901"/>
  </r>
  <r>
    <x v="19"/>
    <n v="8610"/>
    <x v="46"/>
    <n v="96.872187218721905"/>
  </r>
  <r>
    <x v="20"/>
    <n v="8676"/>
    <x v="46"/>
    <n v="97.614761476147606"/>
  </r>
  <r>
    <x v="21"/>
    <n v="8779"/>
    <x v="46"/>
    <n v="98.773627362736306"/>
  </r>
  <r>
    <x v="22"/>
    <n v="8796"/>
    <x v="46"/>
    <n v="98.964896489649007"/>
  </r>
  <r>
    <x v="23"/>
    <n v="8822"/>
    <x v="46"/>
    <n v="99.257425742574299"/>
  </r>
  <r>
    <x v="24"/>
    <n v="8781"/>
    <x v="46"/>
    <n v="98.796129612961295"/>
  </r>
  <r>
    <x v="25"/>
    <n v="8779"/>
    <x v="46"/>
    <n v="98.773627362736306"/>
  </r>
  <r>
    <x v="26"/>
    <n v="8832"/>
    <x v="46"/>
    <n v="99.369936993699397"/>
  </r>
  <r>
    <x v="27"/>
    <n v="9103"/>
    <x v="46"/>
    <n v="102.41899189919"/>
  </r>
  <r>
    <x v="28"/>
    <n v="9028"/>
    <x v="46"/>
    <n v="101.575157515752"/>
  </r>
  <r>
    <x v="29"/>
    <n v="9045"/>
    <x v="46"/>
    <n v="101.766426642664"/>
  </r>
  <r>
    <x v="30"/>
    <n v="9006"/>
    <x v="46"/>
    <n v="101.327632763276"/>
  </r>
  <r>
    <x v="31"/>
    <n v="9105"/>
    <x v="46"/>
    <n v="102.44149414941501"/>
  </r>
  <r>
    <x v="32"/>
    <n v="9027"/>
    <x v="46"/>
    <n v="101.563906390639"/>
  </r>
  <r>
    <x v="33"/>
    <n v="9129"/>
    <x v="46"/>
    <n v="102.711521152115"/>
  </r>
  <r>
    <x v="34"/>
    <n v="9152"/>
    <x v="46"/>
    <n v="102.970297029703"/>
  </r>
  <r>
    <x v="35"/>
    <n v="9175"/>
    <x v="46"/>
    <n v="103.229072907291"/>
  </r>
  <r>
    <x v="36"/>
    <n v="9231"/>
    <x v="46"/>
    <n v="103.859135913591"/>
  </r>
  <r>
    <x v="37"/>
    <n v="9193"/>
    <x v="46"/>
    <n v="103.43159315931599"/>
  </r>
  <r>
    <x v="38"/>
    <n v="9298"/>
    <x v="46"/>
    <n v="104.61296129613"/>
  </r>
  <r>
    <x v="39"/>
    <n v="9270"/>
    <x v="46"/>
    <n v="104.29792979297901"/>
  </r>
  <r>
    <x v="40"/>
    <n v="9440"/>
    <x v="46"/>
    <n v="106.210621062106"/>
  </r>
  <r>
    <x v="41"/>
    <n v="9462"/>
    <x v="46"/>
    <n v="106.458145814581"/>
  </r>
  <r>
    <x v="42"/>
    <n v="9414"/>
    <x v="46"/>
    <n v="105.91809180918101"/>
  </r>
  <r>
    <x v="43"/>
    <n v="9086"/>
    <x v="46"/>
    <n v="102.227722772277"/>
  </r>
  <r>
    <x v="44"/>
    <n v="8511"/>
    <x v="46"/>
    <n v="95.758325832583296"/>
  </r>
  <r>
    <x v="45"/>
    <n v="8795"/>
    <x v="46"/>
    <n v="98.953645364536499"/>
  </r>
  <r>
    <x v="46"/>
    <n v="9072"/>
    <x v="46"/>
    <n v="102.070207020702"/>
  </r>
  <r>
    <x v="47"/>
    <n v="9241"/>
    <x v="46"/>
    <n v="103.971647164716"/>
  </r>
  <r>
    <x v="48"/>
    <n v="9317"/>
    <x v="46"/>
    <n v="104.826732673267"/>
  </r>
  <r>
    <x v="49"/>
    <n v="9467"/>
    <x v="46"/>
    <n v="106.514401440144"/>
  </r>
  <r>
    <x v="50"/>
    <n v="9496"/>
    <x v="46"/>
    <n v="106.840684068407"/>
  </r>
  <r>
    <x v="51"/>
    <n v="9562"/>
    <x v="46"/>
    <n v="107.583258325833"/>
  </r>
  <r>
    <x v="52"/>
    <n v="9638"/>
    <x v="46"/>
    <n v="108.43834383438301"/>
  </r>
  <r>
    <x v="53"/>
    <n v="9738"/>
    <x v="46"/>
    <n v="109.563456345635"/>
  </r>
  <r>
    <x v="54"/>
    <n v="9723"/>
    <x v="46"/>
    <n v="109.39468946894701"/>
  </r>
  <r>
    <x v="55"/>
    <n v="9774"/>
    <x v="46"/>
    <n v="109.968496849685"/>
  </r>
  <r>
    <x v="56"/>
    <n v="9779"/>
    <x v="46"/>
    <n v="110.02475247524799"/>
  </r>
  <r>
    <x v="57"/>
    <n v="9855"/>
    <x v="46"/>
    <n v="110.879837983798"/>
  </r>
  <r>
    <x v="58"/>
    <n v="9722"/>
    <x v="46"/>
    <n v="109.383438343834"/>
  </r>
  <r>
    <x v="59"/>
    <n v="9887"/>
    <x v="46"/>
    <n v="111.23987398739899"/>
  </r>
  <r>
    <x v="60"/>
    <n v="9954"/>
    <x v="46"/>
    <n v="111.993699369937"/>
  </r>
  <r>
    <x v="61"/>
    <n v="9890"/>
    <x v="46"/>
    <n v="111.27362736273599"/>
  </r>
  <r>
    <x v="62"/>
    <n v="10020"/>
    <x v="46"/>
    <n v="112.736273627363"/>
  </r>
  <r>
    <x v="63"/>
    <n v="10049"/>
    <x v="46"/>
    <n v="113.06255625562601"/>
  </r>
  <r>
    <x v="64"/>
    <n v="10223"/>
    <x v="46"/>
    <n v="115.02025202520301"/>
  </r>
  <r>
    <x v="65"/>
    <n v="10257"/>
    <x v="46"/>
    <n v="115.402790279028"/>
  </r>
  <r>
    <x v="66"/>
    <n v="10346"/>
    <x v="46"/>
    <n v="116.404140414041"/>
  </r>
  <r>
    <x v="67"/>
    <n v="10288"/>
    <x v="46"/>
    <n v="115.751575157516"/>
  </r>
  <r>
    <x v="68"/>
    <n v="10386"/>
    <x v="46"/>
    <n v="116.854185418542"/>
  </r>
  <r>
    <x v="69"/>
    <n v="10383"/>
    <x v="46"/>
    <n v="116.82043204320399"/>
  </r>
  <r>
    <x v="70"/>
    <n v="10450"/>
    <x v="46"/>
    <n v="117.574257425743"/>
  </r>
  <r>
    <x v="71"/>
    <n v="10326"/>
    <x v="46"/>
    <n v="116.179117911791"/>
  </r>
  <r>
    <x v="72"/>
    <n v="10554"/>
    <x v="46"/>
    <n v="118.74437443744399"/>
  </r>
  <r>
    <x v="73"/>
    <n v="10394"/>
    <x v="46"/>
    <n v="116.944194419442"/>
  </r>
  <r>
    <x v="74"/>
    <n v="10814"/>
    <x v="46"/>
    <n v="121.66966696669699"/>
  </r>
  <r>
    <x v="75"/>
    <n v="11025"/>
    <x v="46"/>
    <n v="124.04365436543701"/>
  </r>
  <r>
    <x v="76"/>
    <n v="11127"/>
    <x v="46"/>
    <n v="125.191269126913"/>
  </r>
  <r>
    <x v="77"/>
    <n v="10245"/>
    <x v="46"/>
    <n v="115.26777677767799"/>
  </r>
  <r>
    <x v="78"/>
    <n v="10397"/>
    <x v="46"/>
    <n v="116.977947794779"/>
  </r>
  <r>
    <x v="79"/>
    <n v="10333"/>
    <x v="46"/>
    <n v="116.257875787579"/>
  </r>
  <r>
    <x v="80"/>
    <n v="10457"/>
    <x v="46"/>
    <n v="117.65301530153"/>
  </r>
  <r>
    <x v="81"/>
    <n v="11085"/>
    <x v="46"/>
    <n v="124.718721872187"/>
  </r>
  <r>
    <x v="82"/>
    <n v="10590"/>
    <x v="46"/>
    <n v="119.149414941494"/>
  </r>
  <r>
    <x v="83"/>
    <n v="10474"/>
    <x v="46"/>
    <n v="117.844284428443"/>
  </r>
  <r>
    <x v="84"/>
    <n v="10331"/>
    <x v="46"/>
    <n v="116.23537353735399"/>
  </r>
  <r>
    <x v="85"/>
    <n v="10288"/>
    <x v="46"/>
    <n v="115.751575157516"/>
  </r>
  <r>
    <x v="86"/>
    <n v="10379"/>
    <x v="46"/>
    <n v="116.775427542754"/>
  </r>
  <r>
    <x v="87"/>
    <n v="10363"/>
    <x v="46"/>
    <n v="116.59540954095399"/>
  </r>
  <r>
    <x v="88"/>
    <n v="10476"/>
    <x v="46"/>
    <n v="117.86678667866801"/>
  </r>
  <r>
    <x v="89"/>
    <n v="10423"/>
    <x v="46"/>
    <n v="117.270477047705"/>
  </r>
  <r>
    <x v="90"/>
    <n v="10452"/>
    <x v="46"/>
    <n v="117.596759675968"/>
  </r>
  <r>
    <x v="91"/>
    <n v="10424"/>
    <x v="46"/>
    <n v="117.281728172817"/>
  </r>
  <r>
    <x v="92"/>
    <n v="10587"/>
    <x v="46"/>
    <n v="119.115661566157"/>
  </r>
  <r>
    <x v="93"/>
    <n v="10542"/>
    <x v="46"/>
    <n v="118.60936093609401"/>
  </r>
  <r>
    <x v="94"/>
    <n v="10504"/>
    <x v="46"/>
    <n v="118.181818181818"/>
  </r>
  <r>
    <x v="95"/>
    <n v="10100"/>
    <x v="46"/>
    <n v="113.636363636364"/>
  </r>
  <r>
    <x v="96"/>
    <n v="9637"/>
    <x v="46"/>
    <n v="108.42709270927099"/>
  </r>
  <r>
    <x v="97"/>
    <n v="9492"/>
    <x v="46"/>
    <n v="106.795679567957"/>
  </r>
  <r>
    <x v="98"/>
    <n v="9843"/>
    <x v="46"/>
    <n v="110.744824482448"/>
  </r>
  <r>
    <x v="99"/>
    <n v="10080"/>
    <x v="46"/>
    <n v="113.411341134113"/>
  </r>
  <r>
    <x v="100"/>
    <n v="10115"/>
    <x v="46"/>
    <n v="113.805130513051"/>
  </r>
  <r>
    <x v="101"/>
    <n v="10212"/>
    <x v="46"/>
    <n v="114.896489648965"/>
  </r>
  <r>
    <x v="102"/>
    <n v="10243"/>
    <x v="46"/>
    <n v="115.24527452745301"/>
  </r>
  <r>
    <x v="103"/>
    <n v="10134"/>
    <x v="46"/>
    <n v="114.018901890189"/>
  </r>
  <r>
    <x v="104"/>
    <n v="10210"/>
    <x v="46"/>
    <n v="114.87398739874"/>
  </r>
  <r>
    <x v="105"/>
    <n v="10414"/>
    <x v="46"/>
    <n v="117.169216921692"/>
  </r>
  <r>
    <x v="106"/>
    <n v="10323"/>
    <x v="46"/>
    <n v="116.145364536454"/>
  </r>
  <r>
    <x v="107"/>
    <n v="10370"/>
    <x v="46"/>
    <n v="116.67416741674199"/>
  </r>
  <r>
    <x v="108"/>
    <n v="10366"/>
    <x v="46"/>
    <n v="116.629162916292"/>
  </r>
  <r>
    <x v="109"/>
    <n v="10370"/>
    <x v="46"/>
    <n v="116.67416741674199"/>
  </r>
  <r>
    <x v="110"/>
    <n v="10308"/>
    <x v="46"/>
    <n v="115.976597659766"/>
  </r>
  <r>
    <x v="111"/>
    <n v="10272"/>
    <x v="46"/>
    <n v="115.57155715571599"/>
  </r>
  <r>
    <x v="112"/>
    <n v="10152"/>
    <x v="46"/>
    <n v="114.221422142214"/>
  </r>
  <r>
    <x v="113"/>
    <n v="10099"/>
    <x v="46"/>
    <n v="113.625112511251"/>
  </r>
  <r>
    <x v="114"/>
    <n v="10298"/>
    <x v="46"/>
    <n v="115.864086408641"/>
  </r>
  <r>
    <x v="0"/>
    <n v="18360"/>
    <x v="47"/>
    <n v="100"/>
  </r>
  <r>
    <x v="1"/>
    <n v="18492"/>
    <x v="47"/>
    <n v="100.718954248366"/>
  </r>
  <r>
    <x v="2"/>
    <n v="18299"/>
    <x v="47"/>
    <n v="99.667755991285404"/>
  </r>
  <r>
    <x v="3"/>
    <n v="18240"/>
    <x v="47"/>
    <n v="99.346405228758201"/>
  </r>
  <r>
    <x v="4"/>
    <n v="18004"/>
    <x v="47"/>
    <n v="98.061002178649204"/>
  </r>
  <r>
    <x v="5"/>
    <n v="17503"/>
    <x v="47"/>
    <n v="95.332244008714596"/>
  </r>
  <r>
    <x v="6"/>
    <n v="16901"/>
    <x v="47"/>
    <n v="92.053376906318107"/>
  </r>
  <r>
    <x v="7"/>
    <n v="16576"/>
    <x v="47"/>
    <n v="90.283224400871504"/>
  </r>
  <r>
    <x v="8"/>
    <n v="16529"/>
    <x v="47"/>
    <n v="90.027233115468405"/>
  </r>
  <r>
    <x v="9"/>
    <n v="16582"/>
    <x v="47"/>
    <n v="90.315904139433599"/>
  </r>
  <r>
    <x v="10"/>
    <n v="16492"/>
    <x v="47"/>
    <n v="89.825708061002203"/>
  </r>
  <r>
    <x v="11"/>
    <n v="16549"/>
    <x v="47"/>
    <n v="90.136165577342098"/>
  </r>
  <r>
    <x v="12"/>
    <n v="16451"/>
    <x v="47"/>
    <n v="89.6023965141612"/>
  </r>
  <r>
    <x v="13"/>
    <n v="16575"/>
    <x v="47"/>
    <n v="90.2777777777778"/>
  </r>
  <r>
    <x v="14"/>
    <n v="16648"/>
    <x v="47"/>
    <n v="90.6753812636166"/>
  </r>
  <r>
    <x v="15"/>
    <n v="16728"/>
    <x v="47"/>
    <n v="91.1111111111111"/>
  </r>
  <r>
    <x v="16"/>
    <n v="16798"/>
    <x v="47"/>
    <n v="91.492374727668803"/>
  </r>
  <r>
    <x v="17"/>
    <n v="17041"/>
    <x v="47"/>
    <n v="92.815904139433499"/>
  </r>
  <r>
    <x v="18"/>
    <n v="17319"/>
    <x v="47"/>
    <n v="94.330065359477103"/>
  </r>
  <r>
    <x v="19"/>
    <n v="17047"/>
    <x v="47"/>
    <n v="92.848583877995594"/>
  </r>
  <r>
    <x v="20"/>
    <n v="16891"/>
    <x v="47"/>
    <n v="91.998910675381296"/>
  </r>
  <r>
    <x v="21"/>
    <n v="17005"/>
    <x v="47"/>
    <n v="92.619825708061001"/>
  </r>
  <r>
    <x v="22"/>
    <n v="16932"/>
    <x v="47"/>
    <n v="92.2222222222222"/>
  </r>
  <r>
    <x v="23"/>
    <n v="17155"/>
    <x v="47"/>
    <n v="93.436819172113303"/>
  </r>
  <r>
    <x v="24"/>
    <n v="17103"/>
    <x v="47"/>
    <n v="93.153594771241799"/>
  </r>
  <r>
    <x v="25"/>
    <n v="17055"/>
    <x v="47"/>
    <n v="92.892156862745097"/>
  </r>
  <r>
    <x v="26"/>
    <n v="17177"/>
    <x v="47"/>
    <n v="93.556644880174304"/>
  </r>
  <r>
    <x v="27"/>
    <n v="17284"/>
    <x v="47"/>
    <n v="94.139433551198294"/>
  </r>
  <r>
    <x v="28"/>
    <n v="17322"/>
    <x v="47"/>
    <n v="94.346405228758201"/>
  </r>
  <r>
    <x v="29"/>
    <n v="17461"/>
    <x v="47"/>
    <n v="95.103485838780003"/>
  </r>
  <r>
    <x v="30"/>
    <n v="17495"/>
    <x v="47"/>
    <n v="95.288671023965094"/>
  </r>
  <r>
    <x v="31"/>
    <n v="17624"/>
    <x v="47"/>
    <n v="95.991285403050099"/>
  </r>
  <r>
    <x v="32"/>
    <n v="17511"/>
    <x v="47"/>
    <n v="95.375816993464099"/>
  </r>
  <r>
    <x v="33"/>
    <n v="17803"/>
    <x v="47"/>
    <n v="96.966230936819201"/>
  </r>
  <r>
    <x v="34"/>
    <n v="18056"/>
    <x v="47"/>
    <n v="98.344226579520694"/>
  </r>
  <r>
    <x v="35"/>
    <n v="18206"/>
    <x v="47"/>
    <n v="99.161220043572996"/>
  </r>
  <r>
    <x v="36"/>
    <n v="18236"/>
    <x v="47"/>
    <n v="99.3246187363834"/>
  </r>
  <r>
    <x v="37"/>
    <n v="18524"/>
    <x v="47"/>
    <n v="100.893246187364"/>
  </r>
  <r>
    <x v="38"/>
    <n v="18577"/>
    <x v="47"/>
    <n v="101.18191721132899"/>
  </r>
  <r>
    <x v="39"/>
    <n v="18637"/>
    <x v="47"/>
    <n v="101.50871459695"/>
  </r>
  <r>
    <x v="40"/>
    <n v="18825"/>
    <x v="47"/>
    <n v="102.532679738562"/>
  </r>
  <r>
    <x v="41"/>
    <n v="19010"/>
    <x v="47"/>
    <n v="103.54030501089299"/>
  </r>
  <r>
    <x v="42"/>
    <n v="18678"/>
    <x v="47"/>
    <n v="101.732026143791"/>
  </r>
  <r>
    <x v="43"/>
    <n v="18084"/>
    <x v="47"/>
    <n v="98.496732026143803"/>
  </r>
  <r>
    <x v="44"/>
    <n v="16599"/>
    <x v="47"/>
    <n v="90.408496732026194"/>
  </r>
  <r>
    <x v="45"/>
    <n v="16439"/>
    <x v="47"/>
    <n v="89.537037037036995"/>
  </r>
  <r>
    <x v="46"/>
    <n v="17356"/>
    <x v="47"/>
    <n v="94.531590413943405"/>
  </r>
  <r>
    <x v="47"/>
    <n v="17783"/>
    <x v="47"/>
    <n v="96.857298474945495"/>
  </r>
  <r>
    <x v="48"/>
    <n v="17981"/>
    <x v="47"/>
    <n v="97.935729847494599"/>
  </r>
  <r>
    <x v="49"/>
    <n v="18208"/>
    <x v="47"/>
    <n v="99.172113289760304"/>
  </r>
  <r>
    <x v="50"/>
    <n v="18101"/>
    <x v="47"/>
    <n v="98.589324618736399"/>
  </r>
  <r>
    <x v="51"/>
    <n v="18449"/>
    <x v="47"/>
    <n v="100.484749455338"/>
  </r>
  <r>
    <x v="52"/>
    <n v="18644"/>
    <x v="47"/>
    <n v="101.546840958606"/>
  </r>
  <r>
    <x v="53"/>
    <n v="18932"/>
    <x v="47"/>
    <n v="103.115468409586"/>
  </r>
  <r>
    <x v="54"/>
    <n v="18999"/>
    <x v="47"/>
    <n v="103.480392156863"/>
  </r>
  <r>
    <x v="55"/>
    <n v="19258"/>
    <x v="47"/>
    <n v="104.89106753812599"/>
  </r>
  <r>
    <x v="56"/>
    <n v="19156"/>
    <x v="47"/>
    <n v="104.33551198257101"/>
  </r>
  <r>
    <x v="57"/>
    <n v="19226"/>
    <x v="47"/>
    <n v="104.71677559912899"/>
  </r>
  <r>
    <x v="58"/>
    <n v="18972"/>
    <x v="47"/>
    <n v="103.333333333333"/>
  </r>
  <r>
    <x v="59"/>
    <n v="19127"/>
    <x v="47"/>
    <n v="104.17755991285399"/>
  </r>
  <r>
    <x v="60"/>
    <n v="19346"/>
    <x v="47"/>
    <n v="105.37037037037"/>
  </r>
  <r>
    <x v="61"/>
    <n v="19515"/>
    <x v="47"/>
    <n v="106.290849673203"/>
  </r>
  <r>
    <x v="62"/>
    <n v="19661"/>
    <x v="47"/>
    <n v="107.08605664488"/>
  </r>
  <r>
    <x v="63"/>
    <n v="19917"/>
    <x v="47"/>
    <n v="108.480392156863"/>
  </r>
  <r>
    <x v="64"/>
    <n v="19700"/>
    <x v="47"/>
    <n v="107.298474945534"/>
  </r>
  <r>
    <x v="65"/>
    <n v="20104"/>
    <x v="47"/>
    <n v="109.498910675381"/>
  </r>
  <r>
    <x v="66"/>
    <n v="19982"/>
    <x v="47"/>
    <n v="108.834422657952"/>
  </r>
  <r>
    <x v="67"/>
    <n v="20098"/>
    <x v="47"/>
    <n v="109.466230936819"/>
  </r>
  <r>
    <x v="68"/>
    <n v="20270"/>
    <x v="47"/>
    <n v="110.40305010893201"/>
  </r>
  <r>
    <x v="69"/>
    <n v="20371"/>
    <x v="47"/>
    <n v="110.953159041394"/>
  </r>
  <r>
    <x v="70"/>
    <n v="20361"/>
    <x v="47"/>
    <n v="110.898692810458"/>
  </r>
  <r>
    <x v="71"/>
    <n v="19526"/>
    <x v="47"/>
    <n v="106.350762527233"/>
  </r>
  <r>
    <x v="72"/>
    <n v="19535"/>
    <x v="47"/>
    <n v="106.39978213507599"/>
  </r>
  <r>
    <x v="73"/>
    <n v="19724"/>
    <x v="47"/>
    <n v="107.42919389978201"/>
  </r>
  <r>
    <x v="74"/>
    <n v="19327"/>
    <x v="47"/>
    <n v="105.26688453158999"/>
  </r>
  <r>
    <x v="75"/>
    <n v="19301"/>
    <x v="47"/>
    <n v="105.125272331155"/>
  </r>
  <r>
    <x v="76"/>
    <n v="19233"/>
    <x v="47"/>
    <n v="104.754901960784"/>
  </r>
  <r>
    <x v="77"/>
    <n v="19337"/>
    <x v="47"/>
    <n v="105.321350762527"/>
  </r>
  <r>
    <x v="78"/>
    <n v="19257"/>
    <x v="47"/>
    <n v="104.885620915033"/>
  </r>
  <r>
    <x v="79"/>
    <n v="19219"/>
    <x v="47"/>
    <n v="104.678649237473"/>
  </r>
  <r>
    <x v="80"/>
    <n v="19621"/>
    <x v="47"/>
    <n v="106.868191721133"/>
  </r>
  <r>
    <x v="81"/>
    <n v="19756"/>
    <x v="47"/>
    <n v="107.60348583878"/>
  </r>
  <r>
    <x v="82"/>
    <n v="19756"/>
    <x v="47"/>
    <n v="107.60348583878"/>
  </r>
  <r>
    <x v="83"/>
    <n v="19816"/>
    <x v="47"/>
    <n v="107.93028322440099"/>
  </r>
  <r>
    <x v="84"/>
    <n v="19953"/>
    <x v="47"/>
    <n v="108.67647058823501"/>
  </r>
  <r>
    <x v="85"/>
    <n v="20184"/>
    <x v="47"/>
    <n v="109.93464052287599"/>
  </r>
  <r>
    <x v="86"/>
    <n v="20250"/>
    <x v="47"/>
    <n v="110.294117647059"/>
  </r>
  <r>
    <x v="87"/>
    <n v="20402"/>
    <x v="47"/>
    <n v="111.122004357298"/>
  </r>
  <r>
    <x v="88"/>
    <n v="20663"/>
    <x v="47"/>
    <n v="112.54357298474901"/>
  </r>
  <r>
    <x v="89"/>
    <n v="20563"/>
    <x v="47"/>
    <n v="111.998910675381"/>
  </r>
  <r>
    <x v="90"/>
    <n v="20829"/>
    <x v="47"/>
    <n v="113.44771241830099"/>
  </r>
  <r>
    <x v="91"/>
    <n v="20952"/>
    <x v="47"/>
    <n v="114.11764705882401"/>
  </r>
  <r>
    <x v="92"/>
    <n v="20743"/>
    <x v="47"/>
    <n v="112.979302832244"/>
  </r>
  <r>
    <x v="93"/>
    <n v="20573"/>
    <x v="47"/>
    <n v="112.05337690631799"/>
  </r>
  <r>
    <x v="94"/>
    <n v="20463"/>
    <x v="47"/>
    <n v="111.454248366013"/>
  </r>
  <r>
    <x v="95"/>
    <n v="20040"/>
    <x v="47"/>
    <n v="109.150326797386"/>
  </r>
  <r>
    <x v="96"/>
    <n v="18599"/>
    <x v="47"/>
    <n v="101.30174291938999"/>
  </r>
  <r>
    <x v="97"/>
    <n v="17244"/>
    <x v="47"/>
    <n v="93.921568627450995"/>
  </r>
  <r>
    <x v="98"/>
    <n v="18418"/>
    <x v="47"/>
    <n v="100.315904139434"/>
  </r>
  <r>
    <x v="99"/>
    <n v="19104"/>
    <x v="47"/>
    <n v="104.05228758169901"/>
  </r>
  <r>
    <x v="100"/>
    <n v="19354"/>
    <x v="47"/>
    <n v="105.41394335512"/>
  </r>
  <r>
    <x v="101"/>
    <n v="19604"/>
    <x v="47"/>
    <n v="106.77559912853999"/>
  </r>
  <r>
    <x v="102"/>
    <n v="19628"/>
    <x v="47"/>
    <n v="106.906318082789"/>
  </r>
  <r>
    <x v="103"/>
    <n v="19835"/>
    <x v="47"/>
    <n v="108.033769063181"/>
  </r>
  <r>
    <x v="104"/>
    <n v="19743"/>
    <x v="47"/>
    <n v="107.532679738562"/>
  </r>
  <r>
    <x v="105"/>
    <n v="19708"/>
    <x v="47"/>
    <n v="107.342047930283"/>
  </r>
  <r>
    <x v="106"/>
    <n v="19794"/>
    <x v="47"/>
    <n v="107.81045751633999"/>
  </r>
  <r>
    <x v="107"/>
    <n v="19909"/>
    <x v="47"/>
    <n v="108.436819172113"/>
  </r>
  <r>
    <x v="108"/>
    <n v="19841"/>
    <x v="47"/>
    <n v="108.06644880174299"/>
  </r>
  <r>
    <x v="109"/>
    <n v="19975"/>
    <x v="47"/>
    <n v="108.79629629629601"/>
  </r>
  <r>
    <x v="110"/>
    <n v="19878"/>
    <x v="47"/>
    <n v="108.267973856209"/>
  </r>
  <r>
    <x v="111"/>
    <n v="19713"/>
    <x v="47"/>
    <n v="107.369281045752"/>
  </r>
  <r>
    <x v="112"/>
    <n v="19349"/>
    <x v="47"/>
    <n v="105.38671023965099"/>
  </r>
  <r>
    <x v="113"/>
    <n v="19282"/>
    <x v="47"/>
    <n v="105.021786492375"/>
  </r>
  <r>
    <x v="114"/>
    <n v="19239"/>
    <x v="47"/>
    <n v="104.78758169934601"/>
  </r>
  <r>
    <x v="0"/>
    <n v="27535"/>
    <x v="48"/>
    <n v="100"/>
  </r>
  <r>
    <x v="1"/>
    <n v="27657"/>
    <x v="48"/>
    <n v="100.443072453241"/>
  </r>
  <r>
    <x v="2"/>
    <n v="27497"/>
    <x v="48"/>
    <n v="99.861993826039594"/>
  </r>
  <r>
    <x v="3"/>
    <n v="27702"/>
    <x v="48"/>
    <n v="100.60650081714201"/>
  </r>
  <r>
    <x v="4"/>
    <n v="27173"/>
    <x v="48"/>
    <n v="98.685309605955993"/>
  </r>
  <r>
    <x v="5"/>
    <n v="27113"/>
    <x v="48"/>
    <n v="98.467405120755402"/>
  </r>
  <r>
    <x v="6"/>
    <n v="26699"/>
    <x v="48"/>
    <n v="96.963864172870899"/>
  </r>
  <r>
    <x v="7"/>
    <n v="26746"/>
    <x v="48"/>
    <n v="97.134556019611395"/>
  </r>
  <r>
    <x v="8"/>
    <n v="26444"/>
    <x v="48"/>
    <n v="96.037770110768093"/>
  </r>
  <r>
    <x v="9"/>
    <n v="26573"/>
    <x v="48"/>
    <n v="96.506264753949495"/>
  </r>
  <r>
    <x v="10"/>
    <n v="26767"/>
    <x v="48"/>
    <n v="97.210822589431601"/>
  </r>
  <r>
    <x v="11"/>
    <n v="26870"/>
    <x v="48"/>
    <n v="97.584891955692797"/>
  </r>
  <r>
    <x v="12"/>
    <n v="26971"/>
    <x v="48"/>
    <n v="97.951697839113905"/>
  </r>
  <r>
    <x v="13"/>
    <n v="27246"/>
    <x v="48"/>
    <n v="98.950426729616893"/>
  </r>
  <r>
    <x v="14"/>
    <n v="27285"/>
    <x v="48"/>
    <n v="99.092064644997293"/>
  </r>
  <r>
    <x v="15"/>
    <n v="27751"/>
    <x v="48"/>
    <n v="100.78445614672199"/>
  </r>
  <r>
    <x v="16"/>
    <n v="27976"/>
    <x v="48"/>
    <n v="101.601597966225"/>
  </r>
  <r>
    <x v="17"/>
    <n v="31280"/>
    <x v="48"/>
    <n v="113.600871617941"/>
  </r>
  <r>
    <x v="18"/>
    <n v="32090"/>
    <x v="48"/>
    <n v="116.54258216815001"/>
  </r>
  <r>
    <x v="19"/>
    <n v="31994"/>
    <x v="48"/>
    <n v="116.193934991829"/>
  </r>
  <r>
    <x v="20"/>
    <n v="31096"/>
    <x v="48"/>
    <n v="112.932631196659"/>
  </r>
  <r>
    <x v="21"/>
    <n v="31271"/>
    <x v="48"/>
    <n v="113.56818594516101"/>
  </r>
  <r>
    <x v="22"/>
    <n v="31369"/>
    <x v="48"/>
    <n v="113.924096604322"/>
  </r>
  <r>
    <x v="23"/>
    <n v="31960"/>
    <x v="48"/>
    <n v="116.070455783548"/>
  </r>
  <r>
    <x v="24"/>
    <n v="31900"/>
    <x v="48"/>
    <n v="115.852551298348"/>
  </r>
  <r>
    <x v="25"/>
    <n v="31911"/>
    <x v="48"/>
    <n v="115.892500453968"/>
  </r>
  <r>
    <x v="26"/>
    <n v="31729"/>
    <x v="48"/>
    <n v="115.23152351552601"/>
  </r>
  <r>
    <x v="27"/>
    <n v="31955"/>
    <x v="48"/>
    <n v="116.052297076448"/>
  </r>
  <r>
    <x v="28"/>
    <n v="31701"/>
    <x v="48"/>
    <n v="115.129834755765"/>
  </r>
  <r>
    <x v="29"/>
    <n v="32054"/>
    <x v="48"/>
    <n v="116.41183947702901"/>
  </r>
  <r>
    <x v="30"/>
    <n v="31677"/>
    <x v="48"/>
    <n v="115.042672961685"/>
  </r>
  <r>
    <x v="31"/>
    <n v="31930"/>
    <x v="48"/>
    <n v="115.961503540948"/>
  </r>
  <r>
    <x v="32"/>
    <n v="31262"/>
    <x v="48"/>
    <n v="113.535500272381"/>
  </r>
  <r>
    <x v="33"/>
    <n v="31778"/>
    <x v="48"/>
    <n v="115.40947884510599"/>
  </r>
  <r>
    <x v="34"/>
    <n v="31744"/>
    <x v="48"/>
    <n v="115.28599963682601"/>
  </r>
  <r>
    <x v="35"/>
    <n v="32226"/>
    <x v="48"/>
    <n v="117.036499001271"/>
  </r>
  <r>
    <x v="36"/>
    <n v="32016"/>
    <x v="48"/>
    <n v="116.273833303069"/>
  </r>
  <r>
    <x v="37"/>
    <n v="32226"/>
    <x v="48"/>
    <n v="117.036499001271"/>
  </r>
  <r>
    <x v="38"/>
    <n v="32069"/>
    <x v="48"/>
    <n v="116.466315598329"/>
  </r>
  <r>
    <x v="39"/>
    <n v="32389"/>
    <x v="48"/>
    <n v="117.628472852733"/>
  </r>
  <r>
    <x v="40"/>
    <n v="31990"/>
    <x v="48"/>
    <n v="116.17940802614901"/>
  </r>
  <r>
    <x v="41"/>
    <n v="32137"/>
    <x v="48"/>
    <n v="116.71327401489"/>
  </r>
  <r>
    <x v="42"/>
    <n v="31954"/>
    <x v="48"/>
    <n v="116.04866533502801"/>
  </r>
  <r>
    <x v="43"/>
    <n v="31759"/>
    <x v="48"/>
    <n v="115.340475758126"/>
  </r>
  <r>
    <x v="44"/>
    <n v="30526"/>
    <x v="48"/>
    <n v="110.862538587253"/>
  </r>
  <r>
    <x v="45"/>
    <n v="30615"/>
    <x v="48"/>
    <n v="111.18576357363401"/>
  </r>
  <r>
    <x v="46"/>
    <n v="30089"/>
    <x v="48"/>
    <n v="109.275467586708"/>
  </r>
  <r>
    <x v="47"/>
    <n v="30647"/>
    <x v="48"/>
    <n v="111.30197929907401"/>
  </r>
  <r>
    <x v="48"/>
    <n v="30898"/>
    <x v="48"/>
    <n v="112.213546395497"/>
  </r>
  <r>
    <x v="49"/>
    <n v="31601"/>
    <x v="48"/>
    <n v="114.766660613764"/>
  </r>
  <r>
    <x v="50"/>
    <n v="31815"/>
    <x v="48"/>
    <n v="115.543853277647"/>
  </r>
  <r>
    <x v="51"/>
    <n v="32464"/>
    <x v="48"/>
    <n v="117.900853459234"/>
  </r>
  <r>
    <x v="52"/>
    <n v="32502"/>
    <x v="48"/>
    <n v="118.03885963319399"/>
  </r>
  <r>
    <x v="53"/>
    <n v="32827"/>
    <x v="48"/>
    <n v="119.219175594698"/>
  </r>
  <r>
    <x v="54"/>
    <n v="32792"/>
    <x v="48"/>
    <n v="119.092064644997"/>
  </r>
  <r>
    <x v="55"/>
    <n v="33033"/>
    <x v="48"/>
    <n v="119.96731432722"/>
  </r>
  <r>
    <x v="56"/>
    <n v="33064"/>
    <x v="48"/>
    <n v="120.07989831124"/>
  </r>
  <r>
    <x v="57"/>
    <n v="33149"/>
    <x v="48"/>
    <n v="120.388596331941"/>
  </r>
  <r>
    <x v="58"/>
    <n v="32727"/>
    <x v="48"/>
    <n v="118.856001452697"/>
  </r>
  <r>
    <x v="59"/>
    <n v="32748"/>
    <x v="48"/>
    <n v="118.93226802251699"/>
  </r>
  <r>
    <x v="60"/>
    <n v="32146"/>
    <x v="48"/>
    <n v="116.74595968766999"/>
  </r>
  <r>
    <x v="61"/>
    <n v="32743"/>
    <x v="48"/>
    <n v="118.91410931541699"/>
  </r>
  <r>
    <x v="62"/>
    <n v="32620"/>
    <x v="48"/>
    <n v="118.467405120755"/>
  </r>
  <r>
    <x v="63"/>
    <n v="32978"/>
    <x v="48"/>
    <n v="119.76756854911901"/>
  </r>
  <r>
    <x v="64"/>
    <n v="32859"/>
    <x v="48"/>
    <n v="119.335391320138"/>
  </r>
  <r>
    <x v="65"/>
    <n v="33445"/>
    <x v="48"/>
    <n v="121.463591792264"/>
  </r>
  <r>
    <x v="66"/>
    <n v="33423"/>
    <x v="48"/>
    <n v="121.383693481024"/>
  </r>
  <r>
    <x v="67"/>
    <n v="33528"/>
    <x v="48"/>
    <n v="121.765026330125"/>
  </r>
  <r>
    <x v="68"/>
    <n v="33407"/>
    <x v="48"/>
    <n v="121.325585618304"/>
  </r>
  <r>
    <x v="69"/>
    <n v="33793"/>
    <x v="48"/>
    <n v="122.727437806428"/>
  </r>
  <r>
    <x v="70"/>
    <n v="34274"/>
    <x v="48"/>
    <n v="124.474305429453"/>
  </r>
  <r>
    <x v="71"/>
    <n v="34554"/>
    <x v="48"/>
    <n v="125.491193027056"/>
  </r>
  <r>
    <x v="72"/>
    <n v="33950"/>
    <x v="48"/>
    <n v="123.29762120937001"/>
  </r>
  <r>
    <x v="73"/>
    <n v="34009"/>
    <x v="48"/>
    <n v="123.511893953151"/>
  </r>
  <r>
    <x v="74"/>
    <n v="33912"/>
    <x v="48"/>
    <n v="123.159615035409"/>
  </r>
  <r>
    <x v="75"/>
    <n v="34143"/>
    <x v="48"/>
    <n v="123.99854730343201"/>
  </r>
  <r>
    <x v="76"/>
    <n v="33926"/>
    <x v="48"/>
    <n v="123.21045941529"/>
  </r>
  <r>
    <x v="77"/>
    <n v="34334"/>
    <x v="48"/>
    <n v="124.692209914654"/>
  </r>
  <r>
    <x v="78"/>
    <n v="33267"/>
    <x v="48"/>
    <n v="120.817141819502"/>
  </r>
  <r>
    <x v="79"/>
    <n v="33554"/>
    <x v="48"/>
    <n v="121.859451607046"/>
  </r>
  <r>
    <x v="80"/>
    <n v="34094"/>
    <x v="48"/>
    <n v="123.82059197385099"/>
  </r>
  <r>
    <x v="81"/>
    <n v="34510"/>
    <x v="48"/>
    <n v="125.331396404576"/>
  </r>
  <r>
    <x v="82"/>
    <n v="34285"/>
    <x v="48"/>
    <n v="124.514254585074"/>
  </r>
  <r>
    <x v="83"/>
    <n v="34347"/>
    <x v="48"/>
    <n v="124.739422553114"/>
  </r>
  <r>
    <x v="84"/>
    <n v="33023"/>
    <x v="48"/>
    <n v="119.93099691302"/>
  </r>
  <r>
    <x v="85"/>
    <n v="33444"/>
    <x v="48"/>
    <n v="121.459960050844"/>
  </r>
  <r>
    <x v="86"/>
    <n v="34060"/>
    <x v="48"/>
    <n v="123.69711276557101"/>
  </r>
  <r>
    <x v="87"/>
    <n v="34284"/>
    <x v="48"/>
    <n v="124.51062284365401"/>
  </r>
  <r>
    <x v="88"/>
    <n v="34102"/>
    <x v="48"/>
    <n v="123.849645905212"/>
  </r>
  <r>
    <x v="89"/>
    <n v="34394"/>
    <x v="48"/>
    <n v="124.910114399855"/>
  </r>
  <r>
    <x v="90"/>
    <n v="34320"/>
    <x v="48"/>
    <n v="124.641365534774"/>
  </r>
  <r>
    <x v="91"/>
    <n v="34607"/>
    <x v="48"/>
    <n v="125.683675322317"/>
  </r>
  <r>
    <x v="92"/>
    <n v="34865"/>
    <x v="48"/>
    <n v="126.62066460868"/>
  </r>
  <r>
    <x v="93"/>
    <n v="35067"/>
    <x v="48"/>
    <n v="127.35427637552201"/>
  </r>
  <r>
    <x v="94"/>
    <n v="34263"/>
    <x v="48"/>
    <n v="124.434356273833"/>
  </r>
  <r>
    <x v="95"/>
    <n v="34044"/>
    <x v="48"/>
    <n v="123.639004902851"/>
  </r>
  <r>
    <x v="96"/>
    <n v="32963"/>
    <x v="48"/>
    <n v="119.71309242781901"/>
  </r>
  <r>
    <x v="97"/>
    <n v="33150"/>
    <x v="48"/>
    <n v="120.392228073361"/>
  </r>
  <r>
    <x v="98"/>
    <n v="32406"/>
    <x v="48"/>
    <n v="117.690212456873"/>
  </r>
  <r>
    <x v="99"/>
    <n v="32726"/>
    <x v="48"/>
    <n v="118.85236971127701"/>
  </r>
  <r>
    <x v="100"/>
    <n v="32769"/>
    <x v="48"/>
    <n v="119.008534592337"/>
  </r>
  <r>
    <x v="101"/>
    <n v="33389"/>
    <x v="48"/>
    <n v="121.26021427274399"/>
  </r>
  <r>
    <x v="102"/>
    <n v="33689"/>
    <x v="48"/>
    <n v="122.34973669874699"/>
  </r>
  <r>
    <x v="103"/>
    <n v="34508"/>
    <x v="48"/>
    <n v="125.32413292173599"/>
  </r>
  <r>
    <x v="104"/>
    <n v="34228"/>
    <x v="48"/>
    <n v="124.30724532413301"/>
  </r>
  <r>
    <x v="105"/>
    <n v="34581"/>
    <x v="48"/>
    <n v="125.58925004539699"/>
  </r>
  <r>
    <x v="106"/>
    <n v="34228"/>
    <x v="48"/>
    <n v="124.30724532413301"/>
  </r>
  <r>
    <x v="107"/>
    <n v="34482"/>
    <x v="48"/>
    <n v="125.229707644816"/>
  </r>
  <r>
    <x v="108"/>
    <n v="34394"/>
    <x v="48"/>
    <n v="124.910114399855"/>
  </r>
  <r>
    <x v="109"/>
    <n v="34590"/>
    <x v="48"/>
    <n v="125.621935718177"/>
  </r>
  <r>
    <x v="110"/>
    <n v="34344"/>
    <x v="48"/>
    <n v="124.728527328854"/>
  </r>
  <r>
    <x v="111"/>
    <n v="34518"/>
    <x v="48"/>
    <n v="125.36045033593599"/>
  </r>
  <r>
    <x v="112"/>
    <n v="33441"/>
    <x v="48"/>
    <n v="121.44906482658401"/>
  </r>
  <r>
    <x v="113"/>
    <n v="34208"/>
    <x v="48"/>
    <n v="124.23461049573299"/>
  </r>
  <r>
    <x v="114"/>
    <n v="34862"/>
    <x v="48"/>
    <n v="126.60976938442001"/>
  </r>
  <r>
    <x v="0"/>
    <n v="16587"/>
    <x v="49"/>
    <n v="100"/>
  </r>
  <r>
    <x v="1"/>
    <n v="16660"/>
    <x v="49"/>
    <n v="100.440103695665"/>
  </r>
  <r>
    <x v="2"/>
    <n v="16513"/>
    <x v="49"/>
    <n v="99.553867486585901"/>
  </r>
  <r>
    <x v="3"/>
    <n v="16428"/>
    <x v="49"/>
    <n v="99.041417977934501"/>
  </r>
  <r>
    <x v="4"/>
    <n v="16256"/>
    <x v="49"/>
    <n v="98.004461325134102"/>
  </r>
  <r>
    <x v="5"/>
    <n v="16257"/>
    <x v="49"/>
    <n v="98.010490142883"/>
  </r>
  <r>
    <x v="6"/>
    <n v="15851"/>
    <x v="49"/>
    <n v="95.562790136854204"/>
  </r>
  <r>
    <x v="7"/>
    <n v="15523"/>
    <x v="49"/>
    <n v="93.585337915234803"/>
  </r>
  <r>
    <x v="8"/>
    <n v="15555"/>
    <x v="49"/>
    <n v="93.778260083197694"/>
  </r>
  <r>
    <x v="9"/>
    <n v="15539"/>
    <x v="49"/>
    <n v="93.681798999216298"/>
  </r>
  <r>
    <x v="10"/>
    <n v="15672"/>
    <x v="49"/>
    <n v="94.4836317598119"/>
  </r>
  <r>
    <x v="11"/>
    <n v="15753"/>
    <x v="49"/>
    <n v="94.971965997467905"/>
  </r>
  <r>
    <x v="12"/>
    <n v="15881"/>
    <x v="49"/>
    <n v="95.743654669319298"/>
  </r>
  <r>
    <x v="13"/>
    <n v="15931"/>
    <x v="49"/>
    <n v="96.045095556761297"/>
  </r>
  <r>
    <x v="14"/>
    <n v="16075"/>
    <x v="49"/>
    <n v="96.913245312594199"/>
  </r>
  <r>
    <x v="15"/>
    <n v="16169"/>
    <x v="49"/>
    <n v="97.479954180985104"/>
  </r>
  <r>
    <x v="16"/>
    <n v="16229"/>
    <x v="49"/>
    <n v="97.841683245915505"/>
  </r>
  <r>
    <x v="17"/>
    <n v="16262"/>
    <x v="49"/>
    <n v="98.040634231627195"/>
  </r>
  <r>
    <x v="18"/>
    <n v="16232"/>
    <x v="49"/>
    <n v="97.859769699162001"/>
  </r>
  <r>
    <x v="19"/>
    <n v="16320"/>
    <x v="49"/>
    <n v="98.390305661059898"/>
  </r>
  <r>
    <x v="20"/>
    <n v="16426"/>
    <x v="49"/>
    <n v="99.029360342436803"/>
  </r>
  <r>
    <x v="21"/>
    <n v="16384"/>
    <x v="49"/>
    <n v="98.776149996985595"/>
  </r>
  <r>
    <x v="22"/>
    <n v="16379"/>
    <x v="49"/>
    <n v="98.746005908241401"/>
  </r>
  <r>
    <x v="23"/>
    <n v="16426"/>
    <x v="49"/>
    <n v="99.029360342436803"/>
  </r>
  <r>
    <x v="24"/>
    <n v="16399"/>
    <x v="49"/>
    <n v="98.866582263218206"/>
  </r>
  <r>
    <x v="25"/>
    <n v="16447"/>
    <x v="49"/>
    <n v="99.155965515162507"/>
  </r>
  <r>
    <x v="26"/>
    <n v="16452"/>
    <x v="49"/>
    <n v="99.186109603906701"/>
  </r>
  <r>
    <x v="27"/>
    <n v="16488"/>
    <x v="49"/>
    <n v="99.403147042864902"/>
  </r>
  <r>
    <x v="28"/>
    <n v="16341"/>
    <x v="49"/>
    <n v="98.516910833785502"/>
  </r>
  <r>
    <x v="29"/>
    <n v="16271"/>
    <x v="49"/>
    <n v="98.094893591366699"/>
  </r>
  <r>
    <x v="30"/>
    <n v="16338"/>
    <x v="49"/>
    <n v="98.498824380539006"/>
  </r>
  <r>
    <x v="31"/>
    <n v="16370"/>
    <x v="49"/>
    <n v="98.691746548501797"/>
  </r>
  <r>
    <x v="32"/>
    <n v="16531"/>
    <x v="49"/>
    <n v="99.662386206064994"/>
  </r>
  <r>
    <x v="33"/>
    <n v="16833"/>
    <x v="49"/>
    <n v="101.483089166215"/>
  </r>
  <r>
    <x v="34"/>
    <n v="16893"/>
    <x v="49"/>
    <n v="101.844818231145"/>
  </r>
  <r>
    <x v="35"/>
    <n v="16946"/>
    <x v="49"/>
    <n v="102.164345571833"/>
  </r>
  <r>
    <x v="36"/>
    <n v="16986"/>
    <x v="49"/>
    <n v="102.405498281787"/>
  </r>
  <r>
    <x v="37"/>
    <n v="16982"/>
    <x v="49"/>
    <n v="102.38138301079201"/>
  </r>
  <r>
    <x v="38"/>
    <n v="17009"/>
    <x v="49"/>
    <n v="102.54416109000999"/>
  </r>
  <r>
    <x v="39"/>
    <n v="17106"/>
    <x v="49"/>
    <n v="103.12895641164801"/>
  </r>
  <r>
    <x v="40"/>
    <n v="17250"/>
    <x v="49"/>
    <n v="103.99710616748099"/>
  </r>
  <r>
    <x v="41"/>
    <n v="17292"/>
    <x v="49"/>
    <n v="104.250316512932"/>
  </r>
  <r>
    <x v="42"/>
    <n v="17245"/>
    <x v="49"/>
    <n v="103.966962078736"/>
  </r>
  <r>
    <x v="43"/>
    <n v="17051"/>
    <x v="49"/>
    <n v="102.797371435462"/>
  </r>
  <r>
    <x v="44"/>
    <n v="16621"/>
    <x v="49"/>
    <n v="100.204979803461"/>
  </r>
  <r>
    <x v="45"/>
    <n v="16583"/>
    <x v="49"/>
    <n v="99.975884729004605"/>
  </r>
  <r>
    <x v="46"/>
    <n v="16816"/>
    <x v="49"/>
    <n v="101.380599264484"/>
  </r>
  <r>
    <x v="47"/>
    <n v="17081"/>
    <x v="49"/>
    <n v="102.97823596792701"/>
  </r>
  <r>
    <x v="48"/>
    <n v="17139"/>
    <x v="49"/>
    <n v="103.327907397359"/>
  </r>
  <r>
    <x v="49"/>
    <n v="17239"/>
    <x v="49"/>
    <n v="103.930789172243"/>
  </r>
  <r>
    <x v="50"/>
    <n v="17396"/>
    <x v="49"/>
    <n v="104.877313558811"/>
  </r>
  <r>
    <x v="51"/>
    <n v="17510"/>
    <x v="49"/>
    <n v="105.564598782179"/>
  </r>
  <r>
    <x v="52"/>
    <n v="17540"/>
    <x v="49"/>
    <n v="105.745463314644"/>
  </r>
  <r>
    <x v="53"/>
    <n v="17725"/>
    <x v="49"/>
    <n v="106.860794598179"/>
  </r>
  <r>
    <x v="54"/>
    <n v="17733"/>
    <x v="49"/>
    <n v="106.90902514017"/>
  </r>
  <r>
    <x v="55"/>
    <n v="17851"/>
    <x v="49"/>
    <n v="107.62042563453301"/>
  </r>
  <r>
    <x v="56"/>
    <n v="17971"/>
    <x v="49"/>
    <n v="108.34388376439399"/>
  </r>
  <r>
    <x v="57"/>
    <n v="18014"/>
    <x v="49"/>
    <n v="108.603122927594"/>
  </r>
  <r>
    <x v="58"/>
    <n v="17744"/>
    <x v="49"/>
    <n v="106.975342135407"/>
  </r>
  <r>
    <x v="59"/>
    <n v="17843"/>
    <x v="49"/>
    <n v="107.572195092542"/>
  </r>
  <r>
    <x v="60"/>
    <n v="17838"/>
    <x v="49"/>
    <n v="107.54205100379799"/>
  </r>
  <r>
    <x v="61"/>
    <n v="17503"/>
    <x v="49"/>
    <n v="105.522397057937"/>
  </r>
  <r>
    <x v="62"/>
    <n v="17593"/>
    <x v="49"/>
    <n v="106.064990655332"/>
  </r>
  <r>
    <x v="63"/>
    <n v="17531"/>
    <x v="49"/>
    <n v="105.691203954904"/>
  </r>
  <r>
    <x v="64"/>
    <n v="17509"/>
    <x v="49"/>
    <n v="105.55856996443001"/>
  </r>
  <r>
    <x v="65"/>
    <n v="17492"/>
    <x v="49"/>
    <n v="105.4560800627"/>
  </r>
  <r>
    <x v="66"/>
    <n v="17521"/>
    <x v="49"/>
    <n v="105.63091577741601"/>
  </r>
  <r>
    <x v="67"/>
    <n v="17572"/>
    <x v="49"/>
    <n v="105.938385482607"/>
  </r>
  <r>
    <x v="68"/>
    <n v="17685"/>
    <x v="49"/>
    <n v="106.619641888226"/>
  </r>
  <r>
    <x v="69"/>
    <n v="17960"/>
    <x v="49"/>
    <n v="108.277566769157"/>
  </r>
  <r>
    <x v="70"/>
    <n v="17984"/>
    <x v="49"/>
    <n v="108.42225839512901"/>
  </r>
  <r>
    <x v="71"/>
    <n v="17922"/>
    <x v="49"/>
    <n v="108.04847169470101"/>
  </r>
  <r>
    <x v="72"/>
    <n v="18287"/>
    <x v="49"/>
    <n v="110.248990173027"/>
  </r>
  <r>
    <x v="73"/>
    <n v="18172"/>
    <x v="49"/>
    <n v="109.555676131911"/>
  </r>
  <r>
    <x v="74"/>
    <n v="18120"/>
    <x v="49"/>
    <n v="109.24217760897101"/>
  </r>
  <r>
    <x v="75"/>
    <n v="18118"/>
    <x v="49"/>
    <n v="109.23011997347299"/>
  </r>
  <r>
    <x v="76"/>
    <n v="18151"/>
    <x v="49"/>
    <n v="109.429070959185"/>
  </r>
  <r>
    <x v="77"/>
    <n v="18155"/>
    <x v="49"/>
    <n v="109.45318623017999"/>
  </r>
  <r>
    <x v="78"/>
    <n v="18143"/>
    <x v="49"/>
    <n v="109.38084041719399"/>
  </r>
  <r>
    <x v="79"/>
    <n v="18189"/>
    <x v="49"/>
    <n v="109.658166033641"/>
  </r>
  <r>
    <x v="80"/>
    <n v="18179"/>
    <x v="49"/>
    <n v="109.597877856152"/>
  </r>
  <r>
    <x v="81"/>
    <n v="18295"/>
    <x v="49"/>
    <n v="110.297220715018"/>
  </r>
  <r>
    <x v="82"/>
    <n v="18270"/>
    <x v="49"/>
    <n v="110.146500271297"/>
  </r>
  <r>
    <x v="83"/>
    <n v="18160"/>
    <x v="49"/>
    <n v="109.483330318924"/>
  </r>
  <r>
    <x v="84"/>
    <n v="18123"/>
    <x v="49"/>
    <n v="109.260264062217"/>
  </r>
  <r>
    <x v="85"/>
    <n v="18280"/>
    <x v="49"/>
    <n v="110.20678844878501"/>
  </r>
  <r>
    <x v="86"/>
    <n v="18308"/>
    <x v="49"/>
    <n v="110.375595345753"/>
  </r>
  <r>
    <x v="87"/>
    <n v="18258"/>
    <x v="49"/>
    <n v="110.074154458311"/>
  </r>
  <r>
    <x v="88"/>
    <n v="18218"/>
    <x v="49"/>
    <n v="109.83300174835701"/>
  </r>
  <r>
    <x v="89"/>
    <n v="18255"/>
    <x v="49"/>
    <n v="110.05606800506401"/>
  </r>
  <r>
    <x v="90"/>
    <n v="18140"/>
    <x v="49"/>
    <n v="109.36275396394799"/>
  </r>
  <r>
    <x v="91"/>
    <n v="18121"/>
    <x v="49"/>
    <n v="109.24820642672"/>
  </r>
  <r>
    <x v="92"/>
    <n v="18199"/>
    <x v="49"/>
    <n v="109.718454211129"/>
  </r>
  <r>
    <x v="93"/>
    <n v="18137"/>
    <x v="49"/>
    <n v="109.344667510701"/>
  </r>
  <r>
    <x v="94"/>
    <n v="18074"/>
    <x v="49"/>
    <n v="108.964851992524"/>
  </r>
  <r>
    <x v="95"/>
    <n v="17772"/>
    <x v="49"/>
    <n v="107.144149032375"/>
  </r>
  <r>
    <x v="96"/>
    <n v="17376"/>
    <x v="49"/>
    <n v="104.75673720383401"/>
  </r>
  <r>
    <x v="97"/>
    <n v="17158"/>
    <x v="49"/>
    <n v="103.442454934587"/>
  </r>
  <r>
    <x v="98"/>
    <n v="17248"/>
    <x v="49"/>
    <n v="103.985048531983"/>
  </r>
  <r>
    <x v="99"/>
    <n v="17335"/>
    <x v="49"/>
    <n v="104.509555676132"/>
  </r>
  <r>
    <x v="100"/>
    <n v="17386"/>
    <x v="49"/>
    <n v="104.81702538132301"/>
  </r>
  <r>
    <x v="101"/>
    <n v="17473"/>
    <x v="49"/>
    <n v="105.341532525472"/>
  </r>
  <r>
    <x v="102"/>
    <n v="17573"/>
    <x v="49"/>
    <n v="105.944414300356"/>
  </r>
  <r>
    <x v="103"/>
    <n v="17375"/>
    <x v="49"/>
    <n v="104.75070838608499"/>
  </r>
  <r>
    <x v="104"/>
    <n v="17362"/>
    <x v="49"/>
    <n v="104.672333755351"/>
  </r>
  <r>
    <x v="105"/>
    <n v="17501"/>
    <x v="49"/>
    <n v="105.510339422439"/>
  </r>
  <r>
    <x v="106"/>
    <n v="17741"/>
    <x v="49"/>
    <n v="106.957255682161"/>
  </r>
  <r>
    <x v="107"/>
    <n v="17742"/>
    <x v="49"/>
    <n v="106.96328449991"/>
  </r>
  <r>
    <x v="108"/>
    <n v="17809"/>
    <x v="49"/>
    <n v="107.367215289082"/>
  </r>
  <r>
    <x v="109"/>
    <n v="17907"/>
    <x v="49"/>
    <n v="107.958039428468"/>
  </r>
  <r>
    <x v="110"/>
    <n v="17817"/>
    <x v="49"/>
    <n v="107.415445831073"/>
  </r>
  <r>
    <x v="111"/>
    <n v="17855"/>
    <x v="49"/>
    <n v="107.644540905528"/>
  </r>
  <r>
    <x v="112"/>
    <n v="17794"/>
    <x v="49"/>
    <n v="107.276783022849"/>
  </r>
  <r>
    <x v="113"/>
    <n v="17777"/>
    <x v="49"/>
    <n v="107.17429312111901"/>
  </r>
  <r>
    <x v="114"/>
    <n v="17672"/>
    <x v="49"/>
    <n v="106.541267257491"/>
  </r>
  <r>
    <x v="0"/>
    <n v="10615"/>
    <x v="50"/>
    <n v="100"/>
  </r>
  <r>
    <x v="1"/>
    <n v="10644"/>
    <x v="50"/>
    <n v="100.273198304286"/>
  </r>
  <r>
    <x v="2"/>
    <n v="10540"/>
    <x v="50"/>
    <n v="99.293452661328303"/>
  </r>
  <r>
    <x v="3"/>
    <n v="10680"/>
    <x v="50"/>
    <n v="100.61234102684899"/>
  </r>
  <r>
    <x v="4"/>
    <n v="10663"/>
    <x v="50"/>
    <n v="100.45219029675"/>
  </r>
  <r>
    <x v="5"/>
    <n v="10314"/>
    <x v="50"/>
    <n v="97.164390014131001"/>
  </r>
  <r>
    <x v="6"/>
    <n v="9933"/>
    <x v="50"/>
    <n v="93.575129533678805"/>
  </r>
  <r>
    <x v="7"/>
    <n v="9714"/>
    <x v="50"/>
    <n v="91.512011304757394"/>
  </r>
  <r>
    <x v="8"/>
    <n v="9758"/>
    <x v="50"/>
    <n v="91.926519076778206"/>
  </r>
  <r>
    <x v="9"/>
    <n v="9715"/>
    <x v="50"/>
    <n v="91.521431935939702"/>
  </r>
  <r>
    <x v="10"/>
    <n v="9767"/>
    <x v="50"/>
    <n v="92.011304757418699"/>
  </r>
  <r>
    <x v="11"/>
    <n v="9902"/>
    <x v="50"/>
    <n v="93.283089967027806"/>
  </r>
  <r>
    <x v="12"/>
    <n v="9976"/>
    <x v="50"/>
    <n v="93.980216674517195"/>
  </r>
  <r>
    <x v="13"/>
    <n v="9866"/>
    <x v="50"/>
    <n v="92.943947244465406"/>
  </r>
  <r>
    <x v="14"/>
    <n v="10006"/>
    <x v="50"/>
    <n v="94.262835609985899"/>
  </r>
  <r>
    <x v="15"/>
    <n v="9955"/>
    <x v="50"/>
    <n v="93.782383419689097"/>
  </r>
  <r>
    <x v="16"/>
    <n v="10068"/>
    <x v="50"/>
    <n v="94.846914743287797"/>
  </r>
  <r>
    <x v="17"/>
    <n v="10182"/>
    <x v="50"/>
    <n v="95.920866698068806"/>
  </r>
  <r>
    <x v="18"/>
    <n v="10367"/>
    <x v="50"/>
    <n v="97.663683466792307"/>
  </r>
  <r>
    <x v="19"/>
    <n v="9977"/>
    <x v="50"/>
    <n v="93.989637305699503"/>
  </r>
  <r>
    <x v="20"/>
    <n v="10028"/>
    <x v="50"/>
    <n v="94.470089495996206"/>
  </r>
  <r>
    <x v="21"/>
    <n v="10085"/>
    <x v="50"/>
    <n v="95.007065473386703"/>
  </r>
  <r>
    <x v="22"/>
    <n v="10176"/>
    <x v="50"/>
    <n v="95.864342910974997"/>
  </r>
  <r>
    <x v="23"/>
    <n v="10240"/>
    <x v="50"/>
    <n v="96.467263306641598"/>
  </r>
  <r>
    <x v="24"/>
    <n v="10303"/>
    <x v="50"/>
    <n v="97.060763071125805"/>
  </r>
  <r>
    <x v="25"/>
    <n v="10387"/>
    <x v="50"/>
    <n v="97.852096090438096"/>
  </r>
  <r>
    <x v="26"/>
    <n v="10361"/>
    <x v="50"/>
    <n v="97.607159679698597"/>
  </r>
  <r>
    <x v="27"/>
    <n v="10323"/>
    <x v="50"/>
    <n v="97.249175694771594"/>
  </r>
  <r>
    <x v="28"/>
    <n v="10305"/>
    <x v="50"/>
    <n v="97.079604333490295"/>
  </r>
  <r>
    <x v="29"/>
    <n v="10389"/>
    <x v="50"/>
    <n v="97.870937352802599"/>
  </r>
  <r>
    <x v="30"/>
    <n v="10545"/>
    <x v="50"/>
    <n v="99.340555817239704"/>
  </r>
  <r>
    <x v="31"/>
    <n v="10502"/>
    <x v="50"/>
    <n v="98.9354686764013"/>
  </r>
  <r>
    <x v="32"/>
    <n v="10476"/>
    <x v="50"/>
    <n v="98.690532265661801"/>
  </r>
  <r>
    <x v="33"/>
    <n v="10696"/>
    <x v="50"/>
    <n v="100.76307112576499"/>
  </r>
  <r>
    <x v="34"/>
    <n v="10748"/>
    <x v="50"/>
    <n v="101.25294394724401"/>
  </r>
  <r>
    <x v="35"/>
    <n v="10767"/>
    <x v="50"/>
    <n v="101.431935939708"/>
  </r>
  <r>
    <x v="36"/>
    <n v="10788"/>
    <x v="50"/>
    <n v="101.629769194536"/>
  </r>
  <r>
    <x v="37"/>
    <n v="10700"/>
    <x v="50"/>
    <n v="100.800753650495"/>
  </r>
  <r>
    <x v="38"/>
    <n v="10940"/>
    <x v="50"/>
    <n v="103.06170513424399"/>
  </r>
  <r>
    <x v="39"/>
    <n v="10881"/>
    <x v="50"/>
    <n v="102.50588789448901"/>
  </r>
  <r>
    <x v="40"/>
    <n v="10952"/>
    <x v="50"/>
    <n v="103.174752708431"/>
  </r>
  <r>
    <x v="41"/>
    <n v="10781"/>
    <x v="50"/>
    <n v="101.56382477626001"/>
  </r>
  <r>
    <x v="42"/>
    <n v="10741"/>
    <x v="50"/>
    <n v="101.186999528968"/>
  </r>
  <r>
    <x v="43"/>
    <n v="10562"/>
    <x v="50"/>
    <n v="99.500706547338694"/>
  </r>
  <r>
    <x v="44"/>
    <n v="10074"/>
    <x v="50"/>
    <n v="94.903438530381493"/>
  </r>
  <r>
    <x v="45"/>
    <n v="10100"/>
    <x v="50"/>
    <n v="95.148374941121006"/>
  </r>
  <r>
    <x v="46"/>
    <n v="10249"/>
    <x v="50"/>
    <n v="96.552048987282205"/>
  </r>
  <r>
    <x v="47"/>
    <n v="10429"/>
    <x v="50"/>
    <n v="98.247762600094205"/>
  </r>
  <r>
    <x v="48"/>
    <n v="10577"/>
    <x v="50"/>
    <n v="99.642016015072997"/>
  </r>
  <r>
    <x v="49"/>
    <n v="10647"/>
    <x v="50"/>
    <n v="100.30146019783299"/>
  </r>
  <r>
    <x v="50"/>
    <n v="10686"/>
    <x v="50"/>
    <n v="100.668864813943"/>
  </r>
  <r>
    <x v="51"/>
    <n v="10752"/>
    <x v="50"/>
    <n v="101.29062647197399"/>
  </r>
  <r>
    <x v="52"/>
    <n v="10736"/>
    <x v="50"/>
    <n v="101.139896373057"/>
  </r>
  <r>
    <x v="53"/>
    <n v="10715"/>
    <x v="50"/>
    <n v="100.942063118229"/>
  </r>
  <r>
    <x v="54"/>
    <n v="10834"/>
    <x v="50"/>
    <n v="102.063118228921"/>
  </r>
  <r>
    <x v="55"/>
    <n v="10734"/>
    <x v="50"/>
    <n v="101.121055110692"/>
  </r>
  <r>
    <x v="56"/>
    <n v="10994"/>
    <x v="50"/>
    <n v="103.57041921808801"/>
  </r>
  <r>
    <x v="57"/>
    <n v="10891"/>
    <x v="50"/>
    <n v="102.60009420631199"/>
  </r>
  <r>
    <x v="58"/>
    <n v="10950"/>
    <x v="50"/>
    <n v="103.15591144606699"/>
  </r>
  <r>
    <x v="59"/>
    <n v="10985"/>
    <x v="50"/>
    <n v="103.485633537447"/>
  </r>
  <r>
    <x v="60"/>
    <n v="11139"/>
    <x v="50"/>
    <n v="104.93641073952"/>
  </r>
  <r>
    <x v="61"/>
    <n v="11097"/>
    <x v="50"/>
    <n v="104.54074422986299"/>
  </r>
  <r>
    <x v="62"/>
    <n v="11236"/>
    <x v="50"/>
    <n v="105.850211964202"/>
  </r>
  <r>
    <x v="63"/>
    <n v="11147"/>
    <x v="50"/>
    <n v="105.011775788978"/>
  </r>
  <r>
    <x v="64"/>
    <n v="11400"/>
    <x v="50"/>
    <n v="107.39519547809699"/>
  </r>
  <r>
    <x v="65"/>
    <n v="11353"/>
    <x v="50"/>
    <n v="106.952425812529"/>
  </r>
  <r>
    <x v="66"/>
    <n v="11441"/>
    <x v="50"/>
    <n v="107.78144135657099"/>
  </r>
  <r>
    <x v="67"/>
    <n v="11291"/>
    <x v="50"/>
    <n v="106.368346679228"/>
  </r>
  <r>
    <x v="68"/>
    <n v="11414"/>
    <x v="50"/>
    <n v="107.527084314649"/>
  </r>
  <r>
    <x v="69"/>
    <n v="11402"/>
    <x v="50"/>
    <n v="107.414036740462"/>
  </r>
  <r>
    <x v="70"/>
    <n v="11427"/>
    <x v="50"/>
    <n v="107.649552520019"/>
  </r>
  <r>
    <x v="71"/>
    <n v="11014"/>
    <x v="50"/>
    <n v="103.758831841733"/>
  </r>
  <r>
    <x v="72"/>
    <n v="10933"/>
    <x v="50"/>
    <n v="102.995760715968"/>
  </r>
  <r>
    <x v="73"/>
    <n v="11162"/>
    <x v="50"/>
    <n v="105.153085256712"/>
  </r>
  <r>
    <x v="74"/>
    <n v="11219"/>
    <x v="50"/>
    <n v="105.690061234103"/>
  </r>
  <r>
    <x v="75"/>
    <n v="11200"/>
    <x v="50"/>
    <n v="105.51106924163901"/>
  </r>
  <r>
    <x v="76"/>
    <n v="11155"/>
    <x v="50"/>
    <n v="105.087140838436"/>
  </r>
  <r>
    <x v="77"/>
    <n v="10969"/>
    <x v="50"/>
    <n v="103.33490343853001"/>
  </r>
  <r>
    <x v="78"/>
    <n v="10692"/>
    <x v="50"/>
    <n v="100.725388601036"/>
  </r>
  <r>
    <x v="79"/>
    <n v="10624"/>
    <x v="50"/>
    <n v="100.08478568064101"/>
  </r>
  <r>
    <x v="80"/>
    <n v="10818"/>
    <x v="50"/>
    <n v="101.912388130005"/>
  </r>
  <r>
    <x v="81"/>
    <n v="10871"/>
    <x v="50"/>
    <n v="102.41168158266601"/>
  </r>
  <r>
    <x v="82"/>
    <n v="10980"/>
    <x v="50"/>
    <n v="103.438530381536"/>
  </r>
  <r>
    <x v="83"/>
    <n v="10914"/>
    <x v="50"/>
    <n v="102.816768723504"/>
  </r>
  <r>
    <x v="84"/>
    <n v="11024"/>
    <x v="50"/>
    <n v="103.853038153556"/>
  </r>
  <r>
    <x v="85"/>
    <n v="11052"/>
    <x v="50"/>
    <n v="104.11681582666"/>
  </r>
  <r>
    <x v="86"/>
    <n v="11306"/>
    <x v="50"/>
    <n v="106.509656146962"/>
  </r>
  <r>
    <x v="87"/>
    <n v="11350"/>
    <x v="50"/>
    <n v="106.924163918983"/>
  </r>
  <r>
    <x v="88"/>
    <n v="11419"/>
    <x v="50"/>
    <n v="107.574187470561"/>
  </r>
  <r>
    <x v="89"/>
    <n v="11323"/>
    <x v="50"/>
    <n v="106.66980687706101"/>
  </r>
  <r>
    <x v="90"/>
    <n v="11392"/>
    <x v="50"/>
    <n v="107.31983042863899"/>
  </r>
  <r>
    <x v="91"/>
    <n v="11295"/>
    <x v="50"/>
    <n v="106.406029203957"/>
  </r>
  <r>
    <x v="92"/>
    <n v="11470"/>
    <x v="50"/>
    <n v="108.05463966085701"/>
  </r>
  <r>
    <x v="93"/>
    <n v="11480"/>
    <x v="50"/>
    <n v="108.14884597267999"/>
  </r>
  <r>
    <x v="94"/>
    <n v="11393"/>
    <x v="50"/>
    <n v="107.329251059821"/>
  </r>
  <r>
    <x v="95"/>
    <n v="11076"/>
    <x v="50"/>
    <n v="104.342910975035"/>
  </r>
  <r>
    <x v="96"/>
    <n v="10494"/>
    <x v="50"/>
    <n v="98.860103626943001"/>
  </r>
  <r>
    <x v="97"/>
    <n v="10282"/>
    <x v="50"/>
    <n v="96.862929816297694"/>
  </r>
  <r>
    <x v="98"/>
    <n v="10561"/>
    <x v="50"/>
    <n v="99.4912859161564"/>
  </r>
  <r>
    <x v="99"/>
    <n v="10623"/>
    <x v="50"/>
    <n v="100.075365049458"/>
  </r>
  <r>
    <x v="100"/>
    <n v="10667"/>
    <x v="50"/>
    <n v="100.489872821479"/>
  </r>
  <r>
    <x v="101"/>
    <n v="10734"/>
    <x v="50"/>
    <n v="101.121055110692"/>
  </r>
  <r>
    <x v="102"/>
    <n v="10691"/>
    <x v="50"/>
    <n v="100.71596796985401"/>
  </r>
  <r>
    <x v="103"/>
    <n v="10651"/>
    <x v="50"/>
    <n v="100.339142722562"/>
  </r>
  <r>
    <x v="104"/>
    <n v="10632"/>
    <x v="50"/>
    <n v="100.16015073009901"/>
  </r>
  <r>
    <x v="105"/>
    <n v="10872"/>
    <x v="50"/>
    <n v="102.421102213848"/>
  </r>
  <r>
    <x v="106"/>
    <n v="10993"/>
    <x v="50"/>
    <n v="103.560998586905"/>
  </r>
  <r>
    <x v="107"/>
    <n v="10975"/>
    <x v="50"/>
    <n v="103.391427225624"/>
  </r>
  <r>
    <x v="108"/>
    <n v="11073"/>
    <x v="50"/>
    <n v="104.314649081488"/>
  </r>
  <r>
    <x v="109"/>
    <n v="11049"/>
    <x v="50"/>
    <n v="104.088553933114"/>
  </r>
  <r>
    <x v="110"/>
    <n v="11055"/>
    <x v="50"/>
    <n v="104.145077720207"/>
  </r>
  <r>
    <x v="111"/>
    <n v="11025"/>
    <x v="50"/>
    <n v="103.862458784739"/>
  </r>
  <r>
    <x v="112"/>
    <n v="11045"/>
    <x v="50"/>
    <n v="104.050871408384"/>
  </r>
  <r>
    <x v="113"/>
    <n v="11030"/>
    <x v="50"/>
    <n v="103.90956194064999"/>
  </r>
  <r>
    <x v="114"/>
    <n v="10961"/>
    <x v="50"/>
    <n v="103.25953838907201"/>
  </r>
  <r>
    <x v="115"/>
    <m/>
    <x v="5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2BA9DD9-8293-4ED3-84A5-3BB448C894E7}" name="Demographic data pivot table"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13:K30" firstHeaderRow="1" firstDataRow="1" firstDataCol="0"/>
  <pivotFields count="6">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A2AB595-8E81-4106-BDD1-43C5D8D75C3F}" name="Labour force/Occupation pivot table" cacheId="1" applyNumberFormats="0" applyBorderFormats="0" applyFontFormats="0" applyPatternFormats="0" applyAlignmentFormats="0" applyWidthHeightFormats="1" dataCaption="Values" updatedVersion="8" minRefreshableVersion="3" useAutoFormatting="1" colGrandTotals="0" itemPrintTitles="1" createdVersion="7" indent="0" outline="1" outlineData="1" multipleFieldFilters="0" chartFormat="1">
  <location ref="P16:R33" firstHeaderRow="1" firstDataRow="1" firstDataCol="0"/>
  <pivotFields count="9">
    <pivotField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D718863-BBA0-47A7-A24B-C50D5076DBA1}" name="Indigenous by industry employment index" cacheId="2"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2" rowHeaderCaption="Week ending">
  <location ref="I24:Q140" firstHeaderRow="1" firstDataRow="2" firstDataCol="1"/>
  <pivotFields count="4">
    <pivotField axis="axisRow" showAll="0">
      <items count="1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t="default"/>
      </items>
    </pivotField>
    <pivotField showAll="0"/>
    <pivotField axis="axisCol" showAll="0">
      <items count="53">
        <item h="1" x="21"/>
        <item h="1" x="47"/>
        <item h="1" x="36"/>
        <item h="1" x="0"/>
        <item h="1" x="1"/>
        <item h="1" x="27"/>
        <item h="1" x="14"/>
        <item h="1" x="31"/>
        <item x="12"/>
        <item h="1" x="2"/>
        <item h="1" x="30"/>
        <item h="1" x="43"/>
        <item x="32"/>
        <item h="1" x="4"/>
        <item h="1" x="8"/>
        <item h="1" x="26"/>
        <item x="45"/>
        <item h="1" x="5"/>
        <item h="1" x="20"/>
        <item h="1" x="19"/>
        <item x="16"/>
        <item h="1" x="13"/>
        <item x="37"/>
        <item h="1" x="10"/>
        <item h="1" x="15"/>
        <item h="1" x="38"/>
        <item h="1" x="3"/>
        <item h="1" x="18"/>
        <item h="1" x="7"/>
        <item h="1" x="42"/>
        <item h="1" x="17"/>
        <item h="1" x="44"/>
        <item h="1" x="50"/>
        <item h="1" x="24"/>
        <item h="1" x="34"/>
        <item h="1" x="46"/>
        <item h="1" x="29"/>
        <item h="1" x="48"/>
        <item h="1" x="33"/>
        <item x="23"/>
        <item x="28"/>
        <item x="41"/>
        <item h="1" x="39"/>
        <item h="1" x="22"/>
        <item h="1" x="49"/>
        <item h="1" x="40"/>
        <item h="1" x="35"/>
        <item h="1" x="9"/>
        <item h="1" x="25"/>
        <item h="1" x="11"/>
        <item h="1" x="6"/>
        <item h="1" x="51"/>
        <item t="default"/>
      </items>
    </pivotField>
    <pivotField dataField="1" showAll="0"/>
  </pivotFields>
  <rowFields count="1">
    <field x="0"/>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rowItems>
  <colFields count="1">
    <field x="2"/>
  </colFields>
  <colItems count="8">
    <i>
      <x v="8"/>
    </i>
    <i>
      <x v="12"/>
    </i>
    <i>
      <x v="16"/>
    </i>
    <i>
      <x v="20"/>
    </i>
    <i>
      <x v="22"/>
    </i>
    <i>
      <x v="39"/>
    </i>
    <i>
      <x v="40"/>
    </i>
    <i>
      <x v="41"/>
    </i>
  </colItems>
  <dataFields count="1">
    <dataField name="Employment index (base week is the 2020-02-27" fld="3" baseField="0" baseItem="0" numFmtId="4"/>
  </dataFields>
  <formats count="3">
    <format dxfId="2">
      <pivotArea type="origin" dataOnly="0" labelOnly="1" outline="0" fieldPosition="0"/>
    </format>
    <format dxfId="1">
      <pivotArea outline="0" collapsedLevelsAreSubtotals="1" fieldPosition="0"/>
    </format>
    <format dxfId="0">
      <pivotArea outline="0" fieldPosition="0">
        <references count="1">
          <reference field="4294967294" count="1">
            <x v="0"/>
          </reference>
        </references>
      </pivotArea>
    </format>
  </formats>
  <chartFormats count="6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3"/>
          </reference>
        </references>
      </pivotArea>
    </chartFormat>
    <chartFormat chart="0" format="4" series="1">
      <pivotArea type="data" outline="0" fieldPosition="0">
        <references count="2">
          <reference field="4294967294" count="1" selected="0">
            <x v="0"/>
          </reference>
          <reference field="2" count="1" selected="0">
            <x v="4"/>
          </reference>
        </references>
      </pivotArea>
    </chartFormat>
    <chartFormat chart="0" format="5" series="1">
      <pivotArea type="data" outline="0" fieldPosition="0">
        <references count="2">
          <reference field="4294967294" count="1" selected="0">
            <x v="0"/>
          </reference>
          <reference field="2" count="1" selected="0">
            <x v="5"/>
          </reference>
        </references>
      </pivotArea>
    </chartFormat>
    <chartFormat chart="0" format="6" series="1">
      <pivotArea type="data" outline="0" fieldPosition="0">
        <references count="2">
          <reference field="4294967294" count="1" selected="0">
            <x v="0"/>
          </reference>
          <reference field="2" count="1" selected="0">
            <x v="6"/>
          </reference>
        </references>
      </pivotArea>
    </chartFormat>
    <chartFormat chart="0" format="7" series="1">
      <pivotArea type="data" outline="0" fieldPosition="0">
        <references count="2">
          <reference field="4294967294" count="1" selected="0">
            <x v="0"/>
          </reference>
          <reference field="2" count="1" selected="0">
            <x v="7"/>
          </reference>
        </references>
      </pivotArea>
    </chartFormat>
    <chartFormat chart="0" format="8" series="1">
      <pivotArea type="data" outline="0" fieldPosition="0">
        <references count="2">
          <reference field="4294967294" count="1" selected="0">
            <x v="0"/>
          </reference>
          <reference field="2" count="1" selected="0">
            <x v="8"/>
          </reference>
        </references>
      </pivotArea>
    </chartFormat>
    <chartFormat chart="0" format="9" series="1">
      <pivotArea type="data" outline="0" fieldPosition="0">
        <references count="2">
          <reference field="4294967294" count="1" selected="0">
            <x v="0"/>
          </reference>
          <reference field="2" count="1" selected="0">
            <x v="9"/>
          </reference>
        </references>
      </pivotArea>
    </chartFormat>
    <chartFormat chart="0" format="10" series="1">
      <pivotArea type="data" outline="0" fieldPosition="0">
        <references count="2">
          <reference field="4294967294" count="1" selected="0">
            <x v="0"/>
          </reference>
          <reference field="2" count="1" selected="0">
            <x v="10"/>
          </reference>
        </references>
      </pivotArea>
    </chartFormat>
    <chartFormat chart="0" format="11" series="1">
      <pivotArea type="data" outline="0" fieldPosition="0">
        <references count="2">
          <reference field="4294967294" count="1" selected="0">
            <x v="0"/>
          </reference>
          <reference field="2" count="1" selected="0">
            <x v="11"/>
          </reference>
        </references>
      </pivotArea>
    </chartFormat>
    <chartFormat chart="0" format="12" series="1">
      <pivotArea type="data" outline="0" fieldPosition="0">
        <references count="2">
          <reference field="4294967294" count="1" selected="0">
            <x v="0"/>
          </reference>
          <reference field="2" count="1" selected="0">
            <x v="12"/>
          </reference>
        </references>
      </pivotArea>
    </chartFormat>
    <chartFormat chart="0" format="13" series="1">
      <pivotArea type="data" outline="0" fieldPosition="0">
        <references count="2">
          <reference field="4294967294" count="1" selected="0">
            <x v="0"/>
          </reference>
          <reference field="2" count="1" selected="0">
            <x v="13"/>
          </reference>
        </references>
      </pivotArea>
    </chartFormat>
    <chartFormat chart="0" format="14" series="1">
      <pivotArea type="data" outline="0" fieldPosition="0">
        <references count="2">
          <reference field="4294967294" count="1" selected="0">
            <x v="0"/>
          </reference>
          <reference field="2" count="1" selected="0">
            <x v="14"/>
          </reference>
        </references>
      </pivotArea>
    </chartFormat>
    <chartFormat chart="0" format="15" series="1">
      <pivotArea type="data" outline="0" fieldPosition="0">
        <references count="2">
          <reference field="4294967294" count="1" selected="0">
            <x v="0"/>
          </reference>
          <reference field="2" count="1" selected="0">
            <x v="15"/>
          </reference>
        </references>
      </pivotArea>
    </chartFormat>
    <chartFormat chart="0" format="16" series="1">
      <pivotArea type="data" outline="0" fieldPosition="0">
        <references count="2">
          <reference field="4294967294" count="1" selected="0">
            <x v="0"/>
          </reference>
          <reference field="2" count="1" selected="0">
            <x v="16"/>
          </reference>
        </references>
      </pivotArea>
    </chartFormat>
    <chartFormat chart="0" format="17" series="1">
      <pivotArea type="data" outline="0" fieldPosition="0">
        <references count="2">
          <reference field="4294967294" count="1" selected="0">
            <x v="0"/>
          </reference>
          <reference field="2" count="1" selected="0">
            <x v="17"/>
          </reference>
        </references>
      </pivotArea>
    </chartFormat>
    <chartFormat chart="0" format="18" series="1">
      <pivotArea type="data" outline="0" fieldPosition="0">
        <references count="2">
          <reference field="4294967294" count="1" selected="0">
            <x v="0"/>
          </reference>
          <reference field="2" count="1" selected="0">
            <x v="18"/>
          </reference>
        </references>
      </pivotArea>
    </chartFormat>
    <chartFormat chart="0" format="19" series="1">
      <pivotArea type="data" outline="0" fieldPosition="0">
        <references count="2">
          <reference field="4294967294" count="1" selected="0">
            <x v="0"/>
          </reference>
          <reference field="2" count="1" selected="0">
            <x v="19"/>
          </reference>
        </references>
      </pivotArea>
    </chartFormat>
    <chartFormat chart="0" format="20" series="1">
      <pivotArea type="data" outline="0" fieldPosition="0">
        <references count="2">
          <reference field="4294967294" count="1" selected="0">
            <x v="0"/>
          </reference>
          <reference field="2" count="1" selected="0">
            <x v="20"/>
          </reference>
        </references>
      </pivotArea>
    </chartFormat>
    <chartFormat chart="0" format="21" series="1">
      <pivotArea type="data" outline="0" fieldPosition="0">
        <references count="2">
          <reference field="4294967294" count="1" selected="0">
            <x v="0"/>
          </reference>
          <reference field="2" count="1" selected="0">
            <x v="21"/>
          </reference>
        </references>
      </pivotArea>
    </chartFormat>
    <chartFormat chart="0" format="22" series="1">
      <pivotArea type="data" outline="0" fieldPosition="0">
        <references count="2">
          <reference field="4294967294" count="1" selected="0">
            <x v="0"/>
          </reference>
          <reference field="2" count="1" selected="0">
            <x v="22"/>
          </reference>
        </references>
      </pivotArea>
    </chartFormat>
    <chartFormat chart="0" format="23" series="1">
      <pivotArea type="data" outline="0" fieldPosition="0">
        <references count="2">
          <reference field="4294967294" count="1" selected="0">
            <x v="0"/>
          </reference>
          <reference field="2" count="1" selected="0">
            <x v="23"/>
          </reference>
        </references>
      </pivotArea>
    </chartFormat>
    <chartFormat chart="0" format="24" series="1">
      <pivotArea type="data" outline="0" fieldPosition="0">
        <references count="2">
          <reference field="4294967294" count="1" selected="0">
            <x v="0"/>
          </reference>
          <reference field="2" count="1" selected="0">
            <x v="24"/>
          </reference>
        </references>
      </pivotArea>
    </chartFormat>
    <chartFormat chart="0" format="25" series="1">
      <pivotArea type="data" outline="0" fieldPosition="0">
        <references count="2">
          <reference field="4294967294" count="1" selected="0">
            <x v="0"/>
          </reference>
          <reference field="2" count="1" selected="0">
            <x v="25"/>
          </reference>
        </references>
      </pivotArea>
    </chartFormat>
    <chartFormat chart="0" format="26" series="1">
      <pivotArea type="data" outline="0" fieldPosition="0">
        <references count="2">
          <reference field="4294967294" count="1" selected="0">
            <x v="0"/>
          </reference>
          <reference field="2" count="1" selected="0">
            <x v="26"/>
          </reference>
        </references>
      </pivotArea>
    </chartFormat>
    <chartFormat chart="0" format="27" series="1">
      <pivotArea type="data" outline="0" fieldPosition="0">
        <references count="2">
          <reference field="4294967294" count="1" selected="0">
            <x v="0"/>
          </reference>
          <reference field="2" count="1" selected="0">
            <x v="27"/>
          </reference>
        </references>
      </pivotArea>
    </chartFormat>
    <chartFormat chart="0" format="28" series="1">
      <pivotArea type="data" outline="0" fieldPosition="0">
        <references count="2">
          <reference field="4294967294" count="1" selected="0">
            <x v="0"/>
          </reference>
          <reference field="2" count="1" selected="0">
            <x v="28"/>
          </reference>
        </references>
      </pivotArea>
    </chartFormat>
    <chartFormat chart="0" format="29" series="1">
      <pivotArea type="data" outline="0" fieldPosition="0">
        <references count="2">
          <reference field="4294967294" count="1" selected="0">
            <x v="0"/>
          </reference>
          <reference field="2" count="1" selected="0">
            <x v="29"/>
          </reference>
        </references>
      </pivotArea>
    </chartFormat>
    <chartFormat chart="0" format="30" series="1">
      <pivotArea type="data" outline="0" fieldPosition="0">
        <references count="2">
          <reference field="4294967294" count="1" selected="0">
            <x v="0"/>
          </reference>
          <reference field="2" count="1" selected="0">
            <x v="30"/>
          </reference>
        </references>
      </pivotArea>
    </chartFormat>
    <chartFormat chart="0" format="31" series="1">
      <pivotArea type="data" outline="0" fieldPosition="0">
        <references count="2">
          <reference field="4294967294" count="1" selected="0">
            <x v="0"/>
          </reference>
          <reference field="2" count="1" selected="0">
            <x v="31"/>
          </reference>
        </references>
      </pivotArea>
    </chartFormat>
    <chartFormat chart="0" format="32" series="1">
      <pivotArea type="data" outline="0" fieldPosition="0">
        <references count="2">
          <reference field="4294967294" count="1" selected="0">
            <x v="0"/>
          </reference>
          <reference field="2" count="1" selected="0">
            <x v="32"/>
          </reference>
        </references>
      </pivotArea>
    </chartFormat>
    <chartFormat chart="0" format="33" series="1">
      <pivotArea type="data" outline="0" fieldPosition="0">
        <references count="2">
          <reference field="4294967294" count="1" selected="0">
            <x v="0"/>
          </reference>
          <reference field="2" count="1" selected="0">
            <x v="33"/>
          </reference>
        </references>
      </pivotArea>
    </chartFormat>
    <chartFormat chart="0" format="34" series="1">
      <pivotArea type="data" outline="0" fieldPosition="0">
        <references count="2">
          <reference field="4294967294" count="1" selected="0">
            <x v="0"/>
          </reference>
          <reference field="2" count="1" selected="0">
            <x v="34"/>
          </reference>
        </references>
      </pivotArea>
    </chartFormat>
    <chartFormat chart="0" format="35" series="1">
      <pivotArea type="data" outline="0" fieldPosition="0">
        <references count="2">
          <reference field="4294967294" count="1" selected="0">
            <x v="0"/>
          </reference>
          <reference field="2" count="1" selected="0">
            <x v="35"/>
          </reference>
        </references>
      </pivotArea>
    </chartFormat>
    <chartFormat chart="0" format="36" series="1">
      <pivotArea type="data" outline="0" fieldPosition="0">
        <references count="2">
          <reference field="4294967294" count="1" selected="0">
            <x v="0"/>
          </reference>
          <reference field="2" count="1" selected="0">
            <x v="36"/>
          </reference>
        </references>
      </pivotArea>
    </chartFormat>
    <chartFormat chart="0" format="37" series="1">
      <pivotArea type="data" outline="0" fieldPosition="0">
        <references count="2">
          <reference field="4294967294" count="1" selected="0">
            <x v="0"/>
          </reference>
          <reference field="2" count="1" selected="0">
            <x v="37"/>
          </reference>
        </references>
      </pivotArea>
    </chartFormat>
    <chartFormat chart="0" format="38" series="1">
      <pivotArea type="data" outline="0" fieldPosition="0">
        <references count="2">
          <reference field="4294967294" count="1" selected="0">
            <x v="0"/>
          </reference>
          <reference field="2" count="1" selected="0">
            <x v="38"/>
          </reference>
        </references>
      </pivotArea>
    </chartFormat>
    <chartFormat chart="0" format="39" series="1">
      <pivotArea type="data" outline="0" fieldPosition="0">
        <references count="2">
          <reference field="4294967294" count="1" selected="0">
            <x v="0"/>
          </reference>
          <reference field="2" count="1" selected="0">
            <x v="39"/>
          </reference>
        </references>
      </pivotArea>
    </chartFormat>
    <chartFormat chart="0" format="40" series="1">
      <pivotArea type="data" outline="0" fieldPosition="0">
        <references count="2">
          <reference field="4294967294" count="1" selected="0">
            <x v="0"/>
          </reference>
          <reference field="2" count="1" selected="0">
            <x v="40"/>
          </reference>
        </references>
      </pivotArea>
    </chartFormat>
    <chartFormat chart="0" format="41" series="1">
      <pivotArea type="data" outline="0" fieldPosition="0">
        <references count="2">
          <reference field="4294967294" count="1" selected="0">
            <x v="0"/>
          </reference>
          <reference field="2" count="1" selected="0">
            <x v="41"/>
          </reference>
        </references>
      </pivotArea>
    </chartFormat>
    <chartFormat chart="0" format="42" series="1">
      <pivotArea type="data" outline="0" fieldPosition="0">
        <references count="2">
          <reference field="4294967294" count="1" selected="0">
            <x v="0"/>
          </reference>
          <reference field="2" count="1" selected="0">
            <x v="42"/>
          </reference>
        </references>
      </pivotArea>
    </chartFormat>
    <chartFormat chart="0" format="43" series="1">
      <pivotArea type="data" outline="0" fieldPosition="0">
        <references count="2">
          <reference field="4294967294" count="1" selected="0">
            <x v="0"/>
          </reference>
          <reference field="2" count="1" selected="0">
            <x v="43"/>
          </reference>
        </references>
      </pivotArea>
    </chartFormat>
    <chartFormat chart="0" format="44" series="1">
      <pivotArea type="data" outline="0" fieldPosition="0">
        <references count="2">
          <reference field="4294967294" count="1" selected="0">
            <x v="0"/>
          </reference>
          <reference field="2" count="1" selected="0">
            <x v="44"/>
          </reference>
        </references>
      </pivotArea>
    </chartFormat>
    <chartFormat chart="0" format="45" series="1">
      <pivotArea type="data" outline="0" fieldPosition="0">
        <references count="2">
          <reference field="4294967294" count="1" selected="0">
            <x v="0"/>
          </reference>
          <reference field="2" count="1" selected="0">
            <x v="45"/>
          </reference>
        </references>
      </pivotArea>
    </chartFormat>
    <chartFormat chart="0" format="46" series="1">
      <pivotArea type="data" outline="0" fieldPosition="0">
        <references count="2">
          <reference field="4294967294" count="1" selected="0">
            <x v="0"/>
          </reference>
          <reference field="2" count="1" selected="0">
            <x v="46"/>
          </reference>
        </references>
      </pivotArea>
    </chartFormat>
    <chartFormat chart="0" format="47" series="1">
      <pivotArea type="data" outline="0" fieldPosition="0">
        <references count="2">
          <reference field="4294967294" count="1" selected="0">
            <x v="0"/>
          </reference>
          <reference field="2" count="1" selected="0">
            <x v="47"/>
          </reference>
        </references>
      </pivotArea>
    </chartFormat>
    <chartFormat chart="0" format="48" series="1">
      <pivotArea type="data" outline="0" fieldPosition="0">
        <references count="2">
          <reference field="4294967294" count="1" selected="0">
            <x v="0"/>
          </reference>
          <reference field="2" count="1" selected="0">
            <x v="48"/>
          </reference>
        </references>
      </pivotArea>
    </chartFormat>
    <chartFormat chart="0" format="49" series="1">
      <pivotArea type="data" outline="0" fieldPosition="0">
        <references count="2">
          <reference field="4294967294" count="1" selected="0">
            <x v="0"/>
          </reference>
          <reference field="2" count="1" selected="0">
            <x v="49"/>
          </reference>
        </references>
      </pivotArea>
    </chartFormat>
    <chartFormat chart="0" format="50" series="1">
      <pivotArea type="data" outline="0" fieldPosition="0">
        <references count="2">
          <reference field="4294967294" count="1" selected="0">
            <x v="0"/>
          </reference>
          <reference field="2" count="1" selected="0">
            <x v="50"/>
          </reference>
        </references>
      </pivotArea>
    </chartFormat>
    <chartFormat chart="0" format="51" series="1">
      <pivotArea type="data" outline="0" fieldPosition="0">
        <references count="2">
          <reference field="4294967294" count="1" selected="0">
            <x v="0"/>
          </reference>
          <reference field="2" count="1" selected="0">
            <x v="51"/>
          </reference>
        </references>
      </pivotArea>
    </chartFormat>
    <chartFormat chart="1" format="52" series="1">
      <pivotArea type="data" outline="0" fieldPosition="0">
        <references count="2">
          <reference field="4294967294" count="1" selected="0">
            <x v="0"/>
          </reference>
          <reference field="2" count="1" selected="0">
            <x v="8"/>
          </reference>
        </references>
      </pivotArea>
    </chartFormat>
    <chartFormat chart="1" format="53" series="1">
      <pivotArea type="data" outline="0" fieldPosition="0">
        <references count="2">
          <reference field="4294967294" count="1" selected="0">
            <x v="0"/>
          </reference>
          <reference field="2" count="1" selected="0">
            <x v="12"/>
          </reference>
        </references>
      </pivotArea>
    </chartFormat>
    <chartFormat chart="1" format="54" series="1">
      <pivotArea type="data" outline="0" fieldPosition="0">
        <references count="2">
          <reference field="4294967294" count="1" selected="0">
            <x v="0"/>
          </reference>
          <reference field="2" count="1" selected="0">
            <x v="16"/>
          </reference>
        </references>
      </pivotArea>
    </chartFormat>
    <chartFormat chart="1" format="55" series="1">
      <pivotArea type="data" outline="0" fieldPosition="0">
        <references count="2">
          <reference field="4294967294" count="1" selected="0">
            <x v="0"/>
          </reference>
          <reference field="2" count="1" selected="0">
            <x v="20"/>
          </reference>
        </references>
      </pivotArea>
    </chartFormat>
    <chartFormat chart="1" format="56" series="1">
      <pivotArea type="data" outline="0" fieldPosition="0">
        <references count="2">
          <reference field="4294967294" count="1" selected="0">
            <x v="0"/>
          </reference>
          <reference field="2" count="1" selected="0">
            <x v="22"/>
          </reference>
        </references>
      </pivotArea>
    </chartFormat>
    <chartFormat chart="1" format="57" series="1">
      <pivotArea type="data" outline="0" fieldPosition="0">
        <references count="2">
          <reference field="4294967294" count="1" selected="0">
            <x v="0"/>
          </reference>
          <reference field="2" count="1" selected="0">
            <x v="39"/>
          </reference>
        </references>
      </pivotArea>
    </chartFormat>
    <chartFormat chart="1" format="58" series="1">
      <pivotArea type="data" outline="0" fieldPosition="0">
        <references count="2">
          <reference field="4294967294" count="1" selected="0">
            <x v="0"/>
          </reference>
          <reference field="2" count="1" selected="0">
            <x v="40"/>
          </reference>
        </references>
      </pivotArea>
    </chartFormat>
    <chartFormat chart="1" format="59" series="1">
      <pivotArea type="data" outline="0" fieldPosition="0">
        <references count="2">
          <reference field="4294967294" count="1" selected="0">
            <x v="0"/>
          </reference>
          <reference field="2" count="1" selected="0">
            <x v="4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bs.gov.au/websitedbs/d3310114.nsf/home/labour+force+explaine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7.bin"/><Relationship Id="rId1" Type="http://schemas.openxmlformats.org/officeDocument/2006/relationships/hyperlink" Target="https://www.abs.gov.au/websitedbs/d3310114.nsf/home/labour+force+explaine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ivotTable" Target="../pivotTables/pivotTable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9.bin"/><Relationship Id="rId1" Type="http://schemas.openxmlformats.org/officeDocument/2006/relationships/pivotTable" Target="../pivotTables/pivotTable2.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0.bin"/><Relationship Id="rId1" Type="http://schemas.openxmlformats.org/officeDocument/2006/relationships/pivotTable" Target="../pivotTables/pivotTable3.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3B8F7-4879-4422-8854-13D9839834DB}">
  <sheetPr>
    <tabColor theme="0" tint="-0.249977111117893"/>
  </sheetPr>
  <dimension ref="A12:B61"/>
  <sheetViews>
    <sheetView tabSelected="1" workbookViewId="0">
      <selection activeCell="B9" sqref="B9"/>
    </sheetView>
  </sheetViews>
  <sheetFormatPr defaultRowHeight="14.5"/>
  <cols>
    <col min="1" max="1" width="117.54296875" customWidth="1"/>
    <col min="2" max="2" width="64" customWidth="1"/>
  </cols>
  <sheetData>
    <row r="12" spans="1:1" ht="32.5">
      <c r="A12" s="122" t="s">
        <v>600</v>
      </c>
    </row>
    <row r="14" spans="1:1" ht="60" customHeight="1">
      <c r="A14" s="123" t="s">
        <v>859</v>
      </c>
    </row>
    <row r="16" spans="1:1" ht="26">
      <c r="A16" s="123" t="s">
        <v>661</v>
      </c>
    </row>
    <row r="18" spans="1:2" ht="20.5" thickBot="1">
      <c r="A18" s="133" t="s">
        <v>660</v>
      </c>
    </row>
    <row r="19" spans="1:2" ht="15" thickBot="1">
      <c r="A19" s="124" t="s">
        <v>602</v>
      </c>
      <c r="B19" s="125" t="s">
        <v>603</v>
      </c>
    </row>
    <row r="20" spans="1:2" ht="15" thickBot="1">
      <c r="A20" s="173" t="s">
        <v>604</v>
      </c>
      <c r="B20" s="174"/>
    </row>
    <row r="21" spans="1:2" ht="30">
      <c r="A21" s="170" t="s">
        <v>605</v>
      </c>
      <c r="B21" s="127" t="s">
        <v>606</v>
      </c>
    </row>
    <row r="22" spans="1:2" ht="40">
      <c r="A22" s="171"/>
      <c r="B22" s="127" t="s">
        <v>607</v>
      </c>
    </row>
    <row r="23" spans="1:2" ht="15" thickBot="1">
      <c r="A23" s="172"/>
      <c r="B23" s="128" t="s">
        <v>608</v>
      </c>
    </row>
    <row r="24" spans="1:2" ht="15" thickBot="1">
      <c r="A24" s="173" t="s">
        <v>609</v>
      </c>
      <c r="B24" s="174"/>
    </row>
    <row r="25" spans="1:2" ht="30">
      <c r="A25" s="175" t="s">
        <v>610</v>
      </c>
      <c r="B25" s="127" t="s">
        <v>611</v>
      </c>
    </row>
    <row r="26" spans="1:2">
      <c r="A26" s="176"/>
      <c r="B26" s="127" t="s">
        <v>612</v>
      </c>
    </row>
    <row r="27" spans="1:2" ht="50">
      <c r="A27" s="176"/>
      <c r="B27" s="127" t="s">
        <v>613</v>
      </c>
    </row>
    <row r="28" spans="1:2" ht="20">
      <c r="A28" s="176"/>
      <c r="B28" s="127" t="s">
        <v>614</v>
      </c>
    </row>
    <row r="29" spans="1:2" ht="40">
      <c r="A29" s="176"/>
      <c r="B29" s="127" t="s">
        <v>615</v>
      </c>
    </row>
    <row r="30" spans="1:2" ht="29.5" thickBot="1">
      <c r="A30" s="177"/>
      <c r="B30" s="129" t="s">
        <v>616</v>
      </c>
    </row>
    <row r="31" spans="1:2" ht="40">
      <c r="A31" s="170" t="s">
        <v>617</v>
      </c>
      <c r="B31" s="127" t="s">
        <v>618</v>
      </c>
    </row>
    <row r="32" spans="1:2" ht="30">
      <c r="A32" s="171"/>
      <c r="B32" s="127" t="s">
        <v>619</v>
      </c>
    </row>
    <row r="33" spans="1:2" ht="20.5" thickBot="1">
      <c r="A33" s="172"/>
      <c r="B33" s="128" t="s">
        <v>620</v>
      </c>
    </row>
    <row r="34" spans="1:2" ht="60">
      <c r="A34" s="170" t="s">
        <v>621</v>
      </c>
      <c r="B34" s="127" t="s">
        <v>622</v>
      </c>
    </row>
    <row r="35" spans="1:2" ht="30.5" thickBot="1">
      <c r="A35" s="172"/>
      <c r="B35" s="128" t="s">
        <v>623</v>
      </c>
    </row>
    <row r="36" spans="1:2" ht="20">
      <c r="A36" s="170" t="s">
        <v>624</v>
      </c>
      <c r="B36" s="127" t="s">
        <v>625</v>
      </c>
    </row>
    <row r="37" spans="1:2" ht="30">
      <c r="A37" s="171"/>
      <c r="B37" s="127" t="s">
        <v>626</v>
      </c>
    </row>
    <row r="38" spans="1:2" ht="20">
      <c r="A38" s="171"/>
      <c r="B38" s="127" t="s">
        <v>627</v>
      </c>
    </row>
    <row r="39" spans="1:2" ht="30">
      <c r="A39" s="171"/>
      <c r="B39" s="127" t="s">
        <v>628</v>
      </c>
    </row>
    <row r="40" spans="1:2" ht="30">
      <c r="A40" s="171"/>
      <c r="B40" s="127" t="s">
        <v>629</v>
      </c>
    </row>
    <row r="41" spans="1:2">
      <c r="A41" s="171"/>
      <c r="B41" s="127"/>
    </row>
    <row r="42" spans="1:2" ht="15" thickBot="1">
      <c r="A42" s="172"/>
      <c r="B42" s="128"/>
    </row>
    <row r="43" spans="1:2" ht="15" thickBot="1">
      <c r="A43" s="173" t="s">
        <v>630</v>
      </c>
      <c r="B43" s="174"/>
    </row>
    <row r="44" spans="1:2" ht="30">
      <c r="A44" s="170" t="s">
        <v>631</v>
      </c>
      <c r="B44" s="127" t="s">
        <v>632</v>
      </c>
    </row>
    <row r="45" spans="1:2" ht="40.5" thickBot="1">
      <c r="A45" s="172"/>
      <c r="B45" s="128" t="s">
        <v>633</v>
      </c>
    </row>
    <row r="46" spans="1:2" ht="40.5" thickBot="1">
      <c r="A46" s="130" t="s">
        <v>634</v>
      </c>
      <c r="B46" s="128" t="s">
        <v>635</v>
      </c>
    </row>
    <row r="47" spans="1:2" ht="20.5" thickBot="1">
      <c r="A47" s="130" t="s">
        <v>636</v>
      </c>
      <c r="B47" s="128" t="s">
        <v>637</v>
      </c>
    </row>
    <row r="48" spans="1:2" ht="20.5" thickBot="1">
      <c r="A48" s="130" t="s">
        <v>638</v>
      </c>
      <c r="B48" s="128" t="s">
        <v>639</v>
      </c>
    </row>
    <row r="49" spans="1:2" ht="30">
      <c r="A49" s="126" t="s">
        <v>640</v>
      </c>
      <c r="B49" s="127" t="s">
        <v>642</v>
      </c>
    </row>
    <row r="50" spans="1:2" ht="50.5" thickBot="1">
      <c r="A50" s="130" t="s">
        <v>641</v>
      </c>
      <c r="B50" s="128" t="s">
        <v>643</v>
      </c>
    </row>
    <row r="51" spans="1:2" ht="30.5" thickBot="1">
      <c r="A51" s="130" t="s">
        <v>644</v>
      </c>
      <c r="B51" s="128" t="s">
        <v>645</v>
      </c>
    </row>
    <row r="52" spans="1:2" ht="190" customHeight="1">
      <c r="A52" s="170" t="s">
        <v>646</v>
      </c>
      <c r="B52" s="170" t="s">
        <v>647</v>
      </c>
    </row>
    <row r="53" spans="1:2" ht="15" thickBot="1">
      <c r="A53" s="172"/>
      <c r="B53" s="172"/>
    </row>
    <row r="54" spans="1:2" ht="15" thickBot="1">
      <c r="A54" s="173" t="s">
        <v>648</v>
      </c>
      <c r="B54" s="174"/>
    </row>
    <row r="55" spans="1:2" ht="90.5" thickBot="1">
      <c r="A55" s="130" t="s">
        <v>649</v>
      </c>
      <c r="B55" s="128" t="s">
        <v>650</v>
      </c>
    </row>
    <row r="56" spans="1:2" ht="20.5" thickBot="1">
      <c r="A56" s="130" t="s">
        <v>651</v>
      </c>
      <c r="B56" s="128" t="s">
        <v>652</v>
      </c>
    </row>
    <row r="57" spans="1:2" ht="20.5" thickBot="1">
      <c r="A57" s="130" t="s">
        <v>653</v>
      </c>
      <c r="B57" s="128" t="s">
        <v>654</v>
      </c>
    </row>
    <row r="58" spans="1:2" ht="20">
      <c r="A58" s="170" t="s">
        <v>655</v>
      </c>
      <c r="B58" s="127" t="s">
        <v>656</v>
      </c>
    </row>
    <row r="59" spans="1:2" ht="20.5">
      <c r="A59" s="171"/>
      <c r="B59" s="131" t="s">
        <v>657</v>
      </c>
    </row>
    <row r="60" spans="1:2" ht="20.5">
      <c r="A60" s="171"/>
      <c r="B60" s="131" t="s">
        <v>658</v>
      </c>
    </row>
    <row r="61" spans="1:2" ht="21" thickBot="1">
      <c r="A61" s="172"/>
      <c r="B61" s="132" t="s">
        <v>659</v>
      </c>
    </row>
  </sheetData>
  <mergeCells count="13">
    <mergeCell ref="A34:A35"/>
    <mergeCell ref="A20:B20"/>
    <mergeCell ref="A21:A23"/>
    <mergeCell ref="A24:B24"/>
    <mergeCell ref="A25:A30"/>
    <mergeCell ref="A31:A33"/>
    <mergeCell ref="A58:A61"/>
    <mergeCell ref="A36:A42"/>
    <mergeCell ref="A43:B43"/>
    <mergeCell ref="A44:A45"/>
    <mergeCell ref="A52:A53"/>
    <mergeCell ref="B52:B53"/>
    <mergeCell ref="A54:B54"/>
  </mergeCells>
  <hyperlinks>
    <hyperlink ref="B30" r:id="rId1" display="https://www.abs.gov.au/websitedbs/d3310114.nsf/home/labour+force+explained" xr:uid="{2A1F5DB6-DA83-446C-B882-41A30ABDEF22}"/>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DD088-98DD-455A-B409-3D384F154943}">
  <dimension ref="A1:K15"/>
  <sheetViews>
    <sheetView workbookViewId="0">
      <selection activeCell="E20" sqref="E20"/>
    </sheetView>
  </sheetViews>
  <sheetFormatPr defaultRowHeight="14.5"/>
  <cols>
    <col min="1" max="1" width="40.26953125" customWidth="1"/>
    <col min="2" max="2" width="19.81640625" customWidth="1"/>
    <col min="3" max="4" width="17.81640625" customWidth="1"/>
    <col min="5" max="5" width="23.1796875" customWidth="1"/>
    <col min="6" max="6" width="64.453125" customWidth="1"/>
    <col min="7" max="7" width="44" customWidth="1"/>
    <col min="8" max="8" width="14" customWidth="1"/>
    <col min="9" max="9" width="17.81640625" customWidth="1"/>
    <col min="10" max="10" width="17.1796875" customWidth="1"/>
    <col min="11" max="11" width="12" customWidth="1"/>
  </cols>
  <sheetData>
    <row r="1" spans="1:11" ht="15.5">
      <c r="A1" s="207" t="s">
        <v>462</v>
      </c>
      <c r="B1" s="208"/>
      <c r="C1" s="208"/>
      <c r="D1" s="208"/>
      <c r="E1" s="208"/>
      <c r="F1" s="208"/>
      <c r="G1" s="208"/>
      <c r="H1" s="208"/>
      <c r="I1" s="208"/>
      <c r="J1" s="208"/>
      <c r="K1" s="209"/>
    </row>
    <row r="2" spans="1:11" ht="36.65" customHeight="1">
      <c r="A2" s="178" t="s">
        <v>451</v>
      </c>
      <c r="B2" s="178"/>
      <c r="C2" s="178"/>
      <c r="D2" s="178"/>
      <c r="E2" s="178"/>
      <c r="F2" s="178"/>
      <c r="G2" s="206" t="s">
        <v>450</v>
      </c>
      <c r="H2" s="206"/>
      <c r="I2" s="206"/>
      <c r="J2" s="206"/>
      <c r="K2" s="206"/>
    </row>
    <row r="3" spans="1:11" ht="29">
      <c r="A3" s="93" t="s">
        <v>378</v>
      </c>
      <c r="B3" s="102" t="s">
        <v>444</v>
      </c>
      <c r="C3" s="102" t="s">
        <v>445</v>
      </c>
      <c r="D3" s="102" t="s">
        <v>447</v>
      </c>
      <c r="E3" s="102" t="s">
        <v>446</v>
      </c>
      <c r="F3" s="210"/>
      <c r="G3" s="80" t="s">
        <v>378</v>
      </c>
      <c r="H3" s="80" t="s">
        <v>444</v>
      </c>
      <c r="I3" s="80" t="s">
        <v>445</v>
      </c>
      <c r="J3" s="80" t="s">
        <v>447</v>
      </c>
      <c r="K3" s="80" t="s">
        <v>446</v>
      </c>
    </row>
    <row r="4" spans="1:11">
      <c r="A4" s="19" t="s">
        <v>35</v>
      </c>
      <c r="B4" s="10">
        <v>707</v>
      </c>
      <c r="C4" s="10">
        <v>950</v>
      </c>
      <c r="D4" s="10">
        <v>243</v>
      </c>
      <c r="E4" s="6">
        <v>0.34370579915134369</v>
      </c>
      <c r="F4" s="211"/>
      <c r="G4" s="15" t="s">
        <v>40</v>
      </c>
      <c r="H4" s="49">
        <v>711</v>
      </c>
      <c r="I4" s="49">
        <v>1040</v>
      </c>
      <c r="J4" s="49">
        <v>329</v>
      </c>
      <c r="K4" s="147">
        <v>0.46272855133614627</v>
      </c>
    </row>
    <row r="5" spans="1:11">
      <c r="A5" s="19" t="s">
        <v>73</v>
      </c>
      <c r="B5" s="10">
        <v>286</v>
      </c>
      <c r="C5" s="10">
        <v>375</v>
      </c>
      <c r="D5" s="10">
        <v>89</v>
      </c>
      <c r="E5" s="6">
        <v>0.3111888111888112</v>
      </c>
      <c r="F5" s="211"/>
      <c r="G5" s="15" t="s">
        <v>109</v>
      </c>
      <c r="H5" s="49">
        <v>115</v>
      </c>
      <c r="I5" s="49">
        <v>157</v>
      </c>
      <c r="J5" s="49">
        <v>42</v>
      </c>
      <c r="K5" s="147">
        <v>0.36521739130434783</v>
      </c>
    </row>
    <row r="6" spans="1:11">
      <c r="A6" s="19" t="s">
        <v>40</v>
      </c>
      <c r="B6" s="10">
        <v>743</v>
      </c>
      <c r="C6" s="10">
        <v>969</v>
      </c>
      <c r="D6" s="10">
        <v>226</v>
      </c>
      <c r="E6" s="6">
        <v>0.30417227456258411</v>
      </c>
      <c r="F6" s="211"/>
      <c r="G6" s="15" t="s">
        <v>45</v>
      </c>
      <c r="H6" s="49">
        <v>823</v>
      </c>
      <c r="I6" s="49">
        <v>1058</v>
      </c>
      <c r="J6" s="49">
        <v>235</v>
      </c>
      <c r="K6" s="147">
        <v>0.28554070473876064</v>
      </c>
    </row>
    <row r="7" spans="1:11">
      <c r="A7" s="19" t="s">
        <v>45</v>
      </c>
      <c r="B7" s="10">
        <v>411</v>
      </c>
      <c r="C7" s="10">
        <v>536</v>
      </c>
      <c r="D7" s="10">
        <v>125</v>
      </c>
      <c r="E7" s="6">
        <v>0.30413625304136255</v>
      </c>
      <c r="F7" s="211"/>
      <c r="G7" s="15" t="s">
        <v>69</v>
      </c>
      <c r="H7" s="49">
        <v>192</v>
      </c>
      <c r="I7" s="49">
        <v>245</v>
      </c>
      <c r="J7" s="49">
        <v>53</v>
      </c>
      <c r="K7" s="147">
        <v>0.27604166666666669</v>
      </c>
    </row>
    <row r="8" spans="1:11">
      <c r="A8" s="19" t="s">
        <v>68</v>
      </c>
      <c r="B8" s="10">
        <v>158</v>
      </c>
      <c r="C8" s="10">
        <v>196</v>
      </c>
      <c r="D8" s="10">
        <v>38</v>
      </c>
      <c r="E8" s="6">
        <v>0.24050632911392406</v>
      </c>
      <c r="F8" s="211"/>
      <c r="G8" s="15" t="s">
        <v>51</v>
      </c>
      <c r="H8" s="49">
        <v>598</v>
      </c>
      <c r="I8" s="49">
        <v>760</v>
      </c>
      <c r="J8" s="49">
        <v>162</v>
      </c>
      <c r="K8" s="147">
        <v>0.2709030100334448</v>
      </c>
    </row>
    <row r="9" spans="1:11">
      <c r="A9" s="19" t="s">
        <v>63</v>
      </c>
      <c r="B9" s="10">
        <v>158</v>
      </c>
      <c r="C9" s="10">
        <v>194</v>
      </c>
      <c r="D9" s="10">
        <v>36</v>
      </c>
      <c r="E9" s="6">
        <v>0.22784810126582278</v>
      </c>
      <c r="F9" s="211"/>
      <c r="G9" s="15" t="s">
        <v>35</v>
      </c>
      <c r="H9" s="49">
        <v>1931</v>
      </c>
      <c r="I9" s="49">
        <v>2442</v>
      </c>
      <c r="J9" s="49">
        <v>511</v>
      </c>
      <c r="K9" s="147">
        <v>0.26462972553081304</v>
      </c>
    </row>
    <row r="10" spans="1:11">
      <c r="A10" s="19" t="s">
        <v>38</v>
      </c>
      <c r="B10" s="10">
        <v>436</v>
      </c>
      <c r="C10" s="10">
        <v>529</v>
      </c>
      <c r="D10" s="10">
        <v>93</v>
      </c>
      <c r="E10" s="6">
        <v>0.21330275229357798</v>
      </c>
      <c r="F10" s="211"/>
      <c r="G10" s="15" t="s">
        <v>63</v>
      </c>
      <c r="H10" s="49">
        <v>260</v>
      </c>
      <c r="I10" s="49">
        <v>326</v>
      </c>
      <c r="J10" s="49">
        <v>66</v>
      </c>
      <c r="K10" s="147">
        <v>0.25384615384615383</v>
      </c>
    </row>
    <row r="11" spans="1:11">
      <c r="A11" s="19" t="s">
        <v>50</v>
      </c>
      <c r="B11" s="10">
        <v>421</v>
      </c>
      <c r="C11" s="10">
        <v>506</v>
      </c>
      <c r="D11" s="10">
        <v>85</v>
      </c>
      <c r="E11" s="6">
        <v>0.20190023752969122</v>
      </c>
      <c r="F11" s="211"/>
      <c r="G11" s="15" t="s">
        <v>54</v>
      </c>
      <c r="H11" s="49">
        <v>753</v>
      </c>
      <c r="I11" s="49">
        <v>938</v>
      </c>
      <c r="J11" s="49">
        <v>185</v>
      </c>
      <c r="K11" s="147">
        <v>0.24568393094289509</v>
      </c>
    </row>
    <row r="12" spans="1:11">
      <c r="A12" s="19" t="s">
        <v>36</v>
      </c>
      <c r="B12" s="10">
        <v>359</v>
      </c>
      <c r="C12" s="10">
        <v>431</v>
      </c>
      <c r="D12" s="10">
        <v>72</v>
      </c>
      <c r="E12" s="6">
        <v>0.20055710306406685</v>
      </c>
      <c r="F12" s="211"/>
      <c r="G12" s="15" t="s">
        <v>47</v>
      </c>
      <c r="H12" s="49">
        <v>878</v>
      </c>
      <c r="I12" s="49">
        <v>1085</v>
      </c>
      <c r="J12" s="49">
        <v>207</v>
      </c>
      <c r="K12" s="147">
        <v>0.23576309794988609</v>
      </c>
    </row>
    <row r="13" spans="1:11">
      <c r="A13" s="19" t="s">
        <v>52</v>
      </c>
      <c r="B13" s="10">
        <v>531</v>
      </c>
      <c r="C13" s="10">
        <v>635</v>
      </c>
      <c r="D13" s="10">
        <v>104</v>
      </c>
      <c r="E13" s="6">
        <v>0.19585687382297551</v>
      </c>
      <c r="F13" s="211"/>
      <c r="G13" s="15" t="s">
        <v>66</v>
      </c>
      <c r="H13" s="49">
        <v>274</v>
      </c>
      <c r="I13" s="49">
        <v>336</v>
      </c>
      <c r="J13" s="49">
        <v>62</v>
      </c>
      <c r="K13" s="147">
        <v>0.22627737226277372</v>
      </c>
    </row>
    <row r="14" spans="1:11">
      <c r="A14" s="19" t="s">
        <v>44</v>
      </c>
      <c r="B14" s="10">
        <v>812</v>
      </c>
      <c r="C14" s="10">
        <v>965</v>
      </c>
      <c r="D14" s="10">
        <v>153</v>
      </c>
      <c r="E14" s="6">
        <v>0.18842364532019704</v>
      </c>
      <c r="F14" s="211"/>
      <c r="G14" s="15" t="s">
        <v>76</v>
      </c>
      <c r="H14" s="49">
        <v>214</v>
      </c>
      <c r="I14" s="49">
        <v>255</v>
      </c>
      <c r="J14" s="49">
        <v>41</v>
      </c>
      <c r="K14" s="147">
        <v>0.19158878504672897</v>
      </c>
    </row>
    <row r="15" spans="1:11">
      <c r="A15" s="19" t="s">
        <v>75</v>
      </c>
      <c r="B15" s="10">
        <v>130</v>
      </c>
      <c r="C15" s="10">
        <v>154</v>
      </c>
      <c r="D15" s="10">
        <v>24</v>
      </c>
      <c r="E15" s="6">
        <v>0.18461538461538463</v>
      </c>
      <c r="F15" s="212"/>
      <c r="G15" s="15" t="s">
        <v>44</v>
      </c>
      <c r="H15" s="49">
        <v>1126</v>
      </c>
      <c r="I15" s="49">
        <v>1340</v>
      </c>
      <c r="J15" s="49">
        <v>214</v>
      </c>
      <c r="K15" s="147">
        <v>0.19005328596802842</v>
      </c>
    </row>
  </sheetData>
  <mergeCells count="4">
    <mergeCell ref="A2:F2"/>
    <mergeCell ref="G2:K2"/>
    <mergeCell ref="A1:K1"/>
    <mergeCell ref="F3:F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4102-C8F6-40F7-B3CD-980263F0B0BE}">
  <dimension ref="A1:BQ27"/>
  <sheetViews>
    <sheetView workbookViewId="0">
      <selection activeCell="A3" sqref="A3"/>
    </sheetView>
  </sheetViews>
  <sheetFormatPr defaultRowHeight="14.5"/>
  <cols>
    <col min="1" max="1" width="19.54296875" customWidth="1"/>
    <col min="2" max="2" width="52.1796875" customWidth="1"/>
    <col min="3" max="3" width="27.1796875" customWidth="1"/>
    <col min="4" max="4" width="25.7265625" customWidth="1"/>
    <col min="5" max="5" width="25.453125" customWidth="1"/>
    <col min="6" max="6" width="21.453125" customWidth="1"/>
    <col min="10" max="10" width="15.1796875" customWidth="1"/>
    <col min="11" max="11" width="48.26953125" bestFit="1" customWidth="1"/>
    <col min="12" max="12" width="43.54296875" bestFit="1" customWidth="1"/>
    <col min="13" max="13" width="30" customWidth="1"/>
    <col min="14" max="14" width="22.7265625" customWidth="1"/>
    <col min="15" max="15" width="16.26953125" customWidth="1"/>
  </cols>
  <sheetData>
    <row r="1" spans="1:69" s="21" customFormat="1" ht="23.5" customHeight="1">
      <c r="A1" s="213" t="s">
        <v>461</v>
      </c>
      <c r="B1" s="213"/>
      <c r="C1" s="213"/>
      <c r="D1" s="213"/>
      <c r="E1" s="213"/>
      <c r="F1" s="213"/>
      <c r="G1" s="214"/>
      <c r="H1" s="214"/>
      <c r="I1" s="214"/>
      <c r="J1" s="213"/>
      <c r="K1" s="213"/>
      <c r="L1" s="213"/>
      <c r="M1" s="213"/>
      <c r="N1" s="213"/>
      <c r="O1" s="213"/>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row>
    <row r="2" spans="1:69" s="21" customFormat="1" ht="32.5" customHeight="1">
      <c r="A2" s="178" t="s">
        <v>9</v>
      </c>
      <c r="B2" s="178"/>
      <c r="C2" s="178"/>
      <c r="D2" s="178"/>
      <c r="E2" s="178"/>
      <c r="F2" s="218"/>
      <c r="G2" s="103"/>
      <c r="H2" s="103"/>
      <c r="I2" s="103"/>
      <c r="J2" s="219" t="s">
        <v>10</v>
      </c>
      <c r="K2" s="179"/>
      <c r="L2" s="179"/>
      <c r="M2" s="179"/>
      <c r="N2" s="179"/>
      <c r="O2" s="179"/>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row>
    <row r="3" spans="1:69" s="20" customFormat="1" ht="43.5">
      <c r="A3" s="80" t="s">
        <v>463</v>
      </c>
      <c r="B3" s="80" t="s">
        <v>378</v>
      </c>
      <c r="C3" s="80" t="s">
        <v>464</v>
      </c>
      <c r="D3" s="94" t="s">
        <v>452</v>
      </c>
      <c r="E3" s="80" t="s">
        <v>453</v>
      </c>
      <c r="F3" s="80" t="s">
        <v>454</v>
      </c>
      <c r="G3" s="104"/>
      <c r="H3" s="104"/>
      <c r="I3" s="104"/>
      <c r="J3" s="80" t="s">
        <v>463</v>
      </c>
      <c r="K3" s="80" t="s">
        <v>378</v>
      </c>
      <c r="L3" s="80" t="s">
        <v>464</v>
      </c>
      <c r="M3" s="80" t="s">
        <v>452</v>
      </c>
      <c r="N3" s="80" t="s">
        <v>453</v>
      </c>
      <c r="O3" s="80" t="s">
        <v>454</v>
      </c>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row>
    <row r="4" spans="1:69">
      <c r="A4" s="215" t="s">
        <v>380</v>
      </c>
      <c r="B4" s="10" t="s">
        <v>45</v>
      </c>
      <c r="C4" s="10" t="s">
        <v>458</v>
      </c>
      <c r="D4" s="6">
        <v>0.32100000000000001</v>
      </c>
      <c r="E4" s="22">
        <v>511</v>
      </c>
      <c r="F4" s="24">
        <v>347</v>
      </c>
      <c r="G4" s="105"/>
      <c r="H4" s="106"/>
      <c r="I4" s="107"/>
      <c r="J4" s="215" t="s">
        <v>380</v>
      </c>
      <c r="K4" s="10" t="s">
        <v>109</v>
      </c>
      <c r="L4" s="10" t="s">
        <v>458</v>
      </c>
      <c r="M4" s="6">
        <v>0.249</v>
      </c>
      <c r="N4" s="22">
        <v>473</v>
      </c>
      <c r="O4" s="18">
        <v>355</v>
      </c>
    </row>
    <row r="5" spans="1:69">
      <c r="A5" s="216"/>
      <c r="B5" s="10" t="s">
        <v>135</v>
      </c>
      <c r="C5" s="10" t="s">
        <v>458</v>
      </c>
      <c r="D5" s="6">
        <v>0.316</v>
      </c>
      <c r="E5" s="22">
        <v>152</v>
      </c>
      <c r="F5" s="24">
        <v>104</v>
      </c>
      <c r="G5" s="105"/>
      <c r="H5" s="106"/>
      <c r="I5" s="107"/>
      <c r="J5" s="216"/>
      <c r="K5" s="10" t="s">
        <v>45</v>
      </c>
      <c r="L5" s="10" t="s">
        <v>458</v>
      </c>
      <c r="M5" s="6">
        <v>0.23200000000000001</v>
      </c>
      <c r="N5" s="22">
        <v>6553</v>
      </c>
      <c r="O5" s="18">
        <v>5033</v>
      </c>
    </row>
    <row r="6" spans="1:69">
      <c r="A6" s="216"/>
      <c r="B6" s="10" t="s">
        <v>109</v>
      </c>
      <c r="C6" s="10" t="s">
        <v>458</v>
      </c>
      <c r="D6" s="6">
        <v>0.315</v>
      </c>
      <c r="E6" s="22">
        <v>108</v>
      </c>
      <c r="F6" s="24">
        <v>74</v>
      </c>
      <c r="G6" s="105"/>
      <c r="H6" s="106"/>
      <c r="I6" s="107"/>
      <c r="J6" s="216"/>
      <c r="K6" s="10" t="s">
        <v>255</v>
      </c>
      <c r="L6" s="10" t="s">
        <v>458</v>
      </c>
      <c r="M6" s="6">
        <v>0.21</v>
      </c>
      <c r="N6" s="22">
        <v>5058</v>
      </c>
      <c r="O6" s="18">
        <v>3998</v>
      </c>
    </row>
    <row r="7" spans="1:69">
      <c r="A7" s="216"/>
      <c r="B7" s="10" t="s">
        <v>117</v>
      </c>
      <c r="C7" s="10" t="s">
        <v>458</v>
      </c>
      <c r="D7" s="6">
        <v>0.28799999999999998</v>
      </c>
      <c r="E7" s="22">
        <v>111</v>
      </c>
      <c r="F7" s="24">
        <v>79</v>
      </c>
      <c r="G7" s="105"/>
      <c r="H7" s="106"/>
      <c r="I7" s="107"/>
      <c r="J7" s="216"/>
      <c r="K7" s="10" t="s">
        <v>105</v>
      </c>
      <c r="L7" s="10" t="s">
        <v>458</v>
      </c>
      <c r="M7" s="6">
        <v>0.17599999999999999</v>
      </c>
      <c r="N7" s="22">
        <v>822</v>
      </c>
      <c r="O7" s="18">
        <v>677</v>
      </c>
    </row>
    <row r="8" spans="1:69">
      <c r="A8" s="216"/>
      <c r="B8" s="10" t="s">
        <v>124</v>
      </c>
      <c r="C8" s="10" t="s">
        <v>458</v>
      </c>
      <c r="D8" s="6">
        <v>0.26200000000000001</v>
      </c>
      <c r="E8" s="22">
        <v>145</v>
      </c>
      <c r="F8" s="24">
        <v>107</v>
      </c>
      <c r="G8" s="105"/>
      <c r="H8" s="106"/>
      <c r="I8" s="107"/>
      <c r="J8" s="216"/>
      <c r="K8" s="10" t="s">
        <v>177</v>
      </c>
      <c r="L8" s="10" t="s">
        <v>458</v>
      </c>
      <c r="M8" s="6">
        <v>0.14699999999999999</v>
      </c>
      <c r="N8" s="22">
        <v>1231</v>
      </c>
      <c r="O8" s="18">
        <v>1050</v>
      </c>
    </row>
    <row r="9" spans="1:69">
      <c r="A9" s="216"/>
      <c r="B9" s="10" t="s">
        <v>135</v>
      </c>
      <c r="C9" s="10" t="s">
        <v>458</v>
      </c>
      <c r="D9" s="6">
        <v>0.25600000000000001</v>
      </c>
      <c r="E9" s="22">
        <v>39</v>
      </c>
      <c r="F9" s="24">
        <v>29</v>
      </c>
      <c r="G9" s="105"/>
      <c r="H9" s="106"/>
      <c r="I9" s="107"/>
      <c r="J9" s="216"/>
      <c r="K9" s="10" t="s">
        <v>135</v>
      </c>
      <c r="L9" s="10" t="s">
        <v>458</v>
      </c>
      <c r="M9" s="6">
        <v>0.14399999999999999</v>
      </c>
      <c r="N9" s="22">
        <v>2174</v>
      </c>
      <c r="O9" s="18">
        <v>1862</v>
      </c>
    </row>
    <row r="10" spans="1:69">
      <c r="A10" s="216"/>
      <c r="B10" s="10" t="s">
        <v>42</v>
      </c>
      <c r="C10" s="10" t="s">
        <v>458</v>
      </c>
      <c r="D10" s="6">
        <v>0.22700000000000001</v>
      </c>
      <c r="E10" s="22">
        <v>1006</v>
      </c>
      <c r="F10" s="24">
        <v>778</v>
      </c>
      <c r="G10" s="105"/>
      <c r="H10" s="106"/>
      <c r="I10" s="107"/>
      <c r="J10" s="216"/>
      <c r="K10" s="10" t="s">
        <v>105</v>
      </c>
      <c r="L10" s="10" t="s">
        <v>458</v>
      </c>
      <c r="M10" s="6">
        <v>0.11700000000000001</v>
      </c>
      <c r="N10" s="22">
        <v>8681</v>
      </c>
      <c r="O10" s="18">
        <v>7661</v>
      </c>
    </row>
    <row r="11" spans="1:69">
      <c r="A11" s="217"/>
      <c r="B11" s="10" t="s">
        <v>80</v>
      </c>
      <c r="C11" s="10" t="s">
        <v>458</v>
      </c>
      <c r="D11" s="6">
        <v>0.19600000000000001</v>
      </c>
      <c r="E11" s="22">
        <v>341</v>
      </c>
      <c r="F11" s="24">
        <v>274</v>
      </c>
      <c r="G11" s="105"/>
      <c r="H11" s="106"/>
      <c r="I11" s="107"/>
      <c r="J11" s="217"/>
      <c r="K11" s="10" t="s">
        <v>177</v>
      </c>
      <c r="L11" s="10" t="s">
        <v>458</v>
      </c>
      <c r="M11" s="6">
        <v>0.11</v>
      </c>
      <c r="N11" s="22">
        <v>12763</v>
      </c>
      <c r="O11" s="18">
        <v>11360</v>
      </c>
    </row>
    <row r="12" spans="1:69">
      <c r="A12" s="215" t="s">
        <v>459</v>
      </c>
      <c r="B12" s="10" t="s">
        <v>42</v>
      </c>
      <c r="C12" s="10" t="s">
        <v>458</v>
      </c>
      <c r="D12" s="6">
        <v>0.19500000000000001</v>
      </c>
      <c r="E12" s="22">
        <v>834</v>
      </c>
      <c r="F12" s="24">
        <v>671</v>
      </c>
      <c r="G12" s="105"/>
      <c r="H12" s="106"/>
      <c r="I12" s="107"/>
      <c r="J12" s="215" t="s">
        <v>459</v>
      </c>
      <c r="K12" s="10" t="s">
        <v>45</v>
      </c>
      <c r="L12" s="10" t="s">
        <v>458</v>
      </c>
      <c r="M12" s="6">
        <v>8.8999999999999996E-2</v>
      </c>
      <c r="N12" s="22">
        <v>13727</v>
      </c>
      <c r="O12" s="18">
        <v>12509</v>
      </c>
    </row>
    <row r="13" spans="1:69">
      <c r="A13" s="216"/>
      <c r="B13" s="10" t="s">
        <v>124</v>
      </c>
      <c r="C13" s="10" t="s">
        <v>458</v>
      </c>
      <c r="D13" s="6">
        <v>0.192</v>
      </c>
      <c r="E13" s="22">
        <v>26</v>
      </c>
      <c r="F13" s="24">
        <v>21</v>
      </c>
      <c r="G13" s="105"/>
      <c r="H13" s="106"/>
      <c r="I13" s="107"/>
      <c r="J13" s="216"/>
      <c r="K13" s="10" t="s">
        <v>42</v>
      </c>
      <c r="L13" s="10" t="s">
        <v>458</v>
      </c>
      <c r="M13" s="6">
        <v>8.8999999999999996E-2</v>
      </c>
      <c r="N13" s="22">
        <v>33247</v>
      </c>
      <c r="O13" s="18">
        <v>30290</v>
      </c>
    </row>
    <row r="14" spans="1:69">
      <c r="A14" s="216"/>
      <c r="B14" s="10" t="s">
        <v>45</v>
      </c>
      <c r="C14" s="10" t="s">
        <v>458</v>
      </c>
      <c r="D14" s="6">
        <v>0.188</v>
      </c>
      <c r="E14" s="22">
        <v>314</v>
      </c>
      <c r="F14" s="24">
        <v>255</v>
      </c>
      <c r="G14" s="105"/>
      <c r="H14" s="106"/>
      <c r="I14" s="107"/>
      <c r="J14" s="216"/>
      <c r="K14" s="10" t="s">
        <v>75</v>
      </c>
      <c r="L14" s="10" t="s">
        <v>458</v>
      </c>
      <c r="M14" s="6">
        <v>8.7999999999999995E-2</v>
      </c>
      <c r="N14" s="22">
        <v>7423</v>
      </c>
      <c r="O14" s="18">
        <v>6773</v>
      </c>
    </row>
    <row r="15" spans="1:69">
      <c r="A15" s="216"/>
      <c r="B15" s="10" t="s">
        <v>109</v>
      </c>
      <c r="C15" s="10" t="s">
        <v>458</v>
      </c>
      <c r="D15" s="6">
        <v>0.17599999999999999</v>
      </c>
      <c r="E15" s="22">
        <v>85</v>
      </c>
      <c r="F15" s="24">
        <v>70</v>
      </c>
      <c r="G15" s="105"/>
      <c r="H15" s="106"/>
      <c r="I15" s="107"/>
      <c r="J15" s="216"/>
      <c r="K15" s="10" t="s">
        <v>42</v>
      </c>
      <c r="L15" s="10" t="s">
        <v>458</v>
      </c>
      <c r="M15" s="6">
        <v>8.1000000000000003E-2</v>
      </c>
      <c r="N15" s="22">
        <v>11065</v>
      </c>
      <c r="O15" s="18">
        <v>10168</v>
      </c>
    </row>
    <row r="16" spans="1:69">
      <c r="A16" s="216"/>
      <c r="B16" s="10" t="s">
        <v>57</v>
      </c>
      <c r="C16" s="10" t="s">
        <v>458</v>
      </c>
      <c r="D16" s="6">
        <v>0.13600000000000001</v>
      </c>
      <c r="E16" s="22">
        <v>177</v>
      </c>
      <c r="F16" s="24">
        <v>153</v>
      </c>
      <c r="G16" s="105"/>
      <c r="H16" s="106"/>
      <c r="I16" s="107"/>
      <c r="J16" s="216"/>
      <c r="K16" s="10" t="s">
        <v>105</v>
      </c>
      <c r="L16" s="10" t="s">
        <v>458</v>
      </c>
      <c r="M16" s="6">
        <v>7.5999999999999998E-2</v>
      </c>
      <c r="N16" s="22">
        <v>1831</v>
      </c>
      <c r="O16" s="18">
        <v>1691</v>
      </c>
    </row>
    <row r="17" spans="1:15">
      <c r="A17" s="216"/>
      <c r="B17" s="10" t="s">
        <v>64</v>
      </c>
      <c r="C17" s="10" t="s">
        <v>458</v>
      </c>
      <c r="D17" s="6">
        <v>0.13400000000000001</v>
      </c>
      <c r="E17" s="22">
        <v>269</v>
      </c>
      <c r="F17" s="24">
        <v>233</v>
      </c>
      <c r="G17" s="105"/>
      <c r="H17" s="106"/>
      <c r="I17" s="107"/>
      <c r="J17" s="216"/>
      <c r="K17" s="10" t="s">
        <v>64</v>
      </c>
      <c r="L17" s="10" t="s">
        <v>458</v>
      </c>
      <c r="M17" s="6">
        <v>7.3999999999999996E-2</v>
      </c>
      <c r="N17" s="22">
        <v>4070</v>
      </c>
      <c r="O17" s="18">
        <v>3769</v>
      </c>
    </row>
    <row r="18" spans="1:15">
      <c r="A18" s="216"/>
      <c r="B18" s="10" t="s">
        <v>57</v>
      </c>
      <c r="C18" s="10" t="s">
        <v>458</v>
      </c>
      <c r="D18" s="6">
        <v>0.13300000000000001</v>
      </c>
      <c r="E18" s="22">
        <v>181</v>
      </c>
      <c r="F18" s="24">
        <v>157</v>
      </c>
      <c r="G18" s="105"/>
      <c r="H18" s="106"/>
      <c r="I18" s="107"/>
      <c r="J18" s="216"/>
      <c r="K18" s="10" t="s">
        <v>177</v>
      </c>
      <c r="L18" s="10" t="s">
        <v>458</v>
      </c>
      <c r="M18" s="6">
        <v>6.8000000000000005E-2</v>
      </c>
      <c r="N18" s="22">
        <v>2022</v>
      </c>
      <c r="O18" s="18">
        <v>1884</v>
      </c>
    </row>
    <row r="19" spans="1:15">
      <c r="A19" s="217"/>
      <c r="B19" s="10" t="s">
        <v>42</v>
      </c>
      <c r="C19" s="10" t="s">
        <v>458</v>
      </c>
      <c r="D19" s="6">
        <v>0.121</v>
      </c>
      <c r="E19" s="22">
        <v>273</v>
      </c>
      <c r="F19" s="24">
        <v>240</v>
      </c>
      <c r="G19" s="105"/>
      <c r="H19" s="106"/>
      <c r="I19" s="107"/>
      <c r="J19" s="217"/>
      <c r="K19" s="10" t="s">
        <v>266</v>
      </c>
      <c r="L19" s="10" t="s">
        <v>458</v>
      </c>
      <c r="M19" s="6">
        <v>4.9000000000000002E-2</v>
      </c>
      <c r="N19" s="22">
        <v>493</v>
      </c>
      <c r="O19" s="18">
        <v>469</v>
      </c>
    </row>
    <row r="20" spans="1:15">
      <c r="A20" s="215" t="s">
        <v>460</v>
      </c>
      <c r="B20" s="10" t="s">
        <v>455</v>
      </c>
      <c r="C20" s="10" t="s">
        <v>456</v>
      </c>
      <c r="D20" s="6">
        <v>0.11899999999999999</v>
      </c>
      <c r="E20" s="22">
        <v>17219</v>
      </c>
      <c r="F20" s="24">
        <v>15167</v>
      </c>
      <c r="G20" s="105"/>
      <c r="H20" s="106"/>
      <c r="I20" s="107"/>
      <c r="J20" s="215" t="s">
        <v>460</v>
      </c>
      <c r="K20" s="10" t="s">
        <v>80</v>
      </c>
      <c r="L20" s="10" t="s">
        <v>458</v>
      </c>
      <c r="M20" s="6">
        <v>3.7999999999999999E-2</v>
      </c>
      <c r="N20" s="22">
        <v>1036</v>
      </c>
      <c r="O20" s="18">
        <v>997</v>
      </c>
    </row>
    <row r="21" spans="1:15">
      <c r="A21" s="216"/>
      <c r="B21" s="10" t="s">
        <v>455</v>
      </c>
      <c r="C21" s="10" t="s">
        <v>456</v>
      </c>
      <c r="D21" s="6">
        <v>9.7000000000000003E-2</v>
      </c>
      <c r="E21" s="22">
        <v>18678</v>
      </c>
      <c r="F21" s="24">
        <v>16859</v>
      </c>
      <c r="G21" s="105"/>
      <c r="H21" s="106"/>
      <c r="I21" s="107"/>
      <c r="J21" s="216"/>
      <c r="K21" s="10" t="s">
        <v>117</v>
      </c>
      <c r="L21" s="10" t="s">
        <v>458</v>
      </c>
      <c r="M21" s="6">
        <v>3.6999999999999998E-2</v>
      </c>
      <c r="N21" s="22">
        <v>3764</v>
      </c>
      <c r="O21" s="18">
        <v>3625</v>
      </c>
    </row>
    <row r="22" spans="1:15">
      <c r="A22" s="216"/>
      <c r="B22" s="10" t="s">
        <v>455</v>
      </c>
      <c r="C22" s="10" t="s">
        <v>456</v>
      </c>
      <c r="D22" s="6">
        <v>9.6000000000000002E-2</v>
      </c>
      <c r="E22" s="22">
        <v>4675</v>
      </c>
      <c r="F22" s="24">
        <v>4227</v>
      </c>
      <c r="G22" s="105"/>
      <c r="H22" s="106"/>
      <c r="I22" s="107"/>
      <c r="J22" s="216"/>
      <c r="K22" s="10" t="s">
        <v>455</v>
      </c>
      <c r="L22" s="10" t="s">
        <v>456</v>
      </c>
      <c r="M22" s="6">
        <v>0</v>
      </c>
      <c r="N22" s="22">
        <v>274217</v>
      </c>
      <c r="O22" s="18">
        <v>274199</v>
      </c>
    </row>
    <row r="23" spans="1:15">
      <c r="A23" s="216"/>
      <c r="B23" s="10" t="s">
        <v>149</v>
      </c>
      <c r="C23" s="10" t="s">
        <v>458</v>
      </c>
      <c r="D23" s="6">
        <v>8.3000000000000004E-2</v>
      </c>
      <c r="E23" s="22">
        <v>24</v>
      </c>
      <c r="F23" s="24">
        <v>22</v>
      </c>
      <c r="G23" s="105"/>
      <c r="H23" s="106"/>
      <c r="I23" s="107"/>
      <c r="J23" s="216"/>
      <c r="K23" s="10" t="s">
        <v>457</v>
      </c>
      <c r="L23" s="10" t="s">
        <v>458</v>
      </c>
      <c r="M23" s="6">
        <v>-8.9999999999999993E-3</v>
      </c>
      <c r="N23" s="22">
        <v>5158</v>
      </c>
      <c r="O23" s="18">
        <v>5202</v>
      </c>
    </row>
    <row r="24" spans="1:15">
      <c r="A24" s="216"/>
      <c r="B24" s="10" t="s">
        <v>457</v>
      </c>
      <c r="C24" s="10" t="s">
        <v>458</v>
      </c>
      <c r="D24" s="6">
        <v>7.8E-2</v>
      </c>
      <c r="E24" s="22">
        <v>851</v>
      </c>
      <c r="F24" s="24">
        <v>785</v>
      </c>
      <c r="G24" s="105"/>
      <c r="H24" s="106"/>
      <c r="I24" s="107"/>
      <c r="J24" s="216"/>
      <c r="K24" s="10" t="s">
        <v>457</v>
      </c>
      <c r="L24" s="10" t="s">
        <v>458</v>
      </c>
      <c r="M24" s="6">
        <v>-1.0999999999999999E-2</v>
      </c>
      <c r="N24" s="22">
        <v>18209</v>
      </c>
      <c r="O24" s="18">
        <v>18415</v>
      </c>
    </row>
    <row r="25" spans="1:15">
      <c r="A25" s="216"/>
      <c r="B25" s="10" t="s">
        <v>71</v>
      </c>
      <c r="C25" s="10" t="s">
        <v>458</v>
      </c>
      <c r="D25" s="6">
        <v>7.8E-2</v>
      </c>
      <c r="E25" s="22">
        <v>77</v>
      </c>
      <c r="F25" s="24">
        <v>71</v>
      </c>
      <c r="G25" s="105"/>
      <c r="H25" s="106"/>
      <c r="I25" s="107"/>
      <c r="J25" s="216"/>
      <c r="K25" s="10" t="s">
        <v>457</v>
      </c>
      <c r="L25" s="10" t="s">
        <v>458</v>
      </c>
      <c r="M25" s="6">
        <v>-3.6999999999999998E-2</v>
      </c>
      <c r="N25" s="22">
        <v>40928</v>
      </c>
      <c r="O25" s="18">
        <v>42461</v>
      </c>
    </row>
    <row r="26" spans="1:15">
      <c r="A26" s="216"/>
      <c r="B26" s="10" t="s">
        <v>457</v>
      </c>
      <c r="C26" s="10" t="s">
        <v>458</v>
      </c>
      <c r="D26" s="6">
        <v>4.2000000000000003E-2</v>
      </c>
      <c r="E26" s="22">
        <v>212</v>
      </c>
      <c r="F26" s="24">
        <v>203</v>
      </c>
      <c r="G26" s="105"/>
      <c r="H26" s="106"/>
      <c r="I26" s="107"/>
      <c r="J26" s="216"/>
      <c r="K26" s="10" t="s">
        <v>455</v>
      </c>
      <c r="L26" s="10" t="s">
        <v>456</v>
      </c>
      <c r="M26" s="6">
        <v>-4.2000000000000003E-2</v>
      </c>
      <c r="N26" s="22">
        <v>931300</v>
      </c>
      <c r="O26" s="18">
        <v>970772</v>
      </c>
    </row>
    <row r="27" spans="1:15">
      <c r="A27" s="217"/>
      <c r="B27" s="10" t="s">
        <v>457</v>
      </c>
      <c r="C27" s="10" t="s">
        <v>458</v>
      </c>
      <c r="D27" s="6">
        <v>3.1E-2</v>
      </c>
      <c r="E27" s="22">
        <v>876</v>
      </c>
      <c r="F27" s="24">
        <v>849</v>
      </c>
      <c r="G27" s="105"/>
      <c r="H27" s="106"/>
      <c r="I27" s="107"/>
      <c r="J27" s="217"/>
      <c r="K27" s="10" t="s">
        <v>455</v>
      </c>
      <c r="L27" s="10" t="s">
        <v>456</v>
      </c>
      <c r="M27" s="6">
        <v>-4.3999999999999997E-2</v>
      </c>
      <c r="N27" s="22">
        <v>100461</v>
      </c>
      <c r="O27" s="18">
        <v>104925</v>
      </c>
    </row>
  </sheetData>
  <mergeCells count="9">
    <mergeCell ref="A1:O1"/>
    <mergeCell ref="A4:A11"/>
    <mergeCell ref="A12:A19"/>
    <mergeCell ref="A20:A27"/>
    <mergeCell ref="J4:J11"/>
    <mergeCell ref="J12:J19"/>
    <mergeCell ref="J20:J27"/>
    <mergeCell ref="A2:F2"/>
    <mergeCell ref="J2:O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6F515-AB1C-4555-80B5-2B9B9353E79E}">
  <dimension ref="A1:C14"/>
  <sheetViews>
    <sheetView workbookViewId="0">
      <selection activeCell="A2" sqref="A2"/>
    </sheetView>
  </sheetViews>
  <sheetFormatPr defaultRowHeight="14.5"/>
  <cols>
    <col min="1" max="1" width="42.54296875" customWidth="1"/>
    <col min="2" max="2" width="44.453125" customWidth="1"/>
    <col min="3" max="3" width="23" customWidth="1"/>
  </cols>
  <sheetData>
    <row r="1" spans="1:3" ht="15" thickBot="1">
      <c r="A1" s="220" t="s">
        <v>468</v>
      </c>
      <c r="B1" s="221"/>
      <c r="C1" s="222"/>
    </row>
    <row r="2" spans="1:3">
      <c r="A2" s="97" t="s">
        <v>378</v>
      </c>
      <c r="B2" s="98" t="s">
        <v>466</v>
      </c>
      <c r="C2" s="99" t="s">
        <v>467</v>
      </c>
    </row>
    <row r="3" spans="1:3">
      <c r="A3" s="12" t="s">
        <v>35</v>
      </c>
      <c r="B3" s="4">
        <v>6010</v>
      </c>
      <c r="C3" s="7">
        <v>0.252</v>
      </c>
    </row>
    <row r="4" spans="1:3">
      <c r="A4" s="12" t="s">
        <v>36</v>
      </c>
      <c r="B4" s="4">
        <v>5700</v>
      </c>
      <c r="C4" s="7">
        <v>1.7000000000000001E-2</v>
      </c>
    </row>
    <row r="5" spans="1:3">
      <c r="A5" s="12" t="s">
        <v>37</v>
      </c>
      <c r="B5" s="4">
        <v>4980</v>
      </c>
      <c r="C5" s="7">
        <v>0.129</v>
      </c>
    </row>
    <row r="6" spans="1:3">
      <c r="A6" s="12" t="s">
        <v>38</v>
      </c>
      <c r="B6" s="4">
        <v>4740</v>
      </c>
      <c r="C6" s="7">
        <v>0.11</v>
      </c>
    </row>
    <row r="7" spans="1:3">
      <c r="A7" s="12" t="s">
        <v>40</v>
      </c>
      <c r="B7" s="4">
        <v>3920</v>
      </c>
      <c r="C7" s="7">
        <v>9.3000000000000013E-2</v>
      </c>
    </row>
    <row r="8" spans="1:3">
      <c r="A8" s="12" t="s">
        <v>39</v>
      </c>
      <c r="B8" s="4">
        <v>3820</v>
      </c>
      <c r="C8" s="7">
        <v>0.17399999999999999</v>
      </c>
    </row>
    <row r="9" spans="1:3">
      <c r="A9" s="12" t="s">
        <v>41</v>
      </c>
      <c r="B9" s="4">
        <v>3625</v>
      </c>
      <c r="C9" s="7">
        <v>5.7999999999999996E-2</v>
      </c>
    </row>
    <row r="10" spans="1:3">
      <c r="A10" s="12" t="s">
        <v>44</v>
      </c>
      <c r="B10" s="4">
        <v>3530</v>
      </c>
      <c r="C10" s="7">
        <v>1.1000000000000001E-2</v>
      </c>
    </row>
    <row r="11" spans="1:3">
      <c r="A11" s="12" t="s">
        <v>43</v>
      </c>
      <c r="B11" s="4">
        <v>3135</v>
      </c>
      <c r="C11" s="7">
        <v>0.13900000000000001</v>
      </c>
    </row>
    <row r="12" spans="1:3">
      <c r="A12" s="12" t="s">
        <v>42</v>
      </c>
      <c r="B12" s="4">
        <v>3125</v>
      </c>
      <c r="C12" s="7">
        <v>5.9000000000000004E-2</v>
      </c>
    </row>
    <row r="13" spans="1:3">
      <c r="A13" s="12" t="s">
        <v>46</v>
      </c>
      <c r="B13" s="4">
        <v>3005</v>
      </c>
      <c r="C13" s="7">
        <v>8.6999999999999994E-2</v>
      </c>
    </row>
    <row r="14" spans="1:3" ht="15" thickBot="1">
      <c r="A14" s="13" t="s">
        <v>45</v>
      </c>
      <c r="B14" s="5">
        <v>2895</v>
      </c>
      <c r="C14" s="43">
        <v>0.28000000000000003</v>
      </c>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C2AF-DD5D-4CD2-A158-ECA94790CD61}">
  <dimension ref="A1:I62"/>
  <sheetViews>
    <sheetView workbookViewId="0">
      <selection activeCell="B60" sqref="A60:XFD60"/>
    </sheetView>
  </sheetViews>
  <sheetFormatPr defaultRowHeight="14.5"/>
  <cols>
    <col min="1" max="1" width="47.26953125" customWidth="1"/>
    <col min="2" max="2" width="53" customWidth="1"/>
    <col min="3" max="3" width="12.54296875" bestFit="1" customWidth="1"/>
    <col min="7" max="7" width="46" customWidth="1"/>
    <col min="8" max="8" width="38.1796875" customWidth="1"/>
    <col min="9" max="9" width="13.7265625" bestFit="1" customWidth="1"/>
  </cols>
  <sheetData>
    <row r="1" spans="1:9" ht="52" customHeight="1">
      <c r="A1" s="226" t="s">
        <v>469</v>
      </c>
      <c r="B1" s="227"/>
      <c r="C1" s="227"/>
      <c r="D1" s="227"/>
      <c r="E1" s="227"/>
      <c r="F1" s="227"/>
      <c r="G1" s="227"/>
      <c r="H1" s="227"/>
      <c r="I1" s="228"/>
    </row>
    <row r="2" spans="1:9" ht="52" customHeight="1" thickBot="1">
      <c r="A2" s="231" t="s">
        <v>9</v>
      </c>
      <c r="B2" s="232"/>
      <c r="C2" s="233"/>
      <c r="D2" s="231"/>
      <c r="E2" s="232"/>
      <c r="F2" s="233"/>
      <c r="G2" s="234" t="s">
        <v>10</v>
      </c>
      <c r="H2" s="235"/>
      <c r="I2" s="236"/>
    </row>
    <row r="3" spans="1:9">
      <c r="A3" s="2" t="s">
        <v>382</v>
      </c>
      <c r="B3" s="19"/>
      <c r="C3" s="8"/>
      <c r="G3" s="1" t="s">
        <v>382</v>
      </c>
      <c r="H3" s="28"/>
      <c r="I3" s="29"/>
    </row>
    <row r="4" spans="1:9">
      <c r="A4" s="223"/>
      <c r="B4" s="19" t="s">
        <v>383</v>
      </c>
      <c r="C4" s="36">
        <v>295</v>
      </c>
      <c r="G4" s="229"/>
      <c r="H4" s="32" t="s">
        <v>383</v>
      </c>
      <c r="I4" s="34">
        <v>3835</v>
      </c>
    </row>
    <row r="5" spans="1:9">
      <c r="A5" s="224"/>
      <c r="B5" s="19" t="s">
        <v>384</v>
      </c>
      <c r="C5" s="36">
        <v>1540</v>
      </c>
      <c r="G5" s="229"/>
      <c r="H5" s="32" t="s">
        <v>384</v>
      </c>
      <c r="I5" s="34">
        <v>17650</v>
      </c>
    </row>
    <row r="6" spans="1:9">
      <c r="A6" s="224"/>
      <c r="B6" s="19" t="s">
        <v>385</v>
      </c>
      <c r="C6" s="36">
        <v>825</v>
      </c>
      <c r="G6" s="229"/>
      <c r="H6" s="32" t="s">
        <v>385</v>
      </c>
      <c r="I6" s="34">
        <v>10870</v>
      </c>
    </row>
    <row r="7" spans="1:9">
      <c r="A7" s="224"/>
      <c r="B7" s="19" t="s">
        <v>386</v>
      </c>
      <c r="C7" s="36">
        <v>280</v>
      </c>
      <c r="G7" s="229"/>
      <c r="H7" s="32" t="s">
        <v>386</v>
      </c>
      <c r="I7" s="34">
        <v>6880</v>
      </c>
    </row>
    <row r="8" spans="1:9">
      <c r="A8" s="224"/>
      <c r="B8" s="19" t="s">
        <v>387</v>
      </c>
      <c r="C8" s="36">
        <v>1055</v>
      </c>
      <c r="G8" s="229"/>
      <c r="H8" s="32" t="s">
        <v>387</v>
      </c>
      <c r="I8" s="34">
        <v>12770</v>
      </c>
    </row>
    <row r="9" spans="1:9">
      <c r="A9" s="224"/>
      <c r="B9" s="19" t="s">
        <v>388</v>
      </c>
      <c r="C9" s="36">
        <v>440</v>
      </c>
      <c r="G9" s="229"/>
      <c r="H9" s="32" t="s">
        <v>388</v>
      </c>
      <c r="I9" s="34">
        <v>7535</v>
      </c>
    </row>
    <row r="10" spans="1:9">
      <c r="A10" s="224"/>
      <c r="B10" s="19" t="s">
        <v>389</v>
      </c>
      <c r="C10" s="36">
        <v>100</v>
      </c>
      <c r="G10" s="229"/>
      <c r="H10" s="32" t="s">
        <v>389</v>
      </c>
      <c r="I10" s="34">
        <v>2205</v>
      </c>
    </row>
    <row r="11" spans="1:9">
      <c r="A11" s="225"/>
      <c r="B11" s="19" t="s">
        <v>470</v>
      </c>
      <c r="C11" s="36">
        <f>SUM(C4:C10)</f>
        <v>4535</v>
      </c>
      <c r="G11" s="229"/>
      <c r="H11" s="32" t="s">
        <v>470</v>
      </c>
      <c r="I11" s="34">
        <f>SUM(I4:I10)</f>
        <v>61745</v>
      </c>
    </row>
    <row r="12" spans="1:9">
      <c r="A12" s="2" t="s">
        <v>390</v>
      </c>
      <c r="B12" s="19"/>
      <c r="C12" s="36"/>
      <c r="G12" s="31" t="s">
        <v>390</v>
      </c>
      <c r="H12" s="32"/>
      <c r="I12" s="34"/>
    </row>
    <row r="13" spans="1:9">
      <c r="A13" s="223"/>
      <c r="B13" s="19" t="s">
        <v>391</v>
      </c>
      <c r="C13" s="36">
        <v>4715</v>
      </c>
      <c r="G13" s="229"/>
      <c r="H13" s="32" t="s">
        <v>391</v>
      </c>
      <c r="I13" s="34">
        <v>43790</v>
      </c>
    </row>
    <row r="14" spans="1:9">
      <c r="A14" s="224"/>
      <c r="B14" s="19" t="s">
        <v>392</v>
      </c>
      <c r="C14" s="36">
        <v>3410</v>
      </c>
      <c r="G14" s="229"/>
      <c r="H14" s="32" t="s">
        <v>392</v>
      </c>
      <c r="I14" s="34">
        <v>12615</v>
      </c>
    </row>
    <row r="15" spans="1:9">
      <c r="A15" s="224"/>
      <c r="B15" s="19" t="s">
        <v>393</v>
      </c>
      <c r="C15" s="36">
        <v>2080</v>
      </c>
      <c r="G15" s="229"/>
      <c r="H15" s="32" t="s">
        <v>393</v>
      </c>
      <c r="I15" s="34">
        <v>24365</v>
      </c>
    </row>
    <row r="16" spans="1:9">
      <c r="A16" s="224"/>
      <c r="B16" s="19" t="s">
        <v>394</v>
      </c>
      <c r="C16" s="36">
        <v>555</v>
      </c>
      <c r="G16" s="229"/>
      <c r="H16" s="32" t="s">
        <v>394</v>
      </c>
      <c r="I16" s="34">
        <v>5955</v>
      </c>
    </row>
    <row r="17" spans="1:9">
      <c r="A17" s="224"/>
      <c r="B17" s="19" t="s">
        <v>395</v>
      </c>
      <c r="C17" s="36">
        <v>335</v>
      </c>
      <c r="G17" s="229"/>
      <c r="H17" s="32" t="s">
        <v>395</v>
      </c>
      <c r="I17" s="34">
        <v>7950</v>
      </c>
    </row>
    <row r="18" spans="1:9">
      <c r="A18" s="225"/>
      <c r="B18" s="19" t="s">
        <v>470</v>
      </c>
      <c r="C18" s="36">
        <f>SUM(C13:C17)</f>
        <v>11095</v>
      </c>
      <c r="G18" s="229"/>
      <c r="H18" s="32" t="s">
        <v>470</v>
      </c>
      <c r="I18" s="34">
        <f>SUM(I13:I17)</f>
        <v>94675</v>
      </c>
    </row>
    <row r="19" spans="1:9">
      <c r="A19" s="2" t="s">
        <v>396</v>
      </c>
      <c r="B19" s="19"/>
      <c r="C19" s="36"/>
      <c r="G19" s="31" t="s">
        <v>396</v>
      </c>
      <c r="H19" s="32"/>
      <c r="I19" s="34"/>
    </row>
    <row r="20" spans="1:9">
      <c r="A20" s="223"/>
      <c r="B20" s="19" t="s">
        <v>397</v>
      </c>
      <c r="C20" s="36">
        <v>3710</v>
      </c>
      <c r="G20" s="229"/>
      <c r="H20" s="32" t="s">
        <v>397</v>
      </c>
      <c r="I20" s="34">
        <v>32485</v>
      </c>
    </row>
    <row r="21" spans="1:9">
      <c r="A21" s="224"/>
      <c r="B21" s="19" t="s">
        <v>398</v>
      </c>
      <c r="C21" s="36">
        <v>2310</v>
      </c>
      <c r="G21" s="229"/>
      <c r="H21" s="32" t="s">
        <v>398</v>
      </c>
      <c r="I21" s="34">
        <v>11040</v>
      </c>
    </row>
    <row r="22" spans="1:9">
      <c r="A22" s="224"/>
      <c r="B22" s="19" t="s">
        <v>399</v>
      </c>
      <c r="C22" s="36">
        <v>1840</v>
      </c>
      <c r="G22" s="229"/>
      <c r="H22" s="32" t="s">
        <v>399</v>
      </c>
      <c r="I22" s="34">
        <v>26915</v>
      </c>
    </row>
    <row r="23" spans="1:9">
      <c r="A23" s="224"/>
      <c r="B23" s="19" t="s">
        <v>400</v>
      </c>
      <c r="C23" s="36">
        <v>1615</v>
      </c>
      <c r="G23" s="229"/>
      <c r="H23" s="32" t="s">
        <v>400</v>
      </c>
      <c r="I23" s="34">
        <v>10835</v>
      </c>
    </row>
    <row r="24" spans="1:9">
      <c r="A24" s="224"/>
      <c r="B24" s="19" t="s">
        <v>401</v>
      </c>
      <c r="C24" s="36">
        <v>1375</v>
      </c>
      <c r="G24" s="229"/>
      <c r="H24" s="32" t="s">
        <v>401</v>
      </c>
      <c r="I24" s="34">
        <v>16190</v>
      </c>
    </row>
    <row r="25" spans="1:9">
      <c r="A25" s="224"/>
      <c r="B25" s="19" t="s">
        <v>402</v>
      </c>
      <c r="C25" s="36">
        <v>5335</v>
      </c>
      <c r="G25" s="229"/>
      <c r="H25" s="32" t="s">
        <v>402</v>
      </c>
      <c r="I25" s="34">
        <v>43790</v>
      </c>
    </row>
    <row r="26" spans="1:9">
      <c r="A26" s="225"/>
      <c r="B26" s="19" t="s">
        <v>470</v>
      </c>
      <c r="C26" s="36">
        <f>SUM(C20:C25)</f>
        <v>16185</v>
      </c>
      <c r="G26" s="229"/>
      <c r="H26" s="32" t="s">
        <v>470</v>
      </c>
      <c r="I26" s="34">
        <f>SUM(I20:I25)</f>
        <v>141255</v>
      </c>
    </row>
    <row r="27" spans="1:9">
      <c r="A27" s="2" t="s">
        <v>403</v>
      </c>
      <c r="B27" s="19"/>
      <c r="C27" s="36"/>
      <c r="G27" s="31" t="s">
        <v>403</v>
      </c>
      <c r="H27" s="32"/>
      <c r="I27" s="34"/>
    </row>
    <row r="28" spans="1:9">
      <c r="A28" s="223"/>
      <c r="B28" s="19" t="s">
        <v>404</v>
      </c>
      <c r="C28" s="36">
        <v>530</v>
      </c>
      <c r="G28" s="229"/>
      <c r="H28" s="32" t="s">
        <v>404</v>
      </c>
      <c r="I28" s="34">
        <v>6220</v>
      </c>
    </row>
    <row r="29" spans="1:9">
      <c r="A29" s="224"/>
      <c r="B29" s="19" t="s">
        <v>405</v>
      </c>
      <c r="C29" s="36">
        <v>630</v>
      </c>
      <c r="G29" s="229"/>
      <c r="H29" s="32" t="s">
        <v>405</v>
      </c>
      <c r="I29" s="34">
        <v>5480</v>
      </c>
    </row>
    <row r="30" spans="1:9">
      <c r="A30" s="224"/>
      <c r="B30" s="19" t="s">
        <v>406</v>
      </c>
      <c r="C30" s="36">
        <v>1255</v>
      </c>
      <c r="G30" s="229"/>
      <c r="H30" s="32" t="s">
        <v>406</v>
      </c>
      <c r="I30" s="34">
        <v>15645</v>
      </c>
    </row>
    <row r="31" spans="1:9">
      <c r="A31" s="224"/>
      <c r="B31" s="19" t="s">
        <v>50</v>
      </c>
      <c r="C31" s="36">
        <v>685</v>
      </c>
      <c r="G31" s="229"/>
      <c r="H31" s="32" t="s">
        <v>50</v>
      </c>
      <c r="I31" s="34">
        <v>11185</v>
      </c>
    </row>
    <row r="32" spans="1:9">
      <c r="A32" s="225"/>
      <c r="B32" s="19" t="s">
        <v>470</v>
      </c>
      <c r="C32" s="36">
        <f>SUM(C28:C31)</f>
        <v>3100</v>
      </c>
      <c r="G32" s="229"/>
      <c r="H32" s="32" t="s">
        <v>470</v>
      </c>
      <c r="I32" s="34">
        <f>SUM(I28:I31)</f>
        <v>38530</v>
      </c>
    </row>
    <row r="33" spans="1:9">
      <c r="A33" s="2" t="s">
        <v>407</v>
      </c>
      <c r="B33" s="19"/>
      <c r="C33" s="36"/>
      <c r="G33" s="31" t="s">
        <v>407</v>
      </c>
      <c r="H33" s="32"/>
      <c r="I33" s="34"/>
    </row>
    <row r="34" spans="1:9">
      <c r="A34" s="223"/>
      <c r="B34" s="19" t="s">
        <v>408</v>
      </c>
      <c r="C34" s="36">
        <v>335</v>
      </c>
      <c r="G34" s="229"/>
      <c r="H34" s="32" t="s">
        <v>408</v>
      </c>
      <c r="I34" s="34">
        <v>5350</v>
      </c>
    </row>
    <row r="35" spans="1:9">
      <c r="A35" s="224"/>
      <c r="B35" s="19" t="s">
        <v>409</v>
      </c>
      <c r="C35" s="36">
        <v>85</v>
      </c>
      <c r="G35" s="229"/>
      <c r="H35" s="32" t="s">
        <v>409</v>
      </c>
      <c r="I35" s="34">
        <v>985</v>
      </c>
    </row>
    <row r="36" spans="1:9">
      <c r="A36" s="224"/>
      <c r="B36" s="19" t="s">
        <v>410</v>
      </c>
      <c r="C36" s="36">
        <v>650</v>
      </c>
      <c r="G36" s="229"/>
      <c r="H36" s="32" t="s">
        <v>410</v>
      </c>
      <c r="I36" s="34">
        <v>13615</v>
      </c>
    </row>
    <row r="37" spans="1:9">
      <c r="A37" s="224"/>
      <c r="B37" s="19" t="s">
        <v>411</v>
      </c>
      <c r="C37" s="36">
        <v>465</v>
      </c>
      <c r="G37" s="229"/>
      <c r="H37" s="32" t="s">
        <v>471</v>
      </c>
      <c r="I37" s="34">
        <v>15</v>
      </c>
    </row>
    <row r="38" spans="1:9">
      <c r="A38" s="225"/>
      <c r="B38" s="19" t="s">
        <v>470</v>
      </c>
      <c r="C38" s="36">
        <f>SUM(C34:C37)</f>
        <v>1535</v>
      </c>
      <c r="G38" s="229"/>
      <c r="H38" s="32" t="s">
        <v>411</v>
      </c>
      <c r="I38" s="34">
        <v>9010</v>
      </c>
    </row>
    <row r="39" spans="1:9">
      <c r="A39" s="2" t="s">
        <v>412</v>
      </c>
      <c r="B39" s="19"/>
      <c r="C39" s="36"/>
      <c r="G39" s="229"/>
      <c r="H39" s="32" t="s">
        <v>470</v>
      </c>
      <c r="I39" s="34">
        <f>SUM(I34:I38)</f>
        <v>28975</v>
      </c>
    </row>
    <row r="40" spans="1:9">
      <c r="A40" s="223"/>
      <c r="B40" s="19" t="s">
        <v>413</v>
      </c>
      <c r="C40" s="36">
        <v>200</v>
      </c>
      <c r="G40" s="31" t="s">
        <v>412</v>
      </c>
      <c r="H40" s="32"/>
      <c r="I40" s="34"/>
    </row>
    <row r="41" spans="1:9">
      <c r="A41" s="224"/>
      <c r="B41" s="19" t="s">
        <v>414</v>
      </c>
      <c r="C41" s="36">
        <v>405</v>
      </c>
      <c r="G41" s="229"/>
      <c r="H41" s="32" t="s">
        <v>413</v>
      </c>
      <c r="I41" s="34">
        <v>2590</v>
      </c>
    </row>
    <row r="42" spans="1:9">
      <c r="A42" s="224"/>
      <c r="B42" s="19" t="s">
        <v>415</v>
      </c>
      <c r="C42" s="36">
        <v>595</v>
      </c>
      <c r="G42" s="229"/>
      <c r="H42" s="32" t="s">
        <v>414</v>
      </c>
      <c r="I42" s="34">
        <v>7940</v>
      </c>
    </row>
    <row r="43" spans="1:9">
      <c r="A43" s="224"/>
      <c r="B43" s="19" t="s">
        <v>416</v>
      </c>
      <c r="C43" s="36">
        <v>555</v>
      </c>
      <c r="G43" s="229"/>
      <c r="H43" s="32" t="s">
        <v>415</v>
      </c>
      <c r="I43" s="34">
        <v>3975</v>
      </c>
    </row>
    <row r="44" spans="1:9">
      <c r="A44" s="224"/>
      <c r="B44" s="19" t="s">
        <v>417</v>
      </c>
      <c r="C44" s="36">
        <v>575</v>
      </c>
      <c r="G44" s="229"/>
      <c r="H44" s="32" t="s">
        <v>416</v>
      </c>
      <c r="I44" s="34">
        <v>10240</v>
      </c>
    </row>
    <row r="45" spans="1:9">
      <c r="A45" s="224"/>
      <c r="B45" s="19" t="s">
        <v>419</v>
      </c>
      <c r="C45" s="36">
        <v>510</v>
      </c>
      <c r="G45" s="229"/>
      <c r="H45" s="32" t="s">
        <v>417</v>
      </c>
      <c r="I45" s="34">
        <v>10150</v>
      </c>
    </row>
    <row r="46" spans="1:9">
      <c r="A46" s="225"/>
      <c r="B46" s="19" t="s">
        <v>470</v>
      </c>
      <c r="C46" s="36">
        <f>SUM(C40:C45)</f>
        <v>2840</v>
      </c>
      <c r="G46" s="229"/>
      <c r="H46" s="32" t="s">
        <v>418</v>
      </c>
      <c r="I46" s="34">
        <v>1860</v>
      </c>
    </row>
    <row r="47" spans="1:9">
      <c r="A47" s="2" t="s">
        <v>420</v>
      </c>
      <c r="B47" s="19"/>
      <c r="C47" s="36"/>
      <c r="G47" s="229"/>
      <c r="H47" s="32" t="s">
        <v>419</v>
      </c>
      <c r="I47" s="34">
        <v>3985</v>
      </c>
    </row>
    <row r="48" spans="1:9">
      <c r="A48" s="223"/>
      <c r="B48" s="19" t="s">
        <v>421</v>
      </c>
      <c r="C48" s="36">
        <v>2390</v>
      </c>
      <c r="G48" s="229"/>
      <c r="H48" s="32" t="s">
        <v>470</v>
      </c>
      <c r="I48" s="34">
        <f>SUM(I41:I47)</f>
        <v>40740</v>
      </c>
    </row>
    <row r="49" spans="1:9">
      <c r="A49" s="224"/>
      <c r="B49" s="19" t="s">
        <v>422</v>
      </c>
      <c r="C49" s="36">
        <v>420</v>
      </c>
      <c r="G49" s="31" t="s">
        <v>420</v>
      </c>
      <c r="H49" s="32"/>
      <c r="I49" s="34"/>
    </row>
    <row r="50" spans="1:9">
      <c r="A50" s="224"/>
      <c r="B50" s="19" t="s">
        <v>423</v>
      </c>
      <c r="C50" s="36">
        <v>1600</v>
      </c>
      <c r="G50" s="229"/>
      <c r="H50" s="32" t="s">
        <v>421</v>
      </c>
      <c r="I50" s="34">
        <v>36030</v>
      </c>
    </row>
    <row r="51" spans="1:9">
      <c r="A51" s="225"/>
      <c r="B51" s="19" t="s">
        <v>470</v>
      </c>
      <c r="C51" s="36">
        <f>SUM(C48:C50)</f>
        <v>4410</v>
      </c>
      <c r="G51" s="229"/>
      <c r="H51" s="32" t="s">
        <v>422</v>
      </c>
      <c r="I51" s="34">
        <v>10305</v>
      </c>
    </row>
    <row r="52" spans="1:9">
      <c r="A52" s="2" t="s">
        <v>424</v>
      </c>
      <c r="B52" s="19"/>
      <c r="C52" s="36"/>
      <c r="G52" s="229"/>
      <c r="H52" s="32" t="s">
        <v>423</v>
      </c>
      <c r="I52" s="34">
        <v>17785</v>
      </c>
    </row>
    <row r="53" spans="1:9">
      <c r="A53" s="223"/>
      <c r="B53" s="19" t="s">
        <v>425</v>
      </c>
      <c r="C53" s="36">
        <v>515</v>
      </c>
      <c r="G53" s="229"/>
      <c r="H53" s="32" t="s">
        <v>470</v>
      </c>
      <c r="I53" s="34">
        <f>SUM(I50:I52)</f>
        <v>64120</v>
      </c>
    </row>
    <row r="54" spans="1:9">
      <c r="A54" s="224"/>
      <c r="B54" s="19" t="s">
        <v>426</v>
      </c>
      <c r="C54" s="36">
        <v>520</v>
      </c>
      <c r="G54" s="31" t="s">
        <v>424</v>
      </c>
      <c r="H54" s="32"/>
      <c r="I54" s="34"/>
    </row>
    <row r="55" spans="1:9">
      <c r="A55" s="224"/>
      <c r="B55" s="19" t="s">
        <v>427</v>
      </c>
      <c r="C55" s="36">
        <v>90</v>
      </c>
      <c r="G55" s="229"/>
      <c r="H55" s="32" t="s">
        <v>425</v>
      </c>
      <c r="I55" s="34">
        <v>8170</v>
      </c>
    </row>
    <row r="56" spans="1:9">
      <c r="A56" s="224"/>
      <c r="B56" s="19" t="s">
        <v>428</v>
      </c>
      <c r="C56" s="36">
        <v>240</v>
      </c>
      <c r="G56" s="229"/>
      <c r="H56" s="32" t="s">
        <v>426</v>
      </c>
      <c r="I56" s="34">
        <v>7045</v>
      </c>
    </row>
    <row r="57" spans="1:9">
      <c r="A57" s="224"/>
      <c r="B57" s="19" t="s">
        <v>429</v>
      </c>
      <c r="C57" s="36">
        <v>625</v>
      </c>
      <c r="G57" s="229"/>
      <c r="H57" s="32" t="s">
        <v>427</v>
      </c>
      <c r="I57" s="34">
        <v>3045</v>
      </c>
    </row>
    <row r="58" spans="1:9">
      <c r="A58" s="224"/>
      <c r="B58" s="19" t="s">
        <v>430</v>
      </c>
      <c r="C58" s="36">
        <v>285</v>
      </c>
      <c r="G58" s="229"/>
      <c r="H58" s="32" t="s">
        <v>428</v>
      </c>
      <c r="I58" s="34">
        <v>5370</v>
      </c>
    </row>
    <row r="59" spans="1:9">
      <c r="A59" s="224"/>
      <c r="B59" s="19" t="s">
        <v>465</v>
      </c>
      <c r="C59" s="36">
        <v>700</v>
      </c>
      <c r="G59" s="229"/>
      <c r="H59" s="32" t="s">
        <v>429</v>
      </c>
      <c r="I59" s="34">
        <v>9485</v>
      </c>
    </row>
    <row r="60" spans="1:9" ht="15" thickBot="1">
      <c r="A60" s="237"/>
      <c r="B60" s="9" t="s">
        <v>470</v>
      </c>
      <c r="C60" s="37">
        <f>SUM(C53:C59)</f>
        <v>2975</v>
      </c>
      <c r="G60" s="229"/>
      <c r="H60" s="32" t="s">
        <v>430</v>
      </c>
      <c r="I60" s="34">
        <v>7405</v>
      </c>
    </row>
    <row r="61" spans="1:9">
      <c r="G61" s="229"/>
      <c r="H61" s="32" t="s">
        <v>465</v>
      </c>
      <c r="I61" s="34">
        <v>6850</v>
      </c>
    </row>
    <row r="62" spans="1:9" ht="15" thickBot="1">
      <c r="G62" s="230"/>
      <c r="H62" s="33" t="s">
        <v>470</v>
      </c>
      <c r="I62" s="35">
        <f>SUM(I55:I61)</f>
        <v>47370</v>
      </c>
    </row>
  </sheetData>
  <mergeCells count="20">
    <mergeCell ref="G55:G62"/>
    <mergeCell ref="A2:C2"/>
    <mergeCell ref="G2:I2"/>
    <mergeCell ref="G4:G11"/>
    <mergeCell ref="G13:G18"/>
    <mergeCell ref="G20:G26"/>
    <mergeCell ref="G28:G32"/>
    <mergeCell ref="G34:G39"/>
    <mergeCell ref="D2:F2"/>
    <mergeCell ref="A34:A38"/>
    <mergeCell ref="A40:A46"/>
    <mergeCell ref="A48:A51"/>
    <mergeCell ref="A53:A60"/>
    <mergeCell ref="A4:A11"/>
    <mergeCell ref="A13:A18"/>
    <mergeCell ref="A20:A26"/>
    <mergeCell ref="A28:A32"/>
    <mergeCell ref="A1:I1"/>
    <mergeCell ref="G41:G48"/>
    <mergeCell ref="G50:G5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60EA3-6110-4052-9785-3287164F77A4}">
  <dimension ref="A1:E7"/>
  <sheetViews>
    <sheetView topLeftCell="A3" workbookViewId="0">
      <selection activeCell="A12" sqref="A12"/>
    </sheetView>
  </sheetViews>
  <sheetFormatPr defaultRowHeight="14.5"/>
  <cols>
    <col min="1" max="1" width="37.54296875" customWidth="1"/>
    <col min="2" max="2" width="37" customWidth="1"/>
    <col min="3" max="3" width="35.26953125" customWidth="1"/>
    <col min="4" max="4" width="21.7265625" customWidth="1"/>
    <col min="5" max="5" width="32.1796875" customWidth="1"/>
  </cols>
  <sheetData>
    <row r="1" spans="1:5">
      <c r="A1" s="238" t="s">
        <v>589</v>
      </c>
      <c r="B1" s="239"/>
      <c r="C1" s="239"/>
      <c r="D1" s="239"/>
      <c r="E1" s="240"/>
    </row>
    <row r="2" spans="1:5" ht="29">
      <c r="A2" s="115" t="s">
        <v>590</v>
      </c>
      <c r="B2" s="94" t="s">
        <v>592</v>
      </c>
      <c r="C2" s="94" t="s">
        <v>593</v>
      </c>
      <c r="D2" s="116" t="s">
        <v>594</v>
      </c>
      <c r="E2" s="117" t="s">
        <v>591</v>
      </c>
    </row>
    <row r="3" spans="1:5">
      <c r="A3" s="30" t="s">
        <v>36</v>
      </c>
      <c r="B3">
        <v>5311</v>
      </c>
      <c r="C3" t="s">
        <v>37</v>
      </c>
      <c r="D3" s="145">
        <v>0.82092611043559705</v>
      </c>
      <c r="E3" s="143">
        <v>0.12935678308776583</v>
      </c>
    </row>
    <row r="4" spans="1:5">
      <c r="A4" s="30" t="s">
        <v>36</v>
      </c>
      <c r="B4">
        <v>8912</v>
      </c>
      <c r="C4" t="s">
        <v>107</v>
      </c>
      <c r="D4" s="145">
        <v>0.83192426839122602</v>
      </c>
      <c r="E4" s="143">
        <v>8.031464953807449E-2</v>
      </c>
    </row>
    <row r="5" spans="1:5">
      <c r="A5" s="30" t="s">
        <v>36</v>
      </c>
      <c r="B5">
        <v>6214</v>
      </c>
      <c r="C5" t="s">
        <v>120</v>
      </c>
      <c r="D5" s="145">
        <v>0.83414256549616095</v>
      </c>
      <c r="E5" s="143">
        <v>7.7279612759775268E-2</v>
      </c>
    </row>
    <row r="6" spans="1:5">
      <c r="A6" s="30" t="s">
        <v>36</v>
      </c>
      <c r="B6">
        <v>6212</v>
      </c>
      <c r="C6" t="s">
        <v>318</v>
      </c>
      <c r="D6" s="145">
        <v>0.81973057873809996</v>
      </c>
      <c r="E6" s="143">
        <v>7.0104167801789158E-2</v>
      </c>
    </row>
    <row r="7" spans="1:5" ht="15" thickBot="1">
      <c r="A7" s="38" t="s">
        <v>36</v>
      </c>
      <c r="B7" s="38">
        <v>7411</v>
      </c>
      <c r="C7" s="38" t="s">
        <v>50</v>
      </c>
      <c r="D7" s="146">
        <v>0.84508826255542702</v>
      </c>
      <c r="E7" s="144">
        <v>6.2057162720625142E-2</v>
      </c>
    </row>
  </sheetData>
  <mergeCells count="1">
    <mergeCell ref="A1:E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DD22-4C07-4445-896C-2189B377B452}">
  <dimension ref="A1:C22"/>
  <sheetViews>
    <sheetView workbookViewId="0">
      <selection activeCell="C25" sqref="C25"/>
    </sheetView>
  </sheetViews>
  <sheetFormatPr defaultRowHeight="14.5"/>
  <cols>
    <col min="1" max="1" width="26.81640625" customWidth="1"/>
    <col min="2" max="2" width="27.54296875" customWidth="1"/>
    <col min="3" max="3" width="36.7265625" customWidth="1"/>
  </cols>
  <sheetData>
    <row r="1" spans="1:3" ht="31.5" customHeight="1">
      <c r="A1" s="226" t="s">
        <v>475</v>
      </c>
      <c r="B1" s="227"/>
      <c r="C1" s="228"/>
    </row>
    <row r="2" spans="1:3">
      <c r="A2" s="14" t="s">
        <v>583</v>
      </c>
      <c r="B2" s="14" t="s">
        <v>9</v>
      </c>
      <c r="C2" s="14" t="s">
        <v>10</v>
      </c>
    </row>
    <row r="3" spans="1:3">
      <c r="A3" s="10" t="s">
        <v>4</v>
      </c>
      <c r="B3" s="241"/>
      <c r="C3" s="242"/>
    </row>
    <row r="4" spans="1:3">
      <c r="A4" s="10" t="s">
        <v>472</v>
      </c>
      <c r="B4" s="140">
        <v>0.57129388275747295</v>
      </c>
      <c r="C4" s="140">
        <v>0.75085203803948297</v>
      </c>
    </row>
    <row r="5" spans="1:3">
      <c r="A5" s="10" t="s">
        <v>473</v>
      </c>
      <c r="B5" s="140">
        <v>0.58971508563899899</v>
      </c>
      <c r="C5" s="140">
        <v>0.78172154926146598</v>
      </c>
    </row>
    <row r="6" spans="1:3">
      <c r="A6" s="10" t="s">
        <v>474</v>
      </c>
      <c r="B6" s="140">
        <v>0.52267147652687995</v>
      </c>
      <c r="C6" s="140">
        <v>0.65410202693310304</v>
      </c>
    </row>
    <row r="7" spans="1:3">
      <c r="A7" s="10" t="s">
        <v>5</v>
      </c>
      <c r="B7" s="243"/>
      <c r="C7" s="244"/>
    </row>
    <row r="8" spans="1:3">
      <c r="A8" s="10" t="s">
        <v>472</v>
      </c>
      <c r="B8" s="140">
        <v>0.51483454714306698</v>
      </c>
      <c r="C8" s="140">
        <v>0.68900691562932204</v>
      </c>
    </row>
    <row r="9" spans="1:3">
      <c r="A9" s="10" t="s">
        <v>473</v>
      </c>
      <c r="B9" s="140">
        <v>0.55111689735507696</v>
      </c>
      <c r="C9" s="140">
        <v>0.72029479634937998</v>
      </c>
    </row>
    <row r="10" spans="1:3">
      <c r="A10" s="10" t="s">
        <v>474</v>
      </c>
      <c r="B10" s="140">
        <v>0.492053107562055</v>
      </c>
      <c r="C10" s="140">
        <v>0.60771805750425001</v>
      </c>
    </row>
    <row r="11" spans="1:3">
      <c r="A11" s="10" t="s">
        <v>6</v>
      </c>
      <c r="B11" s="141"/>
      <c r="C11" s="142"/>
    </row>
    <row r="12" spans="1:3">
      <c r="A12" s="10" t="s">
        <v>472</v>
      </c>
      <c r="B12" s="140">
        <v>0.47548868471357197</v>
      </c>
      <c r="C12" s="140">
        <v>0.66406953282632297</v>
      </c>
    </row>
    <row r="13" spans="1:3">
      <c r="A13" s="10" t="s">
        <v>473</v>
      </c>
      <c r="B13" s="140">
        <v>0.49573829044565298</v>
      </c>
      <c r="C13" s="140">
        <v>0.68920717102557305</v>
      </c>
    </row>
    <row r="14" spans="1:3">
      <c r="A14" s="10" t="s">
        <v>474</v>
      </c>
      <c r="B14" s="140">
        <v>0.44207066557107599</v>
      </c>
      <c r="C14" s="140">
        <v>0.565795175138055</v>
      </c>
    </row>
    <row r="15" spans="1:3">
      <c r="A15" s="10" t="s">
        <v>7</v>
      </c>
      <c r="B15" s="141"/>
      <c r="C15" s="142"/>
    </row>
    <row r="16" spans="1:3">
      <c r="A16" s="10" t="s">
        <v>472</v>
      </c>
      <c r="B16" s="140">
        <v>0.37192342752962598</v>
      </c>
      <c r="C16" s="140">
        <v>0.676757359086266</v>
      </c>
    </row>
    <row r="17" spans="1:3">
      <c r="A17" s="10" t="s">
        <v>473</v>
      </c>
      <c r="B17" s="140">
        <v>0.38972466647743398</v>
      </c>
      <c r="C17" s="140">
        <v>0.69686017619155205</v>
      </c>
    </row>
    <row r="18" spans="1:3">
      <c r="A18" s="10" t="s">
        <v>474</v>
      </c>
      <c r="B18" s="140">
        <v>0.36176806393736699</v>
      </c>
      <c r="C18" s="140">
        <v>0.55268888468093202</v>
      </c>
    </row>
    <row r="19" spans="1:3">
      <c r="A19" s="10" t="s">
        <v>8</v>
      </c>
      <c r="B19" s="140"/>
      <c r="C19" s="140"/>
    </row>
    <row r="20" spans="1:3">
      <c r="A20" s="10" t="s">
        <v>472</v>
      </c>
      <c r="B20" s="140">
        <v>0.312561094819159</v>
      </c>
      <c r="C20" s="140">
        <v>0.684782608695652</v>
      </c>
    </row>
    <row r="21" spans="1:3">
      <c r="A21" s="10" t="s">
        <v>473</v>
      </c>
      <c r="B21" s="140">
        <v>0.34704370179948602</v>
      </c>
      <c r="C21" s="140">
        <v>0.69409422694094203</v>
      </c>
    </row>
    <row r="22" spans="1:3">
      <c r="A22" s="10" t="s">
        <v>474</v>
      </c>
      <c r="B22" s="140">
        <v>0.334376630151278</v>
      </c>
      <c r="C22" s="140">
        <v>0.53821356615177995</v>
      </c>
    </row>
  </sheetData>
  <mergeCells count="3">
    <mergeCell ref="B3:C3"/>
    <mergeCell ref="B7:C7"/>
    <mergeCell ref="A1:C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3860-946D-42B4-AFD9-2E8A7E25D318}">
  <dimension ref="A1:H92"/>
  <sheetViews>
    <sheetView workbookViewId="0">
      <selection sqref="A1:H2"/>
    </sheetView>
  </sheetViews>
  <sheetFormatPr defaultRowHeight="14.5"/>
  <cols>
    <col min="1" max="1" width="56.7265625" customWidth="1"/>
    <col min="2" max="2" width="61.54296875" customWidth="1"/>
    <col min="3" max="3" width="28.26953125" customWidth="1"/>
    <col min="6" max="6" width="46.453125" customWidth="1"/>
    <col min="7" max="7" width="57.26953125" customWidth="1"/>
    <col min="8" max="8" width="14.26953125" bestFit="1" customWidth="1"/>
  </cols>
  <sheetData>
    <row r="1" spans="1:8" ht="15" thickBot="1">
      <c r="A1" s="247" t="s">
        <v>555</v>
      </c>
      <c r="B1" s="247"/>
      <c r="C1" s="247"/>
      <c r="D1" s="247"/>
      <c r="E1" s="247"/>
      <c r="F1" s="247"/>
      <c r="G1" s="247"/>
      <c r="H1" s="247"/>
    </row>
    <row r="2" spans="1:8">
      <c r="A2" s="248" t="s">
        <v>564</v>
      </c>
      <c r="B2" s="249"/>
      <c r="C2" s="250"/>
      <c r="D2" s="108"/>
      <c r="E2" s="108"/>
      <c r="F2" s="202" t="s">
        <v>10</v>
      </c>
      <c r="G2" s="203"/>
      <c r="H2" s="204"/>
    </row>
    <row r="3" spans="1:8">
      <c r="A3" s="245" t="s">
        <v>476</v>
      </c>
      <c r="B3" s="19" t="s">
        <v>477</v>
      </c>
      <c r="C3" s="39">
        <v>2788</v>
      </c>
      <c r="F3" s="245" t="s">
        <v>476</v>
      </c>
      <c r="G3" s="19" t="s">
        <v>479</v>
      </c>
      <c r="H3" s="36">
        <v>62054</v>
      </c>
    </row>
    <row r="4" spans="1:8">
      <c r="A4" s="245"/>
      <c r="B4" s="19" t="s">
        <v>478</v>
      </c>
      <c r="C4" s="39">
        <v>2169</v>
      </c>
      <c r="F4" s="245"/>
      <c r="G4" s="19" t="s">
        <v>477</v>
      </c>
      <c r="H4" s="36">
        <v>59831</v>
      </c>
    </row>
    <row r="5" spans="1:8">
      <c r="A5" s="245"/>
      <c r="B5" s="19" t="s">
        <v>479</v>
      </c>
      <c r="C5" s="39">
        <v>2020</v>
      </c>
      <c r="F5" s="245"/>
      <c r="G5" s="19" t="s">
        <v>478</v>
      </c>
      <c r="H5" s="36">
        <v>38068</v>
      </c>
    </row>
    <row r="6" spans="1:8">
      <c r="A6" s="245"/>
      <c r="B6" s="19" t="s">
        <v>480</v>
      </c>
      <c r="C6" s="39">
        <v>162</v>
      </c>
      <c r="F6" s="245"/>
      <c r="G6" s="19" t="s">
        <v>481</v>
      </c>
      <c r="H6" s="36">
        <v>4048</v>
      </c>
    </row>
    <row r="7" spans="1:8">
      <c r="A7" s="245"/>
      <c r="B7" s="19" t="s">
        <v>481</v>
      </c>
      <c r="C7" s="39">
        <v>110</v>
      </c>
      <c r="F7" s="245"/>
      <c r="G7" s="19" t="s">
        <v>482</v>
      </c>
      <c r="H7" s="36">
        <v>3018</v>
      </c>
    </row>
    <row r="8" spans="1:8">
      <c r="A8" s="245"/>
      <c r="B8" s="19" t="s">
        <v>482</v>
      </c>
      <c r="C8" s="39">
        <v>71</v>
      </c>
      <c r="F8" s="245"/>
      <c r="G8" s="19" t="s">
        <v>480</v>
      </c>
      <c r="H8" s="36">
        <v>2716</v>
      </c>
    </row>
    <row r="9" spans="1:8">
      <c r="A9" s="245"/>
      <c r="B9" s="19" t="s">
        <v>476</v>
      </c>
      <c r="C9" s="39">
        <v>20</v>
      </c>
      <c r="F9" s="245"/>
      <c r="G9" s="19" t="s">
        <v>476</v>
      </c>
      <c r="H9" s="36">
        <v>615</v>
      </c>
    </row>
    <row r="10" spans="1:8">
      <c r="A10" s="245"/>
      <c r="B10" s="19" t="s">
        <v>470</v>
      </c>
      <c r="C10" s="39">
        <f>SUM(C3:C9)</f>
        <v>7340</v>
      </c>
      <c r="F10" s="245"/>
      <c r="G10" s="19" t="s">
        <v>470</v>
      </c>
      <c r="H10" s="36">
        <f>SUM(H3:H9)</f>
        <v>170350</v>
      </c>
    </row>
    <row r="11" spans="1:8">
      <c r="A11" s="251" t="s">
        <v>483</v>
      </c>
      <c r="B11" s="19" t="s">
        <v>484</v>
      </c>
      <c r="C11" s="39">
        <v>11715</v>
      </c>
      <c r="F11" s="245" t="s">
        <v>483</v>
      </c>
      <c r="G11" s="19" t="s">
        <v>484</v>
      </c>
      <c r="H11" s="36">
        <v>389622</v>
      </c>
    </row>
    <row r="12" spans="1:8">
      <c r="A12" s="251"/>
      <c r="B12" s="19" t="s">
        <v>485</v>
      </c>
      <c r="C12" s="39">
        <v>387</v>
      </c>
      <c r="F12" s="245"/>
      <c r="G12" s="19" t="s">
        <v>485</v>
      </c>
      <c r="H12" s="36">
        <v>74707</v>
      </c>
    </row>
    <row r="13" spans="1:8">
      <c r="A13" s="2"/>
      <c r="B13" s="19" t="s">
        <v>470</v>
      </c>
      <c r="C13" s="39">
        <f>SUM(C11:C12)</f>
        <v>12102</v>
      </c>
      <c r="F13" s="245"/>
      <c r="G13" s="19" t="s">
        <v>470</v>
      </c>
      <c r="H13" s="36">
        <f>SUM(H11:H12)</f>
        <v>464329</v>
      </c>
    </row>
    <row r="14" spans="1:8">
      <c r="A14" s="245" t="s">
        <v>486</v>
      </c>
      <c r="B14" s="19" t="s">
        <v>487</v>
      </c>
      <c r="C14" s="39">
        <v>1635</v>
      </c>
      <c r="F14" s="245" t="s">
        <v>486</v>
      </c>
      <c r="G14" s="19" t="s">
        <v>487</v>
      </c>
      <c r="H14" s="36">
        <v>126175</v>
      </c>
    </row>
    <row r="15" spans="1:8">
      <c r="A15" s="245"/>
      <c r="B15" s="19" t="s">
        <v>488</v>
      </c>
      <c r="C15" s="39">
        <v>1480</v>
      </c>
      <c r="F15" s="245"/>
      <c r="G15" s="19" t="s">
        <v>490</v>
      </c>
      <c r="H15" s="36">
        <v>83231</v>
      </c>
    </row>
    <row r="16" spans="1:8">
      <c r="A16" s="245"/>
      <c r="B16" s="19" t="s">
        <v>489</v>
      </c>
      <c r="C16" s="39">
        <v>1370</v>
      </c>
      <c r="F16" s="245"/>
      <c r="G16" s="19" t="s">
        <v>489</v>
      </c>
      <c r="H16" s="36">
        <v>58615</v>
      </c>
    </row>
    <row r="17" spans="1:8">
      <c r="A17" s="245"/>
      <c r="B17" s="19" t="s">
        <v>490</v>
      </c>
      <c r="C17" s="39">
        <v>682</v>
      </c>
      <c r="F17" s="245"/>
      <c r="G17" s="19" t="s">
        <v>488</v>
      </c>
      <c r="H17" s="36">
        <v>56692</v>
      </c>
    </row>
    <row r="18" spans="1:8">
      <c r="A18" s="245"/>
      <c r="B18" s="19" t="s">
        <v>486</v>
      </c>
      <c r="C18" s="39">
        <v>289</v>
      </c>
      <c r="F18" s="245"/>
      <c r="G18" s="19" t="s">
        <v>486</v>
      </c>
      <c r="H18" s="36">
        <v>14996</v>
      </c>
    </row>
    <row r="19" spans="1:8">
      <c r="A19" s="245"/>
      <c r="B19" s="19" t="s">
        <v>491</v>
      </c>
      <c r="C19" s="39">
        <v>105</v>
      </c>
      <c r="F19" s="245"/>
      <c r="G19" s="19" t="s">
        <v>491</v>
      </c>
      <c r="H19" s="36">
        <v>4885</v>
      </c>
    </row>
    <row r="20" spans="1:8">
      <c r="A20" s="245"/>
      <c r="B20" s="19" t="s">
        <v>470</v>
      </c>
      <c r="C20" s="39">
        <f>SUM(C14:C19)</f>
        <v>5561</v>
      </c>
      <c r="F20" s="245"/>
      <c r="G20" s="19" t="s">
        <v>470</v>
      </c>
      <c r="H20" s="36">
        <f>SUM(H14:H19)</f>
        <v>344594</v>
      </c>
    </row>
    <row r="21" spans="1:8">
      <c r="A21" s="245"/>
      <c r="B21" s="19"/>
      <c r="C21" s="39"/>
      <c r="F21" s="245" t="s">
        <v>492</v>
      </c>
      <c r="G21" s="19" t="s">
        <v>493</v>
      </c>
      <c r="H21" s="36">
        <v>456839</v>
      </c>
    </row>
    <row r="22" spans="1:8">
      <c r="A22" s="245" t="s">
        <v>492</v>
      </c>
      <c r="B22" s="19" t="s">
        <v>493</v>
      </c>
      <c r="C22" s="39">
        <v>8075</v>
      </c>
      <c r="F22" s="245"/>
      <c r="G22" s="19" t="s">
        <v>494</v>
      </c>
      <c r="H22" s="36">
        <v>66540</v>
      </c>
    </row>
    <row r="23" spans="1:8">
      <c r="A23" s="245"/>
      <c r="B23" s="19" t="s">
        <v>494</v>
      </c>
      <c r="C23" s="39">
        <v>2231</v>
      </c>
      <c r="F23" s="245"/>
      <c r="G23" s="19" t="s">
        <v>492</v>
      </c>
      <c r="H23" s="36">
        <v>54298</v>
      </c>
    </row>
    <row r="24" spans="1:8">
      <c r="A24" s="245"/>
      <c r="B24" s="19" t="s">
        <v>492</v>
      </c>
      <c r="C24" s="39">
        <v>925</v>
      </c>
      <c r="F24" s="245"/>
      <c r="G24" s="19" t="s">
        <v>495</v>
      </c>
      <c r="H24" s="36">
        <v>5286</v>
      </c>
    </row>
    <row r="25" spans="1:8">
      <c r="A25" s="245"/>
      <c r="B25" s="19" t="s">
        <v>495</v>
      </c>
      <c r="C25" s="39">
        <v>95</v>
      </c>
      <c r="F25" s="245"/>
      <c r="G25" s="19" t="s">
        <v>470</v>
      </c>
      <c r="H25" s="36">
        <f>SUM(H21:H24)</f>
        <v>582963</v>
      </c>
    </row>
    <row r="26" spans="1:8">
      <c r="A26" s="245"/>
      <c r="B26" s="19" t="s">
        <v>470</v>
      </c>
      <c r="C26" s="39">
        <f>SUM(C22:C25)</f>
        <v>11326</v>
      </c>
      <c r="F26" s="245" t="s">
        <v>496</v>
      </c>
      <c r="G26" s="19" t="s">
        <v>500</v>
      </c>
      <c r="H26" s="36">
        <v>242184</v>
      </c>
    </row>
    <row r="27" spans="1:8">
      <c r="A27" s="245" t="s">
        <v>496</v>
      </c>
      <c r="B27" s="19" t="s">
        <v>497</v>
      </c>
      <c r="C27" s="39">
        <v>5464</v>
      </c>
      <c r="F27" s="245"/>
      <c r="G27" s="19" t="s">
        <v>497</v>
      </c>
      <c r="H27" s="36">
        <v>202414</v>
      </c>
    </row>
    <row r="28" spans="1:8">
      <c r="A28" s="245"/>
      <c r="B28" s="19" t="s">
        <v>498</v>
      </c>
      <c r="C28" s="39">
        <v>5123</v>
      </c>
      <c r="F28" s="245"/>
      <c r="G28" s="19" t="s">
        <v>496</v>
      </c>
      <c r="H28" s="36">
        <v>190417</v>
      </c>
    </row>
    <row r="29" spans="1:8">
      <c r="A29" s="245"/>
      <c r="B29" s="19" t="s">
        <v>499</v>
      </c>
      <c r="C29" s="39">
        <v>4652</v>
      </c>
      <c r="F29" s="245"/>
      <c r="G29" s="19" t="s">
        <v>499</v>
      </c>
      <c r="H29" s="36">
        <v>154805</v>
      </c>
    </row>
    <row r="30" spans="1:8">
      <c r="A30" s="245"/>
      <c r="B30" s="19" t="s">
        <v>500</v>
      </c>
      <c r="C30" s="39">
        <v>3324</v>
      </c>
      <c r="F30" s="245"/>
      <c r="G30" s="19" t="s">
        <v>503</v>
      </c>
      <c r="H30" s="36">
        <v>77388</v>
      </c>
    </row>
    <row r="31" spans="1:8">
      <c r="A31" s="245"/>
      <c r="B31" s="19" t="s">
        <v>501</v>
      </c>
      <c r="C31" s="39">
        <v>2803</v>
      </c>
      <c r="F31" s="245"/>
      <c r="G31" s="19" t="s">
        <v>498</v>
      </c>
      <c r="H31" s="36">
        <v>69919</v>
      </c>
    </row>
    <row r="32" spans="1:8">
      <c r="A32" s="245"/>
      <c r="B32" s="19" t="s">
        <v>496</v>
      </c>
      <c r="C32" s="39">
        <v>2220</v>
      </c>
      <c r="F32" s="245"/>
      <c r="G32" s="19" t="s">
        <v>501</v>
      </c>
      <c r="H32" s="36">
        <v>57764</v>
      </c>
    </row>
    <row r="33" spans="1:8">
      <c r="A33" s="245"/>
      <c r="B33" s="19" t="s">
        <v>502</v>
      </c>
      <c r="C33" s="39">
        <v>2217</v>
      </c>
      <c r="F33" s="245"/>
      <c r="G33" s="19" t="s">
        <v>502</v>
      </c>
      <c r="H33" s="36">
        <v>44089</v>
      </c>
    </row>
    <row r="34" spans="1:8">
      <c r="A34" s="245"/>
      <c r="B34" s="19" t="s">
        <v>503</v>
      </c>
      <c r="C34" s="39">
        <v>1325</v>
      </c>
      <c r="F34" s="245"/>
      <c r="G34" s="19" t="s">
        <v>505</v>
      </c>
      <c r="H34" s="36">
        <v>27203</v>
      </c>
    </row>
    <row r="35" spans="1:8">
      <c r="A35" s="245"/>
      <c r="B35" s="19" t="s">
        <v>504</v>
      </c>
      <c r="C35" s="39">
        <v>892</v>
      </c>
      <c r="F35" s="245"/>
      <c r="G35" s="19" t="s">
        <v>504</v>
      </c>
      <c r="H35" s="36">
        <v>19064</v>
      </c>
    </row>
    <row r="36" spans="1:8">
      <c r="A36" s="245"/>
      <c r="B36" s="19" t="s">
        <v>505</v>
      </c>
      <c r="C36" s="39">
        <v>300</v>
      </c>
      <c r="F36" s="245"/>
      <c r="G36" s="19" t="s">
        <v>506</v>
      </c>
      <c r="H36" s="36">
        <v>12778</v>
      </c>
    </row>
    <row r="37" spans="1:8">
      <c r="A37" s="245"/>
      <c r="B37" s="19" t="s">
        <v>506</v>
      </c>
      <c r="C37" s="39">
        <v>92</v>
      </c>
      <c r="F37" s="245"/>
      <c r="G37" s="19" t="s">
        <v>470</v>
      </c>
      <c r="H37" s="36">
        <f>SUM(H26:H36)</f>
        <v>1098025</v>
      </c>
    </row>
    <row r="38" spans="1:8">
      <c r="A38" s="245"/>
      <c r="B38" s="19" t="s">
        <v>470</v>
      </c>
      <c r="C38" s="39">
        <f>SUM(C27:C37)</f>
        <v>28412</v>
      </c>
      <c r="F38" s="245" t="s">
        <v>507</v>
      </c>
      <c r="G38" s="19" t="s">
        <v>508</v>
      </c>
      <c r="H38" s="36">
        <v>268184</v>
      </c>
    </row>
    <row r="39" spans="1:8">
      <c r="A39" s="245" t="s">
        <v>507</v>
      </c>
      <c r="B39" s="19" t="s">
        <v>508</v>
      </c>
      <c r="C39" s="39">
        <v>10424</v>
      </c>
      <c r="F39" s="245"/>
      <c r="G39" s="19" t="s">
        <v>509</v>
      </c>
      <c r="H39" s="36">
        <v>156292</v>
      </c>
    </row>
    <row r="40" spans="1:8">
      <c r="A40" s="245"/>
      <c r="B40" s="19" t="s">
        <v>509</v>
      </c>
      <c r="C40" s="39">
        <v>4374</v>
      </c>
      <c r="F40" s="245"/>
      <c r="G40" s="19" t="s">
        <v>507</v>
      </c>
      <c r="H40" s="36">
        <v>76106</v>
      </c>
    </row>
    <row r="41" spans="1:8">
      <c r="A41" s="245"/>
      <c r="B41" s="19" t="s">
        <v>507</v>
      </c>
      <c r="C41" s="39">
        <v>472</v>
      </c>
      <c r="F41" s="245"/>
      <c r="G41" s="19" t="s">
        <v>470</v>
      </c>
      <c r="H41" s="36">
        <f>SUM(H38:H40)</f>
        <v>500582</v>
      </c>
    </row>
    <row r="42" spans="1:8">
      <c r="A42" s="245"/>
      <c r="B42" s="19" t="s">
        <v>470</v>
      </c>
      <c r="C42" s="39">
        <f>SUM(C39:C41)</f>
        <v>15270</v>
      </c>
      <c r="F42" s="245" t="s">
        <v>510</v>
      </c>
      <c r="G42" s="19" t="s">
        <v>511</v>
      </c>
      <c r="H42" s="36">
        <v>318413</v>
      </c>
    </row>
    <row r="43" spans="1:8">
      <c r="A43" s="245" t="s">
        <v>510</v>
      </c>
      <c r="B43" s="19" t="s">
        <v>511</v>
      </c>
      <c r="C43" s="39">
        <v>5665</v>
      </c>
      <c r="F43" s="245"/>
      <c r="G43" s="19" t="s">
        <v>515</v>
      </c>
      <c r="H43" s="36">
        <v>86185</v>
      </c>
    </row>
    <row r="44" spans="1:8">
      <c r="A44" s="245"/>
      <c r="B44" s="19" t="s">
        <v>512</v>
      </c>
      <c r="C44" s="39">
        <v>3731</v>
      </c>
      <c r="F44" s="245"/>
      <c r="G44" s="19" t="s">
        <v>513</v>
      </c>
      <c r="H44" s="36">
        <v>74051</v>
      </c>
    </row>
    <row r="45" spans="1:8">
      <c r="A45" s="245"/>
      <c r="B45" s="19" t="s">
        <v>513</v>
      </c>
      <c r="C45" s="39">
        <v>1661</v>
      </c>
      <c r="F45" s="245"/>
      <c r="G45" s="19" t="s">
        <v>517</v>
      </c>
      <c r="H45" s="36">
        <v>72098</v>
      </c>
    </row>
    <row r="46" spans="1:8">
      <c r="A46" s="245"/>
      <c r="B46" s="19" t="s">
        <v>510</v>
      </c>
      <c r="C46" s="39">
        <v>1190</v>
      </c>
      <c r="F46" s="245"/>
      <c r="G46" s="19" t="s">
        <v>512</v>
      </c>
      <c r="H46" s="36">
        <v>64967</v>
      </c>
    </row>
    <row r="47" spans="1:8">
      <c r="A47" s="245"/>
      <c r="B47" s="19" t="s">
        <v>514</v>
      </c>
      <c r="C47" s="39">
        <v>869</v>
      </c>
      <c r="F47" s="245"/>
      <c r="G47" s="19" t="s">
        <v>516</v>
      </c>
      <c r="H47" s="36">
        <v>38391</v>
      </c>
    </row>
    <row r="48" spans="1:8">
      <c r="A48" s="245"/>
      <c r="B48" s="19" t="s">
        <v>515</v>
      </c>
      <c r="C48" s="39">
        <v>711</v>
      </c>
      <c r="F48" s="245"/>
      <c r="G48" s="19" t="s">
        <v>510</v>
      </c>
      <c r="H48" s="36">
        <v>36993</v>
      </c>
    </row>
    <row r="49" spans="1:8">
      <c r="A49" s="245"/>
      <c r="B49" s="19" t="s">
        <v>516</v>
      </c>
      <c r="C49" s="39">
        <v>549</v>
      </c>
      <c r="F49" s="245"/>
      <c r="G49" s="19" t="s">
        <v>514</v>
      </c>
      <c r="H49" s="36">
        <v>32438</v>
      </c>
    </row>
    <row r="50" spans="1:8">
      <c r="A50" s="245"/>
      <c r="B50" s="19" t="s">
        <v>517</v>
      </c>
      <c r="C50" s="39">
        <v>397</v>
      </c>
      <c r="F50" s="245"/>
      <c r="G50" s="19" t="s">
        <v>519</v>
      </c>
      <c r="H50" s="36">
        <v>28563</v>
      </c>
    </row>
    <row r="51" spans="1:8">
      <c r="A51" s="245"/>
      <c r="B51" s="19" t="s">
        <v>518</v>
      </c>
      <c r="C51" s="39">
        <v>218</v>
      </c>
      <c r="F51" s="245"/>
      <c r="G51" s="19" t="s">
        <v>518</v>
      </c>
      <c r="H51" s="36">
        <v>16868</v>
      </c>
    </row>
    <row r="52" spans="1:8">
      <c r="A52" s="245"/>
      <c r="B52" s="19" t="s">
        <v>519</v>
      </c>
      <c r="C52" s="39">
        <v>135</v>
      </c>
      <c r="F52" s="245"/>
      <c r="G52" s="19" t="s">
        <v>520</v>
      </c>
      <c r="H52" s="36">
        <v>14733</v>
      </c>
    </row>
    <row r="53" spans="1:8">
      <c r="A53" s="245"/>
      <c r="B53" s="19" t="s">
        <v>520</v>
      </c>
      <c r="C53" s="39">
        <v>91</v>
      </c>
      <c r="F53" s="245"/>
      <c r="G53" s="19" t="s">
        <v>521</v>
      </c>
      <c r="H53" s="36">
        <v>6429</v>
      </c>
    </row>
    <row r="54" spans="1:8">
      <c r="A54" s="245"/>
      <c r="B54" s="19" t="s">
        <v>521</v>
      </c>
      <c r="C54" s="39">
        <v>41</v>
      </c>
      <c r="F54" s="245"/>
      <c r="G54" s="19" t="s">
        <v>470</v>
      </c>
      <c r="H54" s="36">
        <f>SUM(H42:H53)</f>
        <v>790129</v>
      </c>
    </row>
    <row r="55" spans="1:8">
      <c r="A55" s="245"/>
      <c r="B55" s="19" t="s">
        <v>470</v>
      </c>
      <c r="C55" s="39">
        <f>SUM(C43:C54)</f>
        <v>15258</v>
      </c>
      <c r="F55" s="245" t="s">
        <v>522</v>
      </c>
      <c r="G55" s="19" t="s">
        <v>522</v>
      </c>
      <c r="H55" s="36">
        <v>151322</v>
      </c>
    </row>
    <row r="56" spans="1:8">
      <c r="A56" s="2" t="s">
        <v>522</v>
      </c>
      <c r="B56" s="19" t="s">
        <v>522</v>
      </c>
      <c r="C56" s="39">
        <v>1099</v>
      </c>
      <c r="F56" s="245"/>
      <c r="G56" s="19" t="s">
        <v>524</v>
      </c>
      <c r="H56" s="36">
        <v>68692</v>
      </c>
    </row>
    <row r="57" spans="1:8">
      <c r="A57" s="2"/>
      <c r="B57" s="19" t="s">
        <v>523</v>
      </c>
      <c r="C57" s="39">
        <v>1048</v>
      </c>
      <c r="F57" s="245"/>
      <c r="G57" s="19" t="s">
        <v>523</v>
      </c>
      <c r="H57" s="36">
        <v>38905</v>
      </c>
    </row>
    <row r="58" spans="1:8">
      <c r="A58" s="2"/>
      <c r="B58" s="19" t="s">
        <v>524</v>
      </c>
      <c r="C58" s="39">
        <v>282</v>
      </c>
      <c r="F58" s="245"/>
      <c r="G58" s="19" t="s">
        <v>525</v>
      </c>
      <c r="H58" s="36">
        <v>10290</v>
      </c>
    </row>
    <row r="59" spans="1:8">
      <c r="A59" s="2"/>
      <c r="B59" s="19" t="s">
        <v>525</v>
      </c>
      <c r="C59" s="39">
        <v>96</v>
      </c>
      <c r="F59" s="245"/>
      <c r="G59" s="19" t="s">
        <v>470</v>
      </c>
      <c r="H59" s="36">
        <f>SUM(H55:H58)</f>
        <v>269209</v>
      </c>
    </row>
    <row r="60" spans="1:8">
      <c r="A60" s="2"/>
      <c r="B60" s="19" t="s">
        <v>470</v>
      </c>
      <c r="C60" s="39">
        <f>SUM(C56:C59)</f>
        <v>2525</v>
      </c>
      <c r="F60" s="245" t="s">
        <v>526</v>
      </c>
      <c r="G60" s="19" t="s">
        <v>527</v>
      </c>
      <c r="H60" s="36">
        <v>761309</v>
      </c>
    </row>
    <row r="61" spans="1:8">
      <c r="A61" s="251" t="s">
        <v>526</v>
      </c>
      <c r="B61" s="19"/>
      <c r="C61" s="39"/>
      <c r="F61" s="245"/>
      <c r="G61" s="19" t="s">
        <v>532</v>
      </c>
      <c r="H61" s="36">
        <v>260676</v>
      </c>
    </row>
    <row r="62" spans="1:8">
      <c r="A62" s="251"/>
      <c r="B62" s="19" t="s">
        <v>527</v>
      </c>
      <c r="C62" s="39">
        <v>15100</v>
      </c>
      <c r="F62" s="245"/>
      <c r="G62" s="19" t="s">
        <v>529</v>
      </c>
      <c r="H62" s="36">
        <v>207561</v>
      </c>
    </row>
    <row r="63" spans="1:8">
      <c r="A63" s="251"/>
      <c r="B63" s="19" t="s">
        <v>528</v>
      </c>
      <c r="C63" s="39">
        <v>6359</v>
      </c>
      <c r="F63" s="245"/>
      <c r="G63" s="19" t="s">
        <v>528</v>
      </c>
      <c r="H63" s="36">
        <v>126053</v>
      </c>
    </row>
    <row r="64" spans="1:8">
      <c r="A64" s="251"/>
      <c r="B64" s="19" t="s">
        <v>529</v>
      </c>
      <c r="C64" s="39">
        <v>5057</v>
      </c>
      <c r="F64" s="245"/>
      <c r="G64" s="19" t="s">
        <v>531</v>
      </c>
      <c r="H64" s="36">
        <v>120668</v>
      </c>
    </row>
    <row r="65" spans="1:8">
      <c r="A65" s="251"/>
      <c r="B65" s="19" t="s">
        <v>530</v>
      </c>
      <c r="C65" s="39">
        <v>1959</v>
      </c>
      <c r="F65" s="245"/>
      <c r="G65" s="19" t="s">
        <v>526</v>
      </c>
      <c r="H65" s="36">
        <v>106649</v>
      </c>
    </row>
    <row r="66" spans="1:8">
      <c r="A66" s="251"/>
      <c r="B66" s="19" t="s">
        <v>531</v>
      </c>
      <c r="C66" s="39">
        <v>1440</v>
      </c>
      <c r="F66" s="245"/>
      <c r="G66" s="19" t="s">
        <v>530</v>
      </c>
      <c r="H66" s="36">
        <v>58506</v>
      </c>
    </row>
    <row r="67" spans="1:8">
      <c r="A67" s="251"/>
      <c r="B67" s="19" t="s">
        <v>532</v>
      </c>
      <c r="C67" s="39">
        <v>1290</v>
      </c>
      <c r="F67" s="245"/>
      <c r="G67" s="19" t="s">
        <v>533</v>
      </c>
      <c r="H67" s="36">
        <v>45760</v>
      </c>
    </row>
    <row r="68" spans="1:8">
      <c r="A68" s="251"/>
      <c r="B68" s="19" t="s">
        <v>533</v>
      </c>
      <c r="C68" s="39">
        <v>1079</v>
      </c>
      <c r="F68" s="245"/>
      <c r="G68" s="19" t="s">
        <v>470</v>
      </c>
      <c r="H68" s="36">
        <f>SUM(H60:H67)</f>
        <v>1687182</v>
      </c>
    </row>
    <row r="69" spans="1:8">
      <c r="A69" s="251"/>
      <c r="B69" s="19" t="s">
        <v>470</v>
      </c>
      <c r="C69" s="39">
        <f>SUM(C62:C68)</f>
        <v>32284</v>
      </c>
      <c r="F69" s="2" t="s">
        <v>534</v>
      </c>
      <c r="G69" s="19" t="s">
        <v>534</v>
      </c>
      <c r="H69" s="36">
        <v>80200</v>
      </c>
    </row>
    <row r="70" spans="1:8">
      <c r="A70" s="2" t="s">
        <v>534</v>
      </c>
      <c r="B70" s="19" t="s">
        <v>534</v>
      </c>
      <c r="C70" s="39">
        <v>6680</v>
      </c>
      <c r="F70" s="245" t="s">
        <v>535</v>
      </c>
      <c r="G70" s="19" t="s">
        <v>535</v>
      </c>
      <c r="H70" s="36">
        <v>149623</v>
      </c>
    </row>
    <row r="71" spans="1:8">
      <c r="A71" s="245" t="s">
        <v>535</v>
      </c>
      <c r="B71" s="19" t="s">
        <v>535</v>
      </c>
      <c r="C71" s="39">
        <v>1869</v>
      </c>
      <c r="F71" s="245"/>
      <c r="G71" s="19" t="s">
        <v>536</v>
      </c>
      <c r="H71" s="36">
        <v>66849</v>
      </c>
    </row>
    <row r="72" spans="1:8">
      <c r="A72" s="245"/>
      <c r="B72" s="19" t="s">
        <v>536</v>
      </c>
      <c r="C72" s="39">
        <v>759</v>
      </c>
      <c r="F72" s="245"/>
      <c r="G72" s="19" t="s">
        <v>537</v>
      </c>
      <c r="H72" s="36">
        <v>43246</v>
      </c>
    </row>
    <row r="73" spans="1:8">
      <c r="A73" s="245"/>
      <c r="B73" s="19" t="s">
        <v>537</v>
      </c>
      <c r="C73" s="39">
        <v>221</v>
      </c>
      <c r="F73" s="245"/>
      <c r="G73" s="19" t="s">
        <v>539</v>
      </c>
      <c r="H73" s="36">
        <v>19710</v>
      </c>
    </row>
    <row r="74" spans="1:8">
      <c r="A74" s="245"/>
      <c r="B74" s="19" t="s">
        <v>538</v>
      </c>
      <c r="C74" s="39">
        <v>79</v>
      </c>
      <c r="F74" s="245"/>
      <c r="G74" s="19" t="s">
        <v>540</v>
      </c>
      <c r="H74" s="36">
        <v>16592</v>
      </c>
    </row>
    <row r="75" spans="1:8">
      <c r="A75" s="245"/>
      <c r="B75" s="19" t="s">
        <v>539</v>
      </c>
      <c r="C75" s="39">
        <v>63</v>
      </c>
      <c r="F75" s="245"/>
      <c r="G75" s="19" t="s">
        <v>538</v>
      </c>
      <c r="H75" s="36">
        <v>14314</v>
      </c>
    </row>
    <row r="76" spans="1:8">
      <c r="A76" s="245"/>
      <c r="B76" s="19" t="s">
        <v>540</v>
      </c>
      <c r="C76" s="39">
        <v>46</v>
      </c>
      <c r="F76" s="245"/>
      <c r="G76" s="19" t="s">
        <v>541</v>
      </c>
      <c r="H76" s="36">
        <v>8514</v>
      </c>
    </row>
    <row r="77" spans="1:8">
      <c r="A77" s="245"/>
      <c r="B77" s="19" t="s">
        <v>541</v>
      </c>
      <c r="C77" s="39">
        <v>19</v>
      </c>
      <c r="F77" s="245"/>
      <c r="G77" s="19" t="s">
        <v>470</v>
      </c>
      <c r="H77" s="36">
        <f>SUM(H70:H76)</f>
        <v>318848</v>
      </c>
    </row>
    <row r="78" spans="1:8">
      <c r="A78" s="245"/>
      <c r="B78" s="19" t="s">
        <v>470</v>
      </c>
      <c r="C78" s="39">
        <f>SUM(C71:C77)</f>
        <v>3056</v>
      </c>
      <c r="F78" s="245" t="s">
        <v>542</v>
      </c>
      <c r="G78" s="19" t="s">
        <v>543</v>
      </c>
      <c r="H78" s="36">
        <v>397076</v>
      </c>
    </row>
    <row r="79" spans="1:8">
      <c r="A79" s="245" t="s">
        <v>542</v>
      </c>
      <c r="B79" s="19" t="s">
        <v>543</v>
      </c>
      <c r="C79" s="39">
        <v>19075</v>
      </c>
      <c r="F79" s="245"/>
      <c r="G79" s="19" t="s">
        <v>549</v>
      </c>
      <c r="H79" s="36">
        <v>115613</v>
      </c>
    </row>
    <row r="80" spans="1:8">
      <c r="A80" s="245"/>
      <c r="B80" s="19" t="s">
        <v>544</v>
      </c>
      <c r="C80" s="39">
        <v>5024</v>
      </c>
      <c r="F80" s="245"/>
      <c r="G80" s="19" t="s">
        <v>544</v>
      </c>
      <c r="H80" s="36">
        <v>114081</v>
      </c>
    </row>
    <row r="81" spans="1:8">
      <c r="A81" s="245"/>
      <c r="B81" s="19" t="s">
        <v>545</v>
      </c>
      <c r="C81" s="39">
        <v>2476</v>
      </c>
      <c r="F81" s="245"/>
      <c r="G81" s="19" t="s">
        <v>550</v>
      </c>
      <c r="H81" s="36">
        <v>80017</v>
      </c>
    </row>
    <row r="82" spans="1:8">
      <c r="A82" s="245"/>
      <c r="B82" s="19" t="s">
        <v>546</v>
      </c>
      <c r="C82" s="39">
        <v>1685</v>
      </c>
      <c r="F82" s="245"/>
      <c r="G82" s="19" t="s">
        <v>545</v>
      </c>
      <c r="H82" s="36">
        <v>69235</v>
      </c>
    </row>
    <row r="83" spans="1:8">
      <c r="A83" s="245"/>
      <c r="B83" s="19" t="s">
        <v>547</v>
      </c>
      <c r="C83" s="39">
        <v>1479</v>
      </c>
      <c r="F83" s="245"/>
      <c r="G83" s="19" t="s">
        <v>552</v>
      </c>
      <c r="H83" s="36">
        <v>61366</v>
      </c>
    </row>
    <row r="84" spans="1:8">
      <c r="A84" s="245"/>
      <c r="B84" s="19" t="s">
        <v>548</v>
      </c>
      <c r="C84" s="39">
        <v>1290</v>
      </c>
      <c r="F84" s="245"/>
      <c r="G84" s="19" t="s">
        <v>546</v>
      </c>
      <c r="H84" s="36">
        <v>52522</v>
      </c>
    </row>
    <row r="85" spans="1:8">
      <c r="A85" s="245"/>
      <c r="B85" s="19" t="s">
        <v>549</v>
      </c>
      <c r="C85" s="39">
        <v>1009</v>
      </c>
      <c r="F85" s="245"/>
      <c r="G85" s="19" t="s">
        <v>548</v>
      </c>
      <c r="H85" s="36">
        <v>52034</v>
      </c>
    </row>
    <row r="86" spans="1:8">
      <c r="A86" s="245"/>
      <c r="B86" s="19" t="s">
        <v>550</v>
      </c>
      <c r="C86" s="39">
        <v>752</v>
      </c>
      <c r="F86" s="245"/>
      <c r="G86" s="19" t="s">
        <v>542</v>
      </c>
      <c r="H86" s="36">
        <v>47480</v>
      </c>
    </row>
    <row r="87" spans="1:8">
      <c r="A87" s="245"/>
      <c r="B87" s="19" t="s">
        <v>542</v>
      </c>
      <c r="C87" s="39">
        <v>700</v>
      </c>
      <c r="F87" s="245"/>
      <c r="G87" s="19" t="s">
        <v>554</v>
      </c>
      <c r="H87" s="36">
        <v>47302</v>
      </c>
    </row>
    <row r="88" spans="1:8">
      <c r="A88" s="245"/>
      <c r="B88" s="19" t="s">
        <v>551</v>
      </c>
      <c r="C88" s="39">
        <v>604</v>
      </c>
      <c r="F88" s="245"/>
      <c r="G88" s="19" t="s">
        <v>551</v>
      </c>
      <c r="H88" s="36">
        <v>30139</v>
      </c>
    </row>
    <row r="89" spans="1:8">
      <c r="A89" s="245"/>
      <c r="B89" s="19" t="s">
        <v>552</v>
      </c>
      <c r="C89" s="39">
        <v>493</v>
      </c>
      <c r="F89" s="245"/>
      <c r="G89" s="19" t="s">
        <v>547</v>
      </c>
      <c r="H89" s="36">
        <v>28354</v>
      </c>
    </row>
    <row r="90" spans="1:8">
      <c r="A90" s="245"/>
      <c r="B90" s="19" t="s">
        <v>553</v>
      </c>
      <c r="C90" s="39">
        <v>287</v>
      </c>
      <c r="F90" s="245"/>
      <c r="G90" s="19" t="s">
        <v>553</v>
      </c>
      <c r="H90" s="36">
        <v>21701</v>
      </c>
    </row>
    <row r="91" spans="1:8" ht="15" thickBot="1">
      <c r="A91" s="245"/>
      <c r="B91" s="19" t="s">
        <v>554</v>
      </c>
      <c r="C91" s="39">
        <v>132</v>
      </c>
      <c r="F91" s="246"/>
      <c r="G91" s="9" t="s">
        <v>470</v>
      </c>
      <c r="H91" s="37">
        <f>SUM(H78:H90)</f>
        <v>1116920</v>
      </c>
    </row>
    <row r="92" spans="1:8" ht="15" thickBot="1">
      <c r="A92" s="246"/>
      <c r="B92" s="9" t="s">
        <v>470</v>
      </c>
      <c r="C92" s="40">
        <f>SUM(C79:C91)</f>
        <v>35006</v>
      </c>
    </row>
  </sheetData>
  <mergeCells count="24">
    <mergeCell ref="A43:A55"/>
    <mergeCell ref="A61:A69"/>
    <mergeCell ref="A79:A92"/>
    <mergeCell ref="A3:A10"/>
    <mergeCell ref="A11:A12"/>
    <mergeCell ref="A14:A21"/>
    <mergeCell ref="A22:A26"/>
    <mergeCell ref="A27:A38"/>
    <mergeCell ref="F78:F91"/>
    <mergeCell ref="A71:A78"/>
    <mergeCell ref="A1:H1"/>
    <mergeCell ref="A2:C2"/>
    <mergeCell ref="F2:H2"/>
    <mergeCell ref="F38:F41"/>
    <mergeCell ref="F42:F54"/>
    <mergeCell ref="F55:F59"/>
    <mergeCell ref="F60:F68"/>
    <mergeCell ref="F70:F77"/>
    <mergeCell ref="F3:F10"/>
    <mergeCell ref="F11:F13"/>
    <mergeCell ref="F14:F20"/>
    <mergeCell ref="F21:F25"/>
    <mergeCell ref="F26:F37"/>
    <mergeCell ref="A39:A4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3E5B7-9DF3-4173-9949-CC44526F3A0E}">
  <dimension ref="A1:D13"/>
  <sheetViews>
    <sheetView workbookViewId="0">
      <selection activeCell="A14" sqref="A14:XFD14"/>
    </sheetView>
  </sheetViews>
  <sheetFormatPr defaultRowHeight="14.5"/>
  <cols>
    <col min="1" max="1" width="48.54296875" customWidth="1"/>
    <col min="2" max="2" width="24" customWidth="1"/>
    <col min="3" max="3" width="24.453125" customWidth="1"/>
    <col min="4" max="4" width="24.7265625" customWidth="1"/>
  </cols>
  <sheetData>
    <row r="1" spans="1:4">
      <c r="A1" s="252" t="s">
        <v>558</v>
      </c>
      <c r="B1" s="253"/>
      <c r="C1" s="253"/>
      <c r="D1" s="254"/>
    </row>
    <row r="2" spans="1:4">
      <c r="A2" s="79" t="s">
        <v>556</v>
      </c>
      <c r="B2" s="14" t="s">
        <v>9</v>
      </c>
      <c r="C2" s="14" t="s">
        <v>10</v>
      </c>
      <c r="D2" s="81" t="s">
        <v>557</v>
      </c>
    </row>
    <row r="3" spans="1:4">
      <c r="A3" s="2" t="s">
        <v>535</v>
      </c>
      <c r="B3" s="6">
        <v>8.8243109999999996E-3</v>
      </c>
      <c r="C3" s="6">
        <v>2.7955985999999999E-2</v>
      </c>
      <c r="D3" s="7">
        <v>1.1293136534541E-2</v>
      </c>
    </row>
    <row r="4" spans="1:4">
      <c r="A4" s="2" t="s">
        <v>476</v>
      </c>
      <c r="B4" s="6">
        <v>2.1194516E-2</v>
      </c>
      <c r="C4" s="6">
        <v>1.4935963999999999E-2</v>
      </c>
      <c r="D4" s="7">
        <v>2.2272267353444699E-2</v>
      </c>
    </row>
    <row r="5" spans="1:4">
      <c r="A5" s="2" t="s">
        <v>486</v>
      </c>
      <c r="B5" s="6">
        <v>1.6057589000000001E-2</v>
      </c>
      <c r="C5" s="6">
        <v>3.0213345999999999E-2</v>
      </c>
      <c r="D5" s="7">
        <v>2.6883181515851999E-2</v>
      </c>
    </row>
    <row r="6" spans="1:4">
      <c r="A6" s="2" t="s">
        <v>492</v>
      </c>
      <c r="B6" s="6">
        <v>3.2704234999999998E-2</v>
      </c>
      <c r="C6" s="6">
        <v>5.1113087000000001E-2</v>
      </c>
      <c r="D6" s="7">
        <v>2.87744447239415E-2</v>
      </c>
    </row>
    <row r="7" spans="1:4">
      <c r="A7" s="2" t="s">
        <v>522</v>
      </c>
      <c r="B7" s="6">
        <v>7.2910290000000001E-3</v>
      </c>
      <c r="C7" s="6">
        <v>2.3603732999999998E-2</v>
      </c>
      <c r="D7" s="7">
        <v>8.1308730644391994E-2</v>
      </c>
    </row>
    <row r="8" spans="1:4">
      <c r="A8" s="2" t="s">
        <v>507</v>
      </c>
      <c r="B8" s="6">
        <v>4.4092678000000003E-2</v>
      </c>
      <c r="C8" s="6">
        <v>4.3890077E-2</v>
      </c>
      <c r="D8" s="7">
        <v>8.1542088852418093E-2</v>
      </c>
    </row>
    <row r="9" spans="1:4">
      <c r="A9" s="2" t="s">
        <v>483</v>
      </c>
      <c r="B9" s="6">
        <v>3.4944964000000002E-2</v>
      </c>
      <c r="C9" s="6">
        <v>4.0711483E-2</v>
      </c>
      <c r="D9" s="7">
        <v>8.7779733348354094E-2</v>
      </c>
    </row>
    <row r="10" spans="1:4">
      <c r="A10" s="2" t="s">
        <v>510</v>
      </c>
      <c r="B10" s="6">
        <v>4.4058027999999999E-2</v>
      </c>
      <c r="C10" s="6">
        <v>6.9277007000000002E-2</v>
      </c>
      <c r="D10" s="7">
        <v>9.0026116690213098E-2</v>
      </c>
    </row>
    <row r="11" spans="1:4">
      <c r="A11" s="2" t="s">
        <v>542</v>
      </c>
      <c r="B11" s="6">
        <v>0.101081094</v>
      </c>
      <c r="C11" s="6">
        <v>9.7929420000000003E-2</v>
      </c>
      <c r="D11" s="7">
        <v>9.1695316868371304E-2</v>
      </c>
    </row>
    <row r="12" spans="1:4">
      <c r="A12" s="2" t="s">
        <v>496</v>
      </c>
      <c r="B12" s="6">
        <v>8.2040680000000005E-2</v>
      </c>
      <c r="C12" s="6">
        <v>9.6272742999999994E-2</v>
      </c>
      <c r="D12" s="7">
        <v>0.15847258583377499</v>
      </c>
    </row>
    <row r="13" spans="1:4">
      <c r="A13" s="2" t="s">
        <v>526</v>
      </c>
      <c r="B13" s="6">
        <v>9.4451309999999997E-2</v>
      </c>
      <c r="C13" s="6">
        <v>0.147928907</v>
      </c>
      <c r="D13" s="7">
        <v>0.31995239763469702</v>
      </c>
    </row>
  </sheetData>
  <mergeCells count="1">
    <mergeCell ref="A1:D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9CD3-1AFA-4DA4-A5FA-031E083EAE20}">
  <dimension ref="A1:C13"/>
  <sheetViews>
    <sheetView workbookViewId="0">
      <selection activeCell="C26" sqref="C26"/>
    </sheetView>
  </sheetViews>
  <sheetFormatPr defaultRowHeight="14.5"/>
  <cols>
    <col min="1" max="1" width="51" customWidth="1"/>
    <col min="2" max="2" width="29.1796875" customWidth="1"/>
    <col min="3" max="3" width="30.26953125" customWidth="1"/>
  </cols>
  <sheetData>
    <row r="1" spans="1:3">
      <c r="A1" s="181" t="s">
        <v>566</v>
      </c>
      <c r="B1" s="182"/>
      <c r="C1" s="183"/>
    </row>
    <row r="2" spans="1:3">
      <c r="A2" s="109" t="s">
        <v>565</v>
      </c>
      <c r="B2" s="82" t="s">
        <v>10</v>
      </c>
      <c r="C2" s="85" t="s">
        <v>9</v>
      </c>
    </row>
    <row r="3" spans="1:3">
      <c r="A3" s="44" t="s">
        <v>476</v>
      </c>
      <c r="B3" s="136">
        <v>0.90656977606406597</v>
      </c>
      <c r="C3" s="137">
        <v>0.68475810646783397</v>
      </c>
    </row>
    <row r="4" spans="1:3">
      <c r="A4" s="44" t="s">
        <v>522</v>
      </c>
      <c r="B4" s="136">
        <v>0.94270418437575798</v>
      </c>
      <c r="C4" s="137">
        <v>0.73320158102766797</v>
      </c>
    </row>
    <row r="5" spans="1:3">
      <c r="A5" s="44" t="s">
        <v>507</v>
      </c>
      <c r="B5" s="136">
        <v>0.88857967577710195</v>
      </c>
      <c r="C5" s="137">
        <v>0.70595031773541295</v>
      </c>
    </row>
    <row r="6" spans="1:3">
      <c r="A6" s="44" t="s">
        <v>486</v>
      </c>
      <c r="B6" s="136">
        <v>0.91077776627321005</v>
      </c>
      <c r="C6" s="137">
        <v>0.733816312222482</v>
      </c>
    </row>
    <row r="7" spans="1:3">
      <c r="A7" s="44" t="s">
        <v>526</v>
      </c>
      <c r="B7" s="136">
        <v>0.94354904654095995</v>
      </c>
      <c r="C7" s="137">
        <v>0.78296980807362804</v>
      </c>
    </row>
    <row r="8" spans="1:3">
      <c r="A8" s="44" t="s">
        <v>496</v>
      </c>
      <c r="B8" s="136">
        <v>0.93932816160722399</v>
      </c>
      <c r="C8" s="137">
        <v>0.78332514625106098</v>
      </c>
    </row>
    <row r="9" spans="1:3">
      <c r="A9" s="44" t="s">
        <v>483</v>
      </c>
      <c r="B9" s="136">
        <v>0.92686981025173398</v>
      </c>
      <c r="C9" s="137">
        <v>0.78878368536052401</v>
      </c>
    </row>
    <row r="10" spans="1:3">
      <c r="A10" s="44" t="s">
        <v>542</v>
      </c>
      <c r="B10" s="136">
        <v>0.91310277145031304</v>
      </c>
      <c r="C10" s="137">
        <v>0.78404053198226697</v>
      </c>
    </row>
    <row r="11" spans="1:3">
      <c r="A11" s="44" t="s">
        <v>510</v>
      </c>
      <c r="B11" s="136">
        <v>0.95544423181835803</v>
      </c>
      <c r="C11" s="137">
        <v>0.83224418233981501</v>
      </c>
    </row>
    <row r="12" spans="1:3">
      <c r="A12" s="44" t="s">
        <v>535</v>
      </c>
      <c r="B12" s="136">
        <v>0.95407309536123897</v>
      </c>
      <c r="C12" s="137">
        <v>0.83100328947368396</v>
      </c>
    </row>
    <row r="13" spans="1:3" ht="15" thickBot="1">
      <c r="A13" s="45" t="s">
        <v>492</v>
      </c>
      <c r="B13" s="138">
        <v>0.96045232624294896</v>
      </c>
      <c r="C13" s="139">
        <v>0.89612002069322305</v>
      </c>
    </row>
  </sheetData>
  <mergeCells count="1">
    <mergeCell ref="A1:C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17E7-24B5-492C-865B-80F9AECAF800}">
  <dimension ref="A1:C13"/>
  <sheetViews>
    <sheetView workbookViewId="0">
      <selection activeCell="C2" sqref="A2:C2"/>
    </sheetView>
  </sheetViews>
  <sheetFormatPr defaultRowHeight="14.5"/>
  <cols>
    <col min="1" max="1" width="44.26953125" customWidth="1"/>
    <col min="2" max="2" width="17.81640625" customWidth="1"/>
    <col min="3" max="3" width="24.453125" customWidth="1"/>
  </cols>
  <sheetData>
    <row r="1" spans="1:3" ht="30" customHeight="1">
      <c r="A1" s="255" t="s">
        <v>567</v>
      </c>
      <c r="B1" s="256"/>
      <c r="C1" s="257"/>
    </row>
    <row r="2" spans="1:3">
      <c r="A2" s="79" t="s">
        <v>565</v>
      </c>
      <c r="B2" s="14" t="s">
        <v>10</v>
      </c>
      <c r="C2" s="81" t="s">
        <v>9</v>
      </c>
    </row>
    <row r="3" spans="1:3">
      <c r="A3" s="2" t="s">
        <v>535</v>
      </c>
      <c r="B3" s="6">
        <v>0.25948462076728801</v>
      </c>
      <c r="C3" s="7">
        <v>0.17310855263157901</v>
      </c>
    </row>
    <row r="4" spans="1:3">
      <c r="A4" s="2" t="s">
        <v>486</v>
      </c>
      <c r="B4" s="6">
        <v>0.30042883274659998</v>
      </c>
      <c r="C4" s="7">
        <v>0.20565552699228801</v>
      </c>
    </row>
    <row r="5" spans="1:3">
      <c r="A5" s="2" t="s">
        <v>522</v>
      </c>
      <c r="B5" s="6">
        <v>0.46432865433998499</v>
      </c>
      <c r="C5" s="7">
        <v>0.21343873517786599</v>
      </c>
    </row>
    <row r="6" spans="1:3">
      <c r="A6" s="2" t="s">
        <v>507</v>
      </c>
      <c r="B6" s="6">
        <v>0.449488743139834</v>
      </c>
      <c r="C6" s="7">
        <v>0.40513328381612601</v>
      </c>
    </row>
    <row r="7" spans="1:3">
      <c r="A7" s="2" t="s">
        <v>476</v>
      </c>
      <c r="B7" s="6">
        <v>0.470003751166787</v>
      </c>
      <c r="C7" s="7">
        <v>0.45170799375758602</v>
      </c>
    </row>
    <row r="8" spans="1:3">
      <c r="A8" s="2" t="s">
        <v>542</v>
      </c>
      <c r="B8" s="6">
        <v>0.54651734818547404</v>
      </c>
      <c r="C8" s="7">
        <v>0.52304552811202598</v>
      </c>
    </row>
    <row r="9" spans="1:3">
      <c r="A9" s="2" t="s">
        <v>483</v>
      </c>
      <c r="B9" s="6">
        <v>0.61221863262679599</v>
      </c>
      <c r="C9" s="7">
        <v>0.53738771546491904</v>
      </c>
    </row>
    <row r="10" spans="1:3">
      <c r="A10" s="2" t="s">
        <v>510</v>
      </c>
      <c r="B10" s="6">
        <v>0.75087110073690999</v>
      </c>
      <c r="C10" s="7">
        <v>0.64488364679630195</v>
      </c>
    </row>
    <row r="11" spans="1:3">
      <c r="A11" s="2" t="s">
        <v>496</v>
      </c>
      <c r="B11" s="6">
        <v>0.74207901378568297</v>
      </c>
      <c r="C11" s="7">
        <v>0.68485687491626801</v>
      </c>
    </row>
    <row r="12" spans="1:3">
      <c r="A12" s="2" t="s">
        <v>526</v>
      </c>
      <c r="B12" s="6">
        <v>0.80283340918495705</v>
      </c>
      <c r="C12" s="7">
        <v>0.68906431217030195</v>
      </c>
    </row>
    <row r="13" spans="1:3" ht="15" thickBot="1">
      <c r="A13" s="3" t="s">
        <v>492</v>
      </c>
      <c r="B13" s="42">
        <v>0.74785325859247798</v>
      </c>
      <c r="C13" s="43">
        <v>0.713812726332126</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3ED3-10E6-4BCB-B3C9-B12218A1B99A}">
  <dimension ref="A1:I8"/>
  <sheetViews>
    <sheetView workbookViewId="0">
      <pane ySplit="3" topLeftCell="A4" activePane="bottomLeft" state="frozen"/>
      <selection pane="bottomLeft" activeCell="C12" sqref="C12"/>
    </sheetView>
  </sheetViews>
  <sheetFormatPr defaultRowHeight="14.5"/>
  <cols>
    <col min="1" max="1" width="26.7265625" customWidth="1"/>
    <col min="2" max="2" width="32.7265625" customWidth="1"/>
    <col min="3" max="3" width="15" customWidth="1"/>
    <col min="4" max="5" width="20.7265625" customWidth="1"/>
    <col min="6" max="6" width="24.453125" customWidth="1"/>
    <col min="7" max="7" width="22.54296875" customWidth="1"/>
    <col min="8" max="8" width="16.1796875" customWidth="1"/>
    <col min="9" max="9" width="31.54296875" customWidth="1"/>
  </cols>
  <sheetData>
    <row r="1" spans="1:9">
      <c r="A1" s="181" t="s">
        <v>11</v>
      </c>
      <c r="B1" s="182"/>
      <c r="C1" s="182"/>
      <c r="D1" s="182"/>
      <c r="E1" s="182"/>
      <c r="F1" s="182"/>
      <c r="G1" s="182"/>
      <c r="H1" s="182"/>
      <c r="I1" s="183"/>
    </row>
    <row r="2" spans="1:9">
      <c r="A2" s="184" t="s">
        <v>12</v>
      </c>
      <c r="B2" s="178" t="s">
        <v>0</v>
      </c>
      <c r="C2" s="178"/>
      <c r="D2" s="179" t="s">
        <v>1</v>
      </c>
      <c r="E2" s="179"/>
      <c r="F2" s="179" t="s">
        <v>2</v>
      </c>
      <c r="G2" s="179"/>
      <c r="H2" s="179" t="s">
        <v>3</v>
      </c>
      <c r="I2" s="180"/>
    </row>
    <row r="3" spans="1:9">
      <c r="A3" s="184"/>
      <c r="B3" s="14" t="s">
        <v>9</v>
      </c>
      <c r="C3" s="14" t="s">
        <v>10</v>
      </c>
      <c r="D3" s="14" t="s">
        <v>9</v>
      </c>
      <c r="E3" s="14" t="s">
        <v>10</v>
      </c>
      <c r="F3" s="14" t="s">
        <v>9</v>
      </c>
      <c r="G3" s="14" t="s">
        <v>10</v>
      </c>
      <c r="H3" s="14" t="s">
        <v>9</v>
      </c>
      <c r="I3" s="81" t="s">
        <v>10</v>
      </c>
    </row>
    <row r="4" spans="1:9">
      <c r="A4" s="70" t="s">
        <v>4</v>
      </c>
      <c r="B4" s="62">
        <v>80271</v>
      </c>
      <c r="C4" s="62">
        <v>5388045</v>
      </c>
      <c r="D4" s="62">
        <v>39407</v>
      </c>
      <c r="E4" s="62">
        <v>729332</v>
      </c>
      <c r="F4" s="62">
        <v>119678</v>
      </c>
      <c r="G4" s="62">
        <v>6117377</v>
      </c>
      <c r="H4" s="63">
        <v>0.67072477815471498</v>
      </c>
      <c r="I4" s="64">
        <v>0.88077700622341903</v>
      </c>
    </row>
    <row r="5" spans="1:9">
      <c r="A5" s="70" t="s">
        <v>5</v>
      </c>
      <c r="B5" s="65">
        <v>47857</v>
      </c>
      <c r="C5" s="65">
        <v>1179802</v>
      </c>
      <c r="D5" s="65">
        <v>27078</v>
      </c>
      <c r="E5" s="65">
        <v>208632</v>
      </c>
      <c r="F5" s="65">
        <v>74935</v>
      </c>
      <c r="G5" s="65">
        <v>1388434</v>
      </c>
      <c r="H5" s="63">
        <v>0.63864682725028399</v>
      </c>
      <c r="I5" s="66">
        <v>0.84973574545135</v>
      </c>
    </row>
    <row r="6" spans="1:9">
      <c r="A6" s="70" t="s">
        <v>6</v>
      </c>
      <c r="B6" s="62">
        <v>33820</v>
      </c>
      <c r="C6" s="62">
        <v>418787</v>
      </c>
      <c r="D6" s="62">
        <v>27732</v>
      </c>
      <c r="E6" s="62">
        <v>71324</v>
      </c>
      <c r="F6" s="62">
        <v>61552</v>
      </c>
      <c r="G6" s="62">
        <v>490111</v>
      </c>
      <c r="H6" s="63">
        <v>0.54945412009357897</v>
      </c>
      <c r="I6" s="64">
        <v>0.85447378246968497</v>
      </c>
    </row>
    <row r="7" spans="1:9">
      <c r="A7" s="70" t="s">
        <v>7</v>
      </c>
      <c r="B7" s="65">
        <v>8943</v>
      </c>
      <c r="C7" s="65">
        <v>34960</v>
      </c>
      <c r="D7" s="65">
        <v>13554</v>
      </c>
      <c r="E7" s="65">
        <v>3071</v>
      </c>
      <c r="F7" s="65">
        <v>22497</v>
      </c>
      <c r="G7" s="65">
        <v>38031</v>
      </c>
      <c r="H7" s="63">
        <v>0.39751966928923899</v>
      </c>
      <c r="I7" s="66">
        <v>0.91925008545660103</v>
      </c>
    </row>
    <row r="8" spans="1:9" ht="15" thickBot="1">
      <c r="A8" s="71" t="s">
        <v>8</v>
      </c>
      <c r="B8" s="67">
        <v>8486</v>
      </c>
      <c r="C8" s="67">
        <v>27898</v>
      </c>
      <c r="D8" s="67">
        <v>13365</v>
      </c>
      <c r="E8" s="67">
        <v>3311</v>
      </c>
      <c r="F8" s="67">
        <v>21851</v>
      </c>
      <c r="G8" s="67">
        <v>31209</v>
      </c>
      <c r="H8" s="68">
        <v>0.38835751224200299</v>
      </c>
      <c r="I8" s="69">
        <v>0.89390880835656406</v>
      </c>
    </row>
  </sheetData>
  <mergeCells count="6">
    <mergeCell ref="B2:C2"/>
    <mergeCell ref="D2:E2"/>
    <mergeCell ref="F2:G2"/>
    <mergeCell ref="H2:I2"/>
    <mergeCell ref="A1:I1"/>
    <mergeCell ref="A2:A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0CBE5-CE05-4260-ACE8-CB3BEFCE8825}">
  <dimension ref="A1:C6"/>
  <sheetViews>
    <sheetView workbookViewId="0">
      <selection sqref="A1:C1"/>
    </sheetView>
  </sheetViews>
  <sheetFormatPr defaultRowHeight="14.5"/>
  <cols>
    <col min="1" max="1" width="46.7265625" customWidth="1"/>
    <col min="2" max="2" width="32.26953125" customWidth="1"/>
    <col min="3" max="3" width="24.26953125" customWidth="1"/>
  </cols>
  <sheetData>
    <row r="1" spans="1:3">
      <c r="A1" s="181" t="s">
        <v>662</v>
      </c>
      <c r="B1" s="182"/>
      <c r="C1" s="183"/>
    </row>
    <row r="2" spans="1:3">
      <c r="A2" s="79" t="s">
        <v>563</v>
      </c>
      <c r="B2" s="14" t="s">
        <v>10</v>
      </c>
      <c r="C2" s="81" t="s">
        <v>9</v>
      </c>
    </row>
    <row r="3" spans="1:3">
      <c r="A3" s="2" t="s">
        <v>559</v>
      </c>
      <c r="B3" s="6">
        <v>0.61642069915938902</v>
      </c>
      <c r="C3" s="7">
        <v>0.177425742574257</v>
      </c>
    </row>
    <row r="4" spans="1:3">
      <c r="A4" s="2" t="s">
        <v>560</v>
      </c>
      <c r="B4" s="6">
        <v>0.195558097983351</v>
      </c>
      <c r="C4" s="7">
        <v>0.16316831683168301</v>
      </c>
    </row>
    <row r="5" spans="1:3">
      <c r="A5" s="2" t="s">
        <v>561</v>
      </c>
      <c r="B5" s="6">
        <v>0.10694293281428199</v>
      </c>
      <c r="C5" s="7">
        <v>0.28118811881188099</v>
      </c>
    </row>
    <row r="6" spans="1:3" ht="15" thickBot="1">
      <c r="A6" s="3" t="s">
        <v>562</v>
      </c>
      <c r="B6" s="42">
        <v>8.1078270042977796E-2</v>
      </c>
      <c r="C6" s="43">
        <v>0.378217821782178</v>
      </c>
    </row>
  </sheetData>
  <mergeCells count="1">
    <mergeCell ref="A1:C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1200E-F4CA-45D2-AEF5-0AAED97AFF67}">
  <dimension ref="A1:C7"/>
  <sheetViews>
    <sheetView topLeftCell="A2" workbookViewId="0">
      <selection activeCell="B3" sqref="B3:C7"/>
    </sheetView>
  </sheetViews>
  <sheetFormatPr defaultRowHeight="14.5"/>
  <cols>
    <col min="1" max="1" width="14.1796875" customWidth="1"/>
    <col min="2" max="2" width="18.7265625" customWidth="1"/>
    <col min="3" max="3" width="32.453125" customWidth="1"/>
  </cols>
  <sheetData>
    <row r="1" spans="1:3" ht="30.75" customHeight="1">
      <c r="A1" s="258" t="s">
        <v>581</v>
      </c>
      <c r="B1" s="259"/>
      <c r="C1" s="260"/>
    </row>
    <row r="2" spans="1:3" ht="29">
      <c r="A2" s="110" t="s">
        <v>582</v>
      </c>
      <c r="B2" s="111" t="s">
        <v>575</v>
      </c>
      <c r="C2" s="112" t="s">
        <v>9</v>
      </c>
    </row>
    <row r="3" spans="1:3">
      <c r="A3" s="2" t="s">
        <v>576</v>
      </c>
      <c r="B3" s="6">
        <v>0.5474229059671587</v>
      </c>
      <c r="C3" s="7">
        <v>0.37998829154063812</v>
      </c>
    </row>
    <row r="4" spans="1:3">
      <c r="A4" s="2" t="s">
        <v>577</v>
      </c>
      <c r="B4" s="6">
        <v>0.14851799820363418</v>
      </c>
      <c r="C4" s="7">
        <v>0.17032556021725698</v>
      </c>
    </row>
    <row r="5" spans="1:3">
      <c r="A5" s="2" t="s">
        <v>578</v>
      </c>
      <c r="B5" s="6">
        <v>0.23585016466686626</v>
      </c>
      <c r="C5" s="7">
        <v>0.34048850294337657</v>
      </c>
    </row>
    <row r="6" spans="1:3">
      <c r="A6" s="2" t="s">
        <v>579</v>
      </c>
      <c r="B6" s="6">
        <v>5.7573524331544647E-2</v>
      </c>
      <c r="C6" s="7">
        <v>9.1895144241714632E-2</v>
      </c>
    </row>
    <row r="7" spans="1:3" ht="15" thickBot="1">
      <c r="A7" s="3" t="s">
        <v>580</v>
      </c>
      <c r="B7" s="42">
        <v>9.5115266806384009E-3</v>
      </c>
      <c r="C7" s="43">
        <v>1.6912219078284059E-2</v>
      </c>
    </row>
  </sheetData>
  <mergeCells count="1">
    <mergeCell ref="A1:C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EEF3-4804-4584-BD66-89A20B3B4EE3}">
  <dimension ref="A1:C7"/>
  <sheetViews>
    <sheetView workbookViewId="0">
      <selection sqref="A1:C2"/>
    </sheetView>
  </sheetViews>
  <sheetFormatPr defaultRowHeight="14.5"/>
  <cols>
    <col min="1" max="1" width="31.81640625" customWidth="1"/>
    <col min="2" max="2" width="18.7265625" customWidth="1"/>
    <col min="3" max="3" width="16.81640625" customWidth="1"/>
  </cols>
  <sheetData>
    <row r="1" spans="1:3">
      <c r="A1" s="181" t="s">
        <v>574</v>
      </c>
      <c r="B1" s="182"/>
      <c r="C1" s="183"/>
    </row>
    <row r="2" spans="1:3">
      <c r="A2" s="79" t="s">
        <v>12</v>
      </c>
      <c r="B2" s="113" t="s">
        <v>10</v>
      </c>
      <c r="C2" s="114" t="s">
        <v>9</v>
      </c>
    </row>
    <row r="3" spans="1:3">
      <c r="A3" s="2" t="s">
        <v>4</v>
      </c>
      <c r="B3" s="23">
        <v>0.67596659442303753</v>
      </c>
      <c r="C3" s="46">
        <v>0.4467756363340652</v>
      </c>
    </row>
    <row r="4" spans="1:3">
      <c r="A4" s="2" t="s">
        <v>5</v>
      </c>
      <c r="B4" s="23">
        <v>0.21586027882509201</v>
      </c>
      <c r="C4" s="46">
        <v>0.25282589249410425</v>
      </c>
    </row>
    <row r="5" spans="1:3">
      <c r="A5" s="2" t="s">
        <v>6</v>
      </c>
      <c r="B5" s="23">
        <v>9.1313720838640283E-2</v>
      </c>
      <c r="C5" s="46">
        <v>0.18650077254614947</v>
      </c>
    </row>
    <row r="6" spans="1:3">
      <c r="A6" s="2" t="s">
        <v>7</v>
      </c>
      <c r="B6" s="23">
        <v>1.228525562037777E-2</v>
      </c>
      <c r="C6" s="46">
        <v>5.9461657314792228E-2</v>
      </c>
    </row>
    <row r="7" spans="1:3" ht="15" thickBot="1">
      <c r="A7" s="3" t="s">
        <v>8</v>
      </c>
      <c r="B7" s="47">
        <v>4.5741502928515658E-3</v>
      </c>
      <c r="C7" s="48">
        <v>5.4436041310888833E-2</v>
      </c>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54CA-F647-4A2B-B339-7196E6DAC845}">
  <dimension ref="A1:E41"/>
  <sheetViews>
    <sheetView workbookViewId="0">
      <selection activeCell="E5" sqref="E5"/>
    </sheetView>
  </sheetViews>
  <sheetFormatPr defaultRowHeight="14.5"/>
  <cols>
    <col min="1" max="1" width="52.7265625" bestFit="1" customWidth="1"/>
    <col min="2" max="2" width="16.26953125" customWidth="1"/>
    <col min="3" max="3" width="11.7265625" customWidth="1"/>
    <col min="4" max="4" width="17" customWidth="1"/>
    <col min="5" max="5" width="11.453125" customWidth="1"/>
  </cols>
  <sheetData>
    <row r="1" spans="1:5" ht="38.15" customHeight="1">
      <c r="A1" s="261" t="s">
        <v>665</v>
      </c>
      <c r="B1" s="261"/>
      <c r="C1" s="261"/>
      <c r="D1" s="261"/>
      <c r="E1" s="261"/>
    </row>
    <row r="2" spans="1:5">
      <c r="A2" s="14"/>
      <c r="B2" s="179" t="s">
        <v>9</v>
      </c>
      <c r="C2" s="179"/>
      <c r="D2" s="179" t="s">
        <v>10</v>
      </c>
      <c r="E2" s="179"/>
    </row>
    <row r="3" spans="1:5" ht="29">
      <c r="A3" s="89" t="s">
        <v>585</v>
      </c>
      <c r="B3" s="94" t="s">
        <v>586</v>
      </c>
      <c r="C3" s="94" t="s">
        <v>664</v>
      </c>
      <c r="D3" s="94" t="s">
        <v>586</v>
      </c>
      <c r="E3" s="94" t="s">
        <v>664</v>
      </c>
    </row>
    <row r="4" spans="1:5">
      <c r="A4" s="2" t="s">
        <v>426</v>
      </c>
      <c r="B4" s="41">
        <v>7319</v>
      </c>
      <c r="C4" s="135">
        <f>B4/$B$41</f>
        <v>0.12212377567535999</v>
      </c>
      <c r="D4" s="41">
        <v>124400</v>
      </c>
      <c r="E4" s="135">
        <f>D4/$D$41</f>
        <v>0.15185268824423381</v>
      </c>
    </row>
    <row r="5" spans="1:5">
      <c r="A5" s="2" t="s">
        <v>384</v>
      </c>
      <c r="B5" s="41">
        <v>6043</v>
      </c>
      <c r="C5" s="135">
        <f t="shared" ref="C5:C40" si="0">B5/$B$41</f>
        <v>0.10083262418447882</v>
      </c>
      <c r="D5" s="41">
        <v>25885</v>
      </c>
      <c r="E5" s="135">
        <f t="shared" ref="E5:E41" si="1">D5/$D$41</f>
        <v>3.1597321826382571E-2</v>
      </c>
    </row>
    <row r="6" spans="1:5">
      <c r="A6" s="2" t="s">
        <v>391</v>
      </c>
      <c r="B6" s="41">
        <v>4966</v>
      </c>
      <c r="C6" s="135">
        <f t="shared" si="0"/>
        <v>8.286195791827268E-2</v>
      </c>
      <c r="D6" s="41">
        <v>53988</v>
      </c>
      <c r="E6" s="135">
        <f t="shared" si="1"/>
        <v>6.590211360875961E-2</v>
      </c>
    </row>
    <row r="7" spans="1:5">
      <c r="A7" s="2" t="s">
        <v>425</v>
      </c>
      <c r="B7" s="41">
        <v>4656</v>
      </c>
      <c r="C7" s="135">
        <f t="shared" si="0"/>
        <v>7.7689342744155773E-2</v>
      </c>
      <c r="D7" s="41">
        <v>72581</v>
      </c>
      <c r="E7" s="135">
        <f t="shared" si="1"/>
        <v>8.8598231233558949E-2</v>
      </c>
    </row>
    <row r="8" spans="1:5">
      <c r="A8" s="2" t="s">
        <v>421</v>
      </c>
      <c r="B8" s="41">
        <v>3721</v>
      </c>
      <c r="C8" s="135">
        <f t="shared" si="0"/>
        <v>6.2088067944803191E-2</v>
      </c>
      <c r="D8" s="41">
        <v>69127</v>
      </c>
      <c r="E8" s="135">
        <f t="shared" si="1"/>
        <v>8.4381999841311506E-2</v>
      </c>
    </row>
    <row r="9" spans="1:5">
      <c r="A9" s="2" t="s">
        <v>429</v>
      </c>
      <c r="B9" s="41">
        <v>3416</v>
      </c>
      <c r="C9" s="135">
        <f t="shared" si="0"/>
        <v>5.6998882047688174E-2</v>
      </c>
      <c r="D9" s="41">
        <v>49347</v>
      </c>
      <c r="E9" s="135">
        <f t="shared" si="1"/>
        <v>6.0236934138168857E-2</v>
      </c>
    </row>
    <row r="10" spans="1:5">
      <c r="A10" s="2" t="s">
        <v>430</v>
      </c>
      <c r="B10" s="41">
        <v>2681</v>
      </c>
      <c r="C10" s="135">
        <f t="shared" si="0"/>
        <v>4.4734778328411003E-2</v>
      </c>
      <c r="D10" s="41">
        <v>45836</v>
      </c>
      <c r="E10" s="135">
        <f t="shared" si="1"/>
        <v>5.5951123941822355E-2</v>
      </c>
    </row>
    <row r="11" spans="1:5">
      <c r="A11" s="2" t="s">
        <v>399</v>
      </c>
      <c r="B11" s="41">
        <v>2592</v>
      </c>
      <c r="C11" s="135">
        <f t="shared" si="0"/>
        <v>4.3249737197777444E-2</v>
      </c>
      <c r="D11" s="41">
        <v>29291</v>
      </c>
      <c r="E11" s="135">
        <f t="shared" si="1"/>
        <v>3.5754960541493991E-2</v>
      </c>
    </row>
    <row r="12" spans="1:5">
      <c r="A12" s="2" t="s">
        <v>393</v>
      </c>
      <c r="B12" s="41">
        <v>2351</v>
      </c>
      <c r="C12" s="135">
        <f t="shared" si="0"/>
        <v>3.9228446046286565E-2</v>
      </c>
      <c r="D12" s="41">
        <v>38681</v>
      </c>
      <c r="E12" s="135">
        <f t="shared" si="1"/>
        <v>4.7217153006231576E-2</v>
      </c>
    </row>
    <row r="13" spans="1:5">
      <c r="A13" s="2" t="s">
        <v>427</v>
      </c>
      <c r="B13" s="41">
        <v>2306</v>
      </c>
      <c r="C13" s="135">
        <f t="shared" si="0"/>
        <v>3.8477582553269593E-2</v>
      </c>
      <c r="D13" s="41">
        <v>71426</v>
      </c>
      <c r="E13" s="135">
        <f t="shared" si="1"/>
        <v>8.7188344939973017E-2</v>
      </c>
    </row>
    <row r="14" spans="1:5">
      <c r="A14" s="2" t="s">
        <v>398</v>
      </c>
      <c r="B14" s="41">
        <v>1862</v>
      </c>
      <c r="C14" s="135">
        <f t="shared" si="0"/>
        <v>3.1069062755502162E-2</v>
      </c>
      <c r="D14" s="41">
        <v>8984</v>
      </c>
      <c r="E14" s="135">
        <f t="shared" si="1"/>
        <v>1.096659607062859E-2</v>
      </c>
    </row>
    <row r="15" spans="1:5">
      <c r="A15" s="2" t="s">
        <v>404</v>
      </c>
      <c r="B15" s="41">
        <v>1493</v>
      </c>
      <c r="C15" s="135">
        <f t="shared" si="0"/>
        <v>2.491198211276301E-2</v>
      </c>
      <c r="D15" s="41">
        <v>12107</v>
      </c>
      <c r="E15" s="135">
        <f t="shared" si="1"/>
        <v>1.4778782126792112E-2</v>
      </c>
    </row>
    <row r="16" spans="1:5">
      <c r="A16" s="2" t="s">
        <v>405</v>
      </c>
      <c r="B16" s="41">
        <v>1375</v>
      </c>
      <c r="C16" s="135">
        <f t="shared" si="0"/>
        <v>2.2943051175518512E-2</v>
      </c>
      <c r="D16" s="41">
        <v>10779</v>
      </c>
      <c r="E16" s="135">
        <f t="shared" si="1"/>
        <v>1.3157718059361705E-2</v>
      </c>
    </row>
    <row r="17" spans="1:5">
      <c r="A17" s="2" t="s">
        <v>388</v>
      </c>
      <c r="B17" s="41">
        <v>1282</v>
      </c>
      <c r="C17" s="135">
        <f t="shared" si="0"/>
        <v>2.1391266623283441E-2</v>
      </c>
      <c r="D17" s="41">
        <v>16664</v>
      </c>
      <c r="E17" s="135">
        <f t="shared" si="1"/>
        <v>2.0341424412394792E-2</v>
      </c>
    </row>
    <row r="18" spans="1:5">
      <c r="A18" s="2" t="s">
        <v>395</v>
      </c>
      <c r="B18" s="41">
        <v>1143</v>
      </c>
      <c r="C18" s="135">
        <f t="shared" si="0"/>
        <v>1.9071932722631024E-2</v>
      </c>
      <c r="D18" s="41">
        <v>21524</v>
      </c>
      <c r="E18" s="135">
        <f t="shared" si="1"/>
        <v>2.6273932972418718E-2</v>
      </c>
    </row>
    <row r="19" spans="1:5">
      <c r="A19" s="2" t="s">
        <v>465</v>
      </c>
      <c r="B19" s="41">
        <v>1140</v>
      </c>
      <c r="C19" s="135">
        <f t="shared" si="0"/>
        <v>1.9021875156429894E-2</v>
      </c>
      <c r="D19" s="41">
        <v>16125</v>
      </c>
      <c r="E19" s="135">
        <f t="shared" si="1"/>
        <v>1.9683477475388025E-2</v>
      </c>
    </row>
    <row r="20" spans="1:5">
      <c r="A20" s="2" t="s">
        <v>392</v>
      </c>
      <c r="B20" s="41">
        <v>1100</v>
      </c>
      <c r="C20" s="135">
        <f t="shared" si="0"/>
        <v>1.8354440940414812E-2</v>
      </c>
      <c r="D20" s="41">
        <v>5488</v>
      </c>
      <c r="E20" s="135">
        <f t="shared" si="1"/>
        <v>6.6990960858870994E-3</v>
      </c>
    </row>
    <row r="21" spans="1:5">
      <c r="A21" s="2" t="s">
        <v>415</v>
      </c>
      <c r="B21" s="41">
        <v>1090</v>
      </c>
      <c r="C21" s="135">
        <f t="shared" si="0"/>
        <v>1.8187582386411039E-2</v>
      </c>
      <c r="D21" s="41">
        <v>3979</v>
      </c>
      <c r="E21" s="135">
        <f t="shared" si="1"/>
        <v>4.8570887984228806E-3</v>
      </c>
    </row>
    <row r="22" spans="1:5">
      <c r="A22" s="2" t="s">
        <v>400</v>
      </c>
      <c r="B22" s="41">
        <v>1066</v>
      </c>
      <c r="C22" s="135">
        <f t="shared" si="0"/>
        <v>1.778712185680199E-2</v>
      </c>
      <c r="D22" s="41">
        <v>7455</v>
      </c>
      <c r="E22" s="135">
        <f t="shared" si="1"/>
        <v>9.1001751676910211E-3</v>
      </c>
    </row>
    <row r="23" spans="1:5">
      <c r="A23" s="2" t="s">
        <v>385</v>
      </c>
      <c r="B23" s="41">
        <v>1053</v>
      </c>
      <c r="C23" s="135">
        <f t="shared" si="0"/>
        <v>1.7570205736597087E-2</v>
      </c>
      <c r="D23" s="41">
        <v>17889</v>
      </c>
      <c r="E23" s="135">
        <f t="shared" si="1"/>
        <v>2.1836758360137449E-2</v>
      </c>
    </row>
    <row r="24" spans="1:5">
      <c r="A24" s="2" t="s">
        <v>50</v>
      </c>
      <c r="B24" s="41">
        <v>1032</v>
      </c>
      <c r="C24" s="135">
        <f t="shared" si="0"/>
        <v>1.7219802773189168E-2</v>
      </c>
      <c r="D24" s="41">
        <v>17207</v>
      </c>
      <c r="E24" s="135">
        <f t="shared" si="1"/>
        <v>2.1004254072496231E-2</v>
      </c>
    </row>
    <row r="25" spans="1:5">
      <c r="A25" s="2" t="s">
        <v>402</v>
      </c>
      <c r="B25" s="41">
        <v>874</v>
      </c>
      <c r="C25" s="135">
        <f t="shared" si="0"/>
        <v>1.4583437619929586E-2</v>
      </c>
      <c r="D25" s="41">
        <v>5452</v>
      </c>
      <c r="E25" s="135">
        <f t="shared" si="1"/>
        <v>6.6551515780350701E-3</v>
      </c>
    </row>
    <row r="26" spans="1:5">
      <c r="A26" s="2" t="s">
        <v>386</v>
      </c>
      <c r="B26" s="41">
        <v>819</v>
      </c>
      <c r="C26" s="135">
        <f t="shared" si="0"/>
        <v>1.3665715572908846E-2</v>
      </c>
      <c r="D26" s="41">
        <v>8611</v>
      </c>
      <c r="E26" s="135">
        <f t="shared" si="1"/>
        <v>1.0511282142050622E-2</v>
      </c>
    </row>
    <row r="27" spans="1:5">
      <c r="A27" s="2" t="s">
        <v>411</v>
      </c>
      <c r="B27" s="41">
        <v>692</v>
      </c>
      <c r="C27" s="135">
        <f t="shared" si="0"/>
        <v>1.1546611937060953E-2</v>
      </c>
      <c r="D27" s="41">
        <v>16918</v>
      </c>
      <c r="E27" s="135">
        <f t="shared" si="1"/>
        <v>2.0651477328906331E-2</v>
      </c>
    </row>
    <row r="28" spans="1:5">
      <c r="A28" s="2" t="s">
        <v>428</v>
      </c>
      <c r="B28" s="41">
        <v>554</v>
      </c>
      <c r="C28" s="135">
        <f t="shared" si="0"/>
        <v>9.243963891808914E-3</v>
      </c>
      <c r="D28" s="41">
        <v>9010</v>
      </c>
      <c r="E28" s="135">
        <f t="shared" si="1"/>
        <v>1.0998333770743943E-2</v>
      </c>
    </row>
    <row r="29" spans="1:5">
      <c r="A29" s="2" t="s">
        <v>387</v>
      </c>
      <c r="B29" s="41">
        <v>439</v>
      </c>
      <c r="C29" s="135">
        <f t="shared" si="0"/>
        <v>7.3250905207655473E-3</v>
      </c>
      <c r="D29" s="41">
        <v>6948</v>
      </c>
      <c r="E29" s="135">
        <f t="shared" si="1"/>
        <v>8.4812900154416122E-3</v>
      </c>
    </row>
    <row r="30" spans="1:5">
      <c r="A30" s="2" t="s">
        <v>410</v>
      </c>
      <c r="B30" s="41">
        <v>435</v>
      </c>
      <c r="C30" s="135">
        <f t="shared" si="0"/>
        <v>7.258347099164039E-3</v>
      </c>
      <c r="D30" s="41">
        <v>9358</v>
      </c>
      <c r="E30" s="135">
        <f t="shared" si="1"/>
        <v>1.1423130679980225E-2</v>
      </c>
    </row>
    <row r="31" spans="1:5">
      <c r="A31" s="2" t="s">
        <v>397</v>
      </c>
      <c r="B31" s="41">
        <v>342</v>
      </c>
      <c r="C31" s="135">
        <f t="shared" si="0"/>
        <v>5.7065625469289684E-3</v>
      </c>
      <c r="D31" s="41">
        <v>5435</v>
      </c>
      <c r="E31" s="135">
        <f t="shared" si="1"/>
        <v>6.6344000048827231E-3</v>
      </c>
    </row>
    <row r="32" spans="1:5">
      <c r="A32" s="2" t="s">
        <v>406</v>
      </c>
      <c r="B32" s="41">
        <v>340</v>
      </c>
      <c r="C32" s="135">
        <f t="shared" si="0"/>
        <v>5.6731908361282142E-3</v>
      </c>
      <c r="D32" s="41">
        <v>12751</v>
      </c>
      <c r="E32" s="135">
        <f t="shared" si="1"/>
        <v>1.5564900545033965E-2</v>
      </c>
    </row>
    <row r="33" spans="1:5">
      <c r="A33" s="2" t="s">
        <v>383</v>
      </c>
      <c r="B33" s="41">
        <v>317</v>
      </c>
      <c r="C33" s="135">
        <f t="shared" si="0"/>
        <v>5.2894161619195411E-3</v>
      </c>
      <c r="D33" s="41">
        <v>1702</v>
      </c>
      <c r="E33" s="135">
        <f t="shared" si="1"/>
        <v>2.0775986767820414E-3</v>
      </c>
    </row>
    <row r="34" spans="1:5">
      <c r="A34" s="2" t="s">
        <v>422</v>
      </c>
      <c r="B34" s="41">
        <v>258</v>
      </c>
      <c r="C34" s="135">
        <f t="shared" si="0"/>
        <v>4.3049506932972921E-3</v>
      </c>
      <c r="D34" s="41">
        <v>7577</v>
      </c>
      <c r="E34" s="135">
        <f t="shared" si="1"/>
        <v>9.2490982220784536E-3</v>
      </c>
    </row>
    <row r="35" spans="1:5">
      <c r="A35" s="2" t="s">
        <v>419</v>
      </c>
      <c r="B35" s="41">
        <v>252</v>
      </c>
      <c r="C35" s="135">
        <f t="shared" si="0"/>
        <v>4.2048355608950289E-3</v>
      </c>
      <c r="D35" s="41">
        <v>2638</v>
      </c>
      <c r="E35" s="135">
        <f t="shared" si="1"/>
        <v>3.2201558809347975E-3</v>
      </c>
    </row>
    <row r="36" spans="1:5">
      <c r="A36" s="2" t="s">
        <v>401</v>
      </c>
      <c r="B36" s="41">
        <v>236</v>
      </c>
      <c r="C36" s="135">
        <f t="shared" si="0"/>
        <v>3.9378618744889959E-3</v>
      </c>
      <c r="D36" s="41">
        <v>2776</v>
      </c>
      <c r="E36" s="135">
        <f t="shared" si="1"/>
        <v>3.388609827700909E-3</v>
      </c>
    </row>
    <row r="37" spans="1:5">
      <c r="A37" s="2" t="s">
        <v>409</v>
      </c>
      <c r="B37" s="41">
        <v>224</v>
      </c>
      <c r="C37" s="135">
        <f t="shared" si="0"/>
        <v>3.7376316096844704E-3</v>
      </c>
      <c r="D37" s="41">
        <v>3671</v>
      </c>
      <c r="E37" s="135">
        <f t="shared" si="1"/>
        <v>4.4811191201332987E-3</v>
      </c>
    </row>
    <row r="38" spans="1:5">
      <c r="A38" s="2" t="s">
        <v>414</v>
      </c>
      <c r="B38" s="41">
        <v>199</v>
      </c>
      <c r="C38" s="135">
        <f t="shared" si="0"/>
        <v>3.3204852246750431E-3</v>
      </c>
      <c r="D38" s="41">
        <v>2762</v>
      </c>
      <c r="E38" s="135">
        <f t="shared" si="1"/>
        <v>3.3715202968695643E-3</v>
      </c>
    </row>
    <row r="39" spans="1:5">
      <c r="A39" s="2" t="s">
        <v>394</v>
      </c>
      <c r="B39" s="41">
        <v>160</v>
      </c>
      <c r="C39" s="135">
        <f t="shared" si="0"/>
        <v>2.6697368640603361E-3</v>
      </c>
      <c r="D39" s="41">
        <v>3161</v>
      </c>
      <c r="E39" s="135">
        <f t="shared" si="1"/>
        <v>3.8585719255628866E-3</v>
      </c>
    </row>
    <row r="40" spans="1:5">
      <c r="A40" s="2" t="s">
        <v>417</v>
      </c>
      <c r="B40" s="41">
        <v>103</v>
      </c>
      <c r="C40" s="135">
        <f t="shared" si="0"/>
        <v>1.7186431062388412E-3</v>
      </c>
      <c r="D40" s="41">
        <v>1682</v>
      </c>
      <c r="E40" s="135">
        <f t="shared" si="1"/>
        <v>2.053185061308692E-3</v>
      </c>
    </row>
    <row r="41" spans="1:5">
      <c r="A41" s="19" t="s">
        <v>663</v>
      </c>
      <c r="B41" s="134">
        <f>SUM(B4:B40)</f>
        <v>59931</v>
      </c>
      <c r="C41" s="135">
        <f>B41/$B$41</f>
        <v>1</v>
      </c>
      <c r="D41" s="134">
        <f>SUM(D4:D40)</f>
        <v>819215</v>
      </c>
      <c r="E41" s="135">
        <f t="shared" si="1"/>
        <v>1</v>
      </c>
    </row>
  </sheetData>
  <mergeCells count="3">
    <mergeCell ref="B2:C2"/>
    <mergeCell ref="A1:E1"/>
    <mergeCell ref="D2:E2"/>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92AF-6D9D-4299-85BE-60EC8A25C964}">
  <dimension ref="A1:D14"/>
  <sheetViews>
    <sheetView workbookViewId="0">
      <selection sqref="A1:D1"/>
    </sheetView>
  </sheetViews>
  <sheetFormatPr defaultRowHeight="14.5"/>
  <cols>
    <col min="1" max="1" width="31.81640625" customWidth="1"/>
    <col min="2" max="2" width="33.7265625" customWidth="1"/>
    <col min="3" max="3" width="26.1796875" customWidth="1"/>
    <col min="4" max="4" width="28.26953125" customWidth="1"/>
  </cols>
  <sheetData>
    <row r="1" spans="1:4">
      <c r="A1" s="181" t="s">
        <v>596</v>
      </c>
      <c r="B1" s="182"/>
      <c r="C1" s="182"/>
      <c r="D1" s="183"/>
    </row>
    <row r="2" spans="1:4">
      <c r="A2" s="86" t="s">
        <v>572</v>
      </c>
      <c r="B2" s="14" t="s">
        <v>584</v>
      </c>
      <c r="C2" s="14" t="s">
        <v>573</v>
      </c>
      <c r="D2" s="81" t="s">
        <v>568</v>
      </c>
    </row>
    <row r="3" spans="1:4">
      <c r="A3" s="229" t="s">
        <v>569</v>
      </c>
      <c r="B3" s="262" t="s">
        <v>570</v>
      </c>
      <c r="C3" s="19" t="s">
        <v>24</v>
      </c>
      <c r="D3" s="7">
        <v>0.52</v>
      </c>
    </row>
    <row r="4" spans="1:4">
      <c r="A4" s="229"/>
      <c r="B4" s="262"/>
      <c r="C4" s="19" t="s">
        <v>21</v>
      </c>
      <c r="D4" s="7">
        <v>0.56000000000000005</v>
      </c>
    </row>
    <row r="5" spans="1:4">
      <c r="A5" s="229"/>
      <c r="B5" s="262"/>
      <c r="C5" s="19" t="s">
        <v>470</v>
      </c>
      <c r="D5" s="7">
        <v>0.54016219525104803</v>
      </c>
    </row>
    <row r="6" spans="1:4">
      <c r="A6" s="229"/>
      <c r="B6" s="262" t="s">
        <v>9</v>
      </c>
      <c r="C6" s="19" t="s">
        <v>24</v>
      </c>
      <c r="D6" s="7">
        <v>0.46</v>
      </c>
    </row>
    <row r="7" spans="1:4">
      <c r="A7" s="229"/>
      <c r="B7" s="262"/>
      <c r="C7" s="19" t="s">
        <v>21</v>
      </c>
      <c r="D7" s="7">
        <v>0.5</v>
      </c>
    </row>
    <row r="8" spans="1:4">
      <c r="A8" s="229"/>
      <c r="B8" s="262"/>
      <c r="C8" s="19" t="s">
        <v>470</v>
      </c>
      <c r="D8" s="7">
        <v>0.47976333839467999</v>
      </c>
    </row>
    <row r="9" spans="1:4">
      <c r="A9" s="245" t="s">
        <v>571</v>
      </c>
      <c r="B9" s="262" t="s">
        <v>570</v>
      </c>
      <c r="C9" s="19" t="s">
        <v>24</v>
      </c>
      <c r="D9" s="7">
        <v>0.34</v>
      </c>
    </row>
    <row r="10" spans="1:4">
      <c r="A10" s="245"/>
      <c r="B10" s="262"/>
      <c r="C10" s="19" t="s">
        <v>21</v>
      </c>
      <c r="D10" s="7">
        <v>0.32</v>
      </c>
    </row>
    <row r="11" spans="1:4">
      <c r="A11" s="245"/>
      <c r="B11" s="262"/>
      <c r="C11" s="19" t="s">
        <v>470</v>
      </c>
      <c r="D11" s="7">
        <v>0.33344909640491299</v>
      </c>
    </row>
    <row r="12" spans="1:4">
      <c r="A12" s="245"/>
      <c r="B12" s="262" t="s">
        <v>9</v>
      </c>
      <c r="C12" s="19" t="s">
        <v>24</v>
      </c>
      <c r="D12" s="7">
        <v>0.24</v>
      </c>
    </row>
    <row r="13" spans="1:4">
      <c r="A13" s="245"/>
      <c r="B13" s="262"/>
      <c r="C13" s="19" t="s">
        <v>21</v>
      </c>
      <c r="D13" s="7">
        <v>0.23</v>
      </c>
    </row>
    <row r="14" spans="1:4" ht="15" thickBot="1">
      <c r="A14" s="246"/>
      <c r="B14" s="263"/>
      <c r="C14" s="9" t="s">
        <v>470</v>
      </c>
      <c r="D14" s="43">
        <v>0.23803914461761499</v>
      </c>
    </row>
  </sheetData>
  <mergeCells count="7">
    <mergeCell ref="B12:B14"/>
    <mergeCell ref="A9:A14"/>
    <mergeCell ref="A1:D1"/>
    <mergeCell ref="A3:A8"/>
    <mergeCell ref="B3:B5"/>
    <mergeCell ref="B6:B8"/>
    <mergeCell ref="B9:B1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84CD-FA77-4870-B5CC-5255CB736657}">
  <dimension ref="A1:C4"/>
  <sheetViews>
    <sheetView workbookViewId="0">
      <selection activeCell="H10" sqref="H10"/>
    </sheetView>
  </sheetViews>
  <sheetFormatPr defaultRowHeight="14.5"/>
  <cols>
    <col min="1" max="1" width="11.7265625" customWidth="1"/>
    <col min="2" max="2" width="13" customWidth="1"/>
    <col min="3" max="3" width="25.453125" customWidth="1"/>
  </cols>
  <sheetData>
    <row r="1" spans="1:3" ht="44.25" customHeight="1">
      <c r="A1" s="185" t="s">
        <v>597</v>
      </c>
      <c r="B1" s="186"/>
      <c r="C1" s="187"/>
    </row>
    <row r="2" spans="1:3">
      <c r="A2" s="79" t="s">
        <v>573</v>
      </c>
      <c r="B2" s="14" t="s">
        <v>9</v>
      </c>
      <c r="C2" s="81" t="s">
        <v>587</v>
      </c>
    </row>
    <row r="3" spans="1:3">
      <c r="A3" s="2" t="s">
        <v>21</v>
      </c>
      <c r="B3" s="6">
        <v>0.46200745173309199</v>
      </c>
      <c r="C3" s="7">
        <v>0.517401223488966</v>
      </c>
    </row>
    <row r="4" spans="1:3" ht="15" thickBot="1">
      <c r="A4" s="3" t="s">
        <v>24</v>
      </c>
      <c r="B4" s="42">
        <v>0.34850562105840399</v>
      </c>
      <c r="C4" s="43">
        <v>0.40829635436519601</v>
      </c>
    </row>
  </sheetData>
  <mergeCells count="1">
    <mergeCell ref="A1:C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5326-78E7-404F-87F2-A7D5FF16D8B6}">
  <dimension ref="A1:G42"/>
  <sheetViews>
    <sheetView topLeftCell="A11" workbookViewId="0">
      <selection activeCell="D13" sqref="D13"/>
    </sheetView>
  </sheetViews>
  <sheetFormatPr defaultRowHeight="14.5"/>
  <cols>
    <col min="1" max="1" width="57.81640625" customWidth="1"/>
    <col min="2" max="2" width="34.54296875" customWidth="1"/>
    <col min="6" max="6" width="55.26953125" bestFit="1" customWidth="1"/>
    <col min="7" max="7" width="30.1796875" bestFit="1" customWidth="1"/>
  </cols>
  <sheetData>
    <row r="1" spans="1:7" ht="20.25" customHeight="1">
      <c r="A1" s="264" t="s">
        <v>598</v>
      </c>
      <c r="B1" s="264"/>
      <c r="F1" s="264" t="s">
        <v>599</v>
      </c>
      <c r="G1" s="264"/>
    </row>
    <row r="2" spans="1:7" ht="36.75" customHeight="1">
      <c r="A2" s="94" t="s">
        <v>585</v>
      </c>
      <c r="B2" s="94" t="s">
        <v>588</v>
      </c>
      <c r="F2" s="94" t="s">
        <v>585</v>
      </c>
      <c r="G2" s="94" t="s">
        <v>588</v>
      </c>
    </row>
    <row r="3" spans="1:7">
      <c r="A3" s="19" t="s">
        <v>387</v>
      </c>
      <c r="B3" s="6">
        <v>6.2528608483368997E-2</v>
      </c>
      <c r="F3" s="19" t="s">
        <v>410</v>
      </c>
      <c r="G3" s="6">
        <v>0.11244972502667694</v>
      </c>
    </row>
    <row r="4" spans="1:7">
      <c r="A4" s="19" t="s">
        <v>410</v>
      </c>
      <c r="B4" s="6">
        <v>6.1810611605480958E-2</v>
      </c>
      <c r="F4" s="19" t="s">
        <v>385</v>
      </c>
      <c r="G4" s="6">
        <v>3.0068581684365991E-2</v>
      </c>
    </row>
    <row r="5" spans="1:7">
      <c r="A5" s="19" t="s">
        <v>385</v>
      </c>
      <c r="B5" s="6">
        <v>5.9733572979394967E-2</v>
      </c>
      <c r="F5" s="19" t="s">
        <v>405</v>
      </c>
      <c r="G5" s="6">
        <v>-1.7894984695079885E-3</v>
      </c>
    </row>
    <row r="6" spans="1:7">
      <c r="A6" s="19" t="s">
        <v>388</v>
      </c>
      <c r="B6" s="6">
        <v>1.9400770615080054E-3</v>
      </c>
      <c r="F6" s="19" t="s">
        <v>387</v>
      </c>
      <c r="G6" s="6">
        <v>-4.2951833848869914E-3</v>
      </c>
    </row>
    <row r="7" spans="1:7">
      <c r="A7" s="19" t="s">
        <v>384</v>
      </c>
      <c r="B7" s="6">
        <v>-2.9761914360639796E-3</v>
      </c>
      <c r="F7" s="19" t="s">
        <v>388</v>
      </c>
      <c r="G7" s="6">
        <v>-7.1341487112239754E-3</v>
      </c>
    </row>
    <row r="8" spans="1:7">
      <c r="A8" s="19" t="s">
        <v>402</v>
      </c>
      <c r="B8" s="6">
        <v>-6.6722268557130038E-3</v>
      </c>
      <c r="F8" s="19" t="s">
        <v>398</v>
      </c>
      <c r="G8" s="6">
        <v>-1.4375561545373006E-2</v>
      </c>
    </row>
    <row r="9" spans="1:7">
      <c r="A9" s="19" t="s">
        <v>404</v>
      </c>
      <c r="B9" s="6">
        <v>-4.6915474579547034E-2</v>
      </c>
      <c r="F9" s="19" t="s">
        <v>400</v>
      </c>
      <c r="G9" s="6">
        <v>-1.794753796594506E-2</v>
      </c>
    </row>
    <row r="10" spans="1:7">
      <c r="A10" s="19" t="s">
        <v>393</v>
      </c>
      <c r="B10" s="6">
        <v>-5.4803245136666012E-2</v>
      </c>
      <c r="F10" s="19" t="s">
        <v>426</v>
      </c>
      <c r="G10" s="6">
        <v>-4.1463414634146017E-2</v>
      </c>
    </row>
    <row r="11" spans="1:7">
      <c r="A11" s="19" t="s">
        <v>398</v>
      </c>
      <c r="B11" s="6">
        <v>-5.4916946725497073E-2</v>
      </c>
      <c r="F11" s="19" t="s">
        <v>428</v>
      </c>
      <c r="G11" s="6">
        <v>-4.6096424496006039E-2</v>
      </c>
    </row>
    <row r="12" spans="1:7">
      <c r="A12" s="19" t="s">
        <v>465</v>
      </c>
      <c r="B12" s="6">
        <v>-5.7266063477570961E-2</v>
      </c>
      <c r="F12" s="19" t="s">
        <v>422</v>
      </c>
      <c r="G12" s="6">
        <v>-4.8808202973916026E-2</v>
      </c>
    </row>
    <row r="13" spans="1:7">
      <c r="A13" s="19" t="s">
        <v>411</v>
      </c>
      <c r="B13" s="6">
        <v>-6.2704245067161934E-2</v>
      </c>
      <c r="F13" s="19" t="s">
        <v>393</v>
      </c>
      <c r="G13" s="6">
        <v>-5.6158836173805959E-2</v>
      </c>
    </row>
    <row r="14" spans="1:7">
      <c r="A14" s="19" t="s">
        <v>421</v>
      </c>
      <c r="B14" s="6">
        <v>-6.6932301291214968E-2</v>
      </c>
      <c r="F14" s="19" t="s">
        <v>383</v>
      </c>
      <c r="G14" s="6">
        <v>-5.7128918787070049E-2</v>
      </c>
    </row>
    <row r="15" spans="1:7">
      <c r="A15" s="19" t="s">
        <v>405</v>
      </c>
      <c r="B15" s="6">
        <v>-7.0339723919930985E-2</v>
      </c>
      <c r="F15" s="19" t="s">
        <v>50</v>
      </c>
      <c r="G15" s="6">
        <v>-6.0801358430858043E-2</v>
      </c>
    </row>
    <row r="16" spans="1:7">
      <c r="A16" s="19" t="s">
        <v>50</v>
      </c>
      <c r="B16" s="6">
        <v>-7.4050409662223982E-2</v>
      </c>
      <c r="F16" s="19" t="s">
        <v>430</v>
      </c>
      <c r="G16" s="6">
        <v>-6.2414145667487014E-2</v>
      </c>
    </row>
    <row r="17" spans="1:7">
      <c r="A17" s="19" t="s">
        <v>429</v>
      </c>
      <c r="B17" s="6">
        <v>-7.9746139888089013E-2</v>
      </c>
      <c r="F17" s="19" t="s">
        <v>401</v>
      </c>
      <c r="G17" s="6">
        <v>-6.6033787295499025E-2</v>
      </c>
    </row>
    <row r="18" spans="1:7">
      <c r="A18" s="19" t="s">
        <v>426</v>
      </c>
      <c r="B18" s="6">
        <v>-8.4159115531267981E-2</v>
      </c>
      <c r="F18" s="19" t="s">
        <v>404</v>
      </c>
      <c r="G18" s="6">
        <v>-7.549768576726601E-2</v>
      </c>
    </row>
    <row r="19" spans="1:7">
      <c r="A19" s="19" t="s">
        <v>430</v>
      </c>
      <c r="B19" s="6">
        <v>-8.5106805967023025E-2</v>
      </c>
      <c r="F19" s="19" t="s">
        <v>384</v>
      </c>
      <c r="G19" s="6">
        <v>-7.7511691720141052E-2</v>
      </c>
    </row>
    <row r="20" spans="1:7">
      <c r="A20" s="19" t="s">
        <v>395</v>
      </c>
      <c r="B20" s="6">
        <v>-8.6891744854734942E-2</v>
      </c>
      <c r="F20" s="19" t="s">
        <v>411</v>
      </c>
      <c r="G20" s="6">
        <v>-8.0711898573020024E-2</v>
      </c>
    </row>
    <row r="21" spans="1:7">
      <c r="A21" s="19" t="s">
        <v>427</v>
      </c>
      <c r="B21" s="6">
        <v>-9.0607037318490014E-2</v>
      </c>
      <c r="F21" s="19" t="s">
        <v>399</v>
      </c>
      <c r="G21" s="6">
        <v>-9.1193427139207972E-2</v>
      </c>
    </row>
    <row r="22" spans="1:7">
      <c r="A22" s="19" t="s">
        <v>428</v>
      </c>
      <c r="B22" s="6">
        <v>-0.10481059981307395</v>
      </c>
      <c r="F22" s="19" t="s">
        <v>395</v>
      </c>
      <c r="G22" s="6">
        <v>-9.2437943158662994E-2</v>
      </c>
    </row>
    <row r="23" spans="1:7">
      <c r="A23" s="19" t="s">
        <v>397</v>
      </c>
      <c r="B23" s="6">
        <v>-0.11046969016614294</v>
      </c>
      <c r="F23" s="19" t="s">
        <v>392</v>
      </c>
      <c r="G23" s="6">
        <v>-0.10265745354415995</v>
      </c>
    </row>
    <row r="24" spans="1:7">
      <c r="A24" s="19" t="s">
        <v>392</v>
      </c>
      <c r="B24" s="6">
        <v>-0.11592343140730199</v>
      </c>
      <c r="F24" s="19" t="s">
        <v>421</v>
      </c>
      <c r="G24" s="6">
        <v>-0.10368823454343107</v>
      </c>
    </row>
    <row r="25" spans="1:7">
      <c r="A25" s="19" t="s">
        <v>399</v>
      </c>
      <c r="B25" s="6">
        <v>-0.11897627836728503</v>
      </c>
      <c r="F25" s="19" t="s">
        <v>414</v>
      </c>
      <c r="G25" s="6">
        <v>-0.10691264725494598</v>
      </c>
    </row>
    <row r="26" spans="1:7">
      <c r="A26" s="19" t="s">
        <v>425</v>
      </c>
      <c r="B26" s="6">
        <v>-0.122823407932936</v>
      </c>
      <c r="F26" s="19" t="s">
        <v>397</v>
      </c>
      <c r="G26" s="6">
        <v>-0.11660389202762095</v>
      </c>
    </row>
    <row r="27" spans="1:7">
      <c r="A27" s="19" t="s">
        <v>386</v>
      </c>
      <c r="B27" s="6">
        <v>-0.12468214869892003</v>
      </c>
      <c r="F27" s="19" t="s">
        <v>429</v>
      </c>
      <c r="G27" s="6">
        <v>-0.11740129712868499</v>
      </c>
    </row>
    <row r="28" spans="1:7">
      <c r="A28" s="19" t="s">
        <v>415</v>
      </c>
      <c r="B28" s="6">
        <v>-0.12532787338830198</v>
      </c>
      <c r="F28" s="19" t="s">
        <v>425</v>
      </c>
      <c r="G28" s="6">
        <v>-0.11781964629540898</v>
      </c>
    </row>
    <row r="29" spans="1:7">
      <c r="A29" s="19" t="s">
        <v>400</v>
      </c>
      <c r="B29" s="6">
        <v>-0.14009254968753498</v>
      </c>
      <c r="F29" s="19" t="s">
        <v>465</v>
      </c>
      <c r="G29" s="6">
        <v>-0.125049585137681</v>
      </c>
    </row>
    <row r="30" spans="1:7">
      <c r="A30" s="19" t="s">
        <v>391</v>
      </c>
      <c r="B30" s="6">
        <v>-0.16005430716799196</v>
      </c>
      <c r="F30" s="19" t="s">
        <v>391</v>
      </c>
      <c r="G30" s="6">
        <v>-0.13190429999833303</v>
      </c>
    </row>
    <row r="31" spans="1:7">
      <c r="A31" s="19" t="s">
        <v>406</v>
      </c>
      <c r="B31" s="6">
        <v>-0.16186270537042596</v>
      </c>
      <c r="F31" s="19" t="s">
        <v>419</v>
      </c>
      <c r="G31" s="6">
        <v>-0.13651742859390903</v>
      </c>
    </row>
    <row r="32" spans="1:7">
      <c r="A32" s="19" t="s">
        <v>409</v>
      </c>
      <c r="B32" s="6">
        <v>-0.18591459206517502</v>
      </c>
      <c r="F32" s="19" t="s">
        <v>386</v>
      </c>
      <c r="G32" s="6">
        <v>-0.15644603861295103</v>
      </c>
    </row>
    <row r="33" spans="1:7">
      <c r="A33" s="19" t="s">
        <v>419</v>
      </c>
      <c r="B33" s="6">
        <v>-0.30148148148148191</v>
      </c>
      <c r="F33" s="19" t="s">
        <v>415</v>
      </c>
      <c r="G33" s="6">
        <v>-0.182539682539683</v>
      </c>
    </row>
    <row r="36" spans="1:7">
      <c r="A36" s="118" t="s">
        <v>595</v>
      </c>
      <c r="B36" s="118" t="s">
        <v>20</v>
      </c>
      <c r="F36" s="118" t="s">
        <v>595</v>
      </c>
      <c r="G36" s="118" t="s">
        <v>20</v>
      </c>
    </row>
    <row r="37" spans="1:7">
      <c r="A37" t="s">
        <v>32</v>
      </c>
      <c r="B37" s="119">
        <f>SUM(B2:B27)/26</f>
        <v>-5.5221552229503916E-2</v>
      </c>
      <c r="F37" t="s">
        <v>32</v>
      </c>
      <c r="G37" s="119">
        <f>SUM(N1:N27)/27</f>
        <v>0</v>
      </c>
    </row>
    <row r="38" spans="1:7">
      <c r="A38" t="s">
        <v>384</v>
      </c>
      <c r="B38" s="120">
        <v>-2.9761914360639796E-3</v>
      </c>
      <c r="F38" t="s">
        <v>387</v>
      </c>
      <c r="G38" s="120">
        <v>-4.2951833848869914E-3</v>
      </c>
    </row>
    <row r="39" spans="1:7">
      <c r="A39" t="s">
        <v>388</v>
      </c>
      <c r="B39" s="120">
        <v>1.9400770615080054E-3</v>
      </c>
      <c r="F39" t="s">
        <v>405</v>
      </c>
      <c r="G39" s="120">
        <v>-1.7894984695079885E-3</v>
      </c>
    </row>
    <row r="40" spans="1:7">
      <c r="A40" t="s">
        <v>385</v>
      </c>
      <c r="B40" s="121">
        <v>5.9733572979394967E-2</v>
      </c>
      <c r="F40" t="s">
        <v>385</v>
      </c>
      <c r="G40" s="120">
        <v>3.0068581684365991E-2</v>
      </c>
    </row>
    <row r="41" spans="1:7">
      <c r="A41" t="s">
        <v>410</v>
      </c>
      <c r="B41" s="120">
        <v>6.1810611605480958E-2</v>
      </c>
      <c r="F41" t="s">
        <v>410</v>
      </c>
      <c r="G41" s="120">
        <v>0.11244972502667694</v>
      </c>
    </row>
    <row r="42" spans="1:7">
      <c r="A42" t="s">
        <v>387</v>
      </c>
      <c r="B42" s="120">
        <v>6.2528608483368997E-2</v>
      </c>
    </row>
  </sheetData>
  <sortState xmlns:xlrd2="http://schemas.microsoft.com/office/spreadsheetml/2017/richdata2" ref="F3:G33">
    <sortCondition descending="1" ref="G3:G33"/>
  </sortState>
  <mergeCells count="2">
    <mergeCell ref="A1:B1"/>
    <mergeCell ref="F1:G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DCDB9-2E30-46D2-97F3-ABF3F608A499}">
  <sheetPr>
    <tabColor theme="0" tint="-0.249977111117893"/>
  </sheetPr>
  <dimension ref="A12:B50"/>
  <sheetViews>
    <sheetView workbookViewId="0">
      <selection activeCell="B16" sqref="B16"/>
    </sheetView>
  </sheetViews>
  <sheetFormatPr defaultRowHeight="14.5"/>
  <cols>
    <col min="1" max="1" width="117.54296875" customWidth="1"/>
    <col min="2" max="2" width="64" customWidth="1"/>
  </cols>
  <sheetData>
    <row r="12" spans="1:1" ht="32.5">
      <c r="A12" s="122" t="s">
        <v>666</v>
      </c>
    </row>
    <row r="14" spans="1:1" ht="60" customHeight="1">
      <c r="A14" s="123" t="s">
        <v>601</v>
      </c>
    </row>
    <row r="16" spans="1:1" ht="26">
      <c r="A16" s="123" t="s">
        <v>661</v>
      </c>
    </row>
    <row r="18" spans="1:2" ht="20.5" thickBot="1">
      <c r="A18" s="133" t="s">
        <v>660</v>
      </c>
    </row>
    <row r="19" spans="1:2" ht="15" thickBot="1">
      <c r="A19" s="124" t="s">
        <v>602</v>
      </c>
      <c r="B19" s="125" t="s">
        <v>603</v>
      </c>
    </row>
    <row r="20" spans="1:2" ht="15" thickBot="1">
      <c r="A20" s="173" t="s">
        <v>604</v>
      </c>
      <c r="B20" s="174"/>
    </row>
    <row r="21" spans="1:2" ht="30">
      <c r="A21" s="170" t="s">
        <v>605</v>
      </c>
      <c r="B21" s="127" t="s">
        <v>606</v>
      </c>
    </row>
    <row r="22" spans="1:2" ht="40">
      <c r="A22" s="171"/>
      <c r="B22" s="127" t="s">
        <v>607</v>
      </c>
    </row>
    <row r="23" spans="1:2" ht="15" thickBot="1">
      <c r="A23" s="172"/>
      <c r="B23" s="128" t="s">
        <v>608</v>
      </c>
    </row>
    <row r="24" spans="1:2" ht="15" thickBot="1">
      <c r="A24" s="173" t="s">
        <v>609</v>
      </c>
      <c r="B24" s="174"/>
    </row>
    <row r="25" spans="1:2" ht="30">
      <c r="A25" s="175" t="s">
        <v>610</v>
      </c>
      <c r="B25" s="127" t="s">
        <v>611</v>
      </c>
    </row>
    <row r="26" spans="1:2">
      <c r="A26" s="176"/>
      <c r="B26" s="127" t="s">
        <v>612</v>
      </c>
    </row>
    <row r="27" spans="1:2" ht="50">
      <c r="A27" s="176"/>
      <c r="B27" s="127" t="s">
        <v>613</v>
      </c>
    </row>
    <row r="28" spans="1:2" ht="20">
      <c r="A28" s="176"/>
      <c r="B28" s="127" t="s">
        <v>614</v>
      </c>
    </row>
    <row r="29" spans="1:2" ht="40">
      <c r="A29" s="176"/>
      <c r="B29" s="127" t="s">
        <v>615</v>
      </c>
    </row>
    <row r="30" spans="1:2" ht="29.5" thickBot="1">
      <c r="A30" s="177"/>
      <c r="B30" s="129" t="s">
        <v>616</v>
      </c>
    </row>
    <row r="31" spans="1:2" ht="40">
      <c r="A31" s="170" t="s">
        <v>617</v>
      </c>
      <c r="B31" s="127" t="s">
        <v>618</v>
      </c>
    </row>
    <row r="32" spans="1:2" ht="30">
      <c r="A32" s="171"/>
      <c r="B32" s="127" t="s">
        <v>619</v>
      </c>
    </row>
    <row r="33" spans="1:2" ht="20.5" thickBot="1">
      <c r="A33" s="172"/>
      <c r="B33" s="128" t="s">
        <v>620</v>
      </c>
    </row>
    <row r="34" spans="1:2" ht="60">
      <c r="A34" s="170" t="s">
        <v>621</v>
      </c>
      <c r="B34" s="127" t="s">
        <v>622</v>
      </c>
    </row>
    <row r="35" spans="1:2" ht="30.5" thickBot="1">
      <c r="A35" s="172"/>
      <c r="B35" s="128" t="s">
        <v>623</v>
      </c>
    </row>
    <row r="36" spans="1:2" ht="20">
      <c r="A36" s="170" t="s">
        <v>624</v>
      </c>
      <c r="B36" s="127" t="s">
        <v>625</v>
      </c>
    </row>
    <row r="37" spans="1:2" ht="30">
      <c r="A37" s="171"/>
      <c r="B37" s="127" t="s">
        <v>626</v>
      </c>
    </row>
    <row r="38" spans="1:2" ht="20">
      <c r="A38" s="171"/>
      <c r="B38" s="127" t="s">
        <v>627</v>
      </c>
    </row>
    <row r="39" spans="1:2" ht="30">
      <c r="A39" s="171"/>
      <c r="B39" s="127" t="s">
        <v>628</v>
      </c>
    </row>
    <row r="40" spans="1:2" ht="30">
      <c r="A40" s="171"/>
      <c r="B40" s="127" t="s">
        <v>629</v>
      </c>
    </row>
    <row r="41" spans="1:2">
      <c r="A41" s="171"/>
      <c r="B41" s="127"/>
    </row>
    <row r="42" spans="1:2" ht="15" thickBot="1">
      <c r="A42" s="172"/>
      <c r="B42" s="128"/>
    </row>
    <row r="43" spans="1:2" ht="15" thickBot="1">
      <c r="A43" s="173" t="s">
        <v>648</v>
      </c>
      <c r="B43" s="174"/>
    </row>
    <row r="44" spans="1:2" ht="90.5" thickBot="1">
      <c r="A44" s="130" t="s">
        <v>649</v>
      </c>
      <c r="B44" s="128" t="s">
        <v>650</v>
      </c>
    </row>
    <row r="45" spans="1:2" ht="20.5" thickBot="1">
      <c r="A45" s="130" t="s">
        <v>651</v>
      </c>
      <c r="B45" s="128" t="s">
        <v>652</v>
      </c>
    </row>
    <row r="46" spans="1:2" ht="20.5" thickBot="1">
      <c r="A46" s="130" t="s">
        <v>653</v>
      </c>
      <c r="B46" s="128" t="s">
        <v>654</v>
      </c>
    </row>
    <row r="47" spans="1:2" ht="20">
      <c r="A47" s="170" t="s">
        <v>655</v>
      </c>
      <c r="B47" s="127" t="s">
        <v>656</v>
      </c>
    </row>
    <row r="48" spans="1:2" ht="20.5">
      <c r="A48" s="171"/>
      <c r="B48" s="131" t="s">
        <v>657</v>
      </c>
    </row>
    <row r="49" spans="1:2" ht="20.5">
      <c r="A49" s="171"/>
      <c r="B49" s="131" t="s">
        <v>658</v>
      </c>
    </row>
    <row r="50" spans="1:2" ht="21" thickBot="1">
      <c r="A50" s="172"/>
      <c r="B50" s="132" t="s">
        <v>659</v>
      </c>
    </row>
  </sheetData>
  <mergeCells count="9">
    <mergeCell ref="A36:A42"/>
    <mergeCell ref="A43:B43"/>
    <mergeCell ref="A47:A50"/>
    <mergeCell ref="A20:B20"/>
    <mergeCell ref="A21:A23"/>
    <mergeCell ref="A24:B24"/>
    <mergeCell ref="A25:A30"/>
    <mergeCell ref="A31:A33"/>
    <mergeCell ref="A34:A35"/>
  </mergeCells>
  <hyperlinks>
    <hyperlink ref="B30" r:id="rId1" display="https://www.abs.gov.au/websitedbs/d3310114.nsf/home/labour+force+explained" xr:uid="{708AEE8B-4F5C-40EF-8C8F-C4378A062583}"/>
  </hyperlinks>
  <pageMargins left="0.7" right="0.7" top="0.75" bottom="0.75" header="0.3" footer="0.3"/>
  <pageSetup paperSize="9"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7D433-5E5A-48FC-A37E-2704908D9991}">
  <dimension ref="A1:K183"/>
  <sheetViews>
    <sheetView zoomScale="70" zoomScaleNormal="70" workbookViewId="0">
      <selection activeCell="R27" sqref="R27"/>
    </sheetView>
  </sheetViews>
  <sheetFormatPr defaultRowHeight="14.5"/>
  <cols>
    <col min="1" max="1" width="12.453125" customWidth="1"/>
    <col min="2" max="2" width="21.1796875" customWidth="1"/>
    <col min="3" max="3" width="24" customWidth="1"/>
    <col min="4" max="5" width="33.453125" customWidth="1"/>
    <col min="6" max="6" width="19.54296875" customWidth="1"/>
  </cols>
  <sheetData>
    <row r="1" spans="1:11" s="118" customFormat="1" ht="42" customHeight="1">
      <c r="A1" s="265" t="s">
        <v>667</v>
      </c>
      <c r="B1" s="265"/>
      <c r="C1" s="265"/>
      <c r="D1" s="265"/>
      <c r="E1" s="265"/>
      <c r="F1" s="265"/>
    </row>
    <row r="2" spans="1:11">
      <c r="A2" s="151" t="s">
        <v>668</v>
      </c>
      <c r="B2" s="151" t="s">
        <v>573</v>
      </c>
      <c r="C2" s="151" t="s">
        <v>584</v>
      </c>
      <c r="D2" s="151" t="s">
        <v>669</v>
      </c>
      <c r="E2" s="151" t="s">
        <v>23</v>
      </c>
      <c r="F2" s="151" t="s">
        <v>670</v>
      </c>
    </row>
    <row r="3" spans="1:11">
      <c r="A3" s="152">
        <v>139925</v>
      </c>
      <c r="B3" s="152" t="s">
        <v>24</v>
      </c>
      <c r="C3" s="152" t="s">
        <v>10</v>
      </c>
      <c r="D3" s="152" t="s">
        <v>5</v>
      </c>
      <c r="E3" s="152" t="s">
        <v>671</v>
      </c>
      <c r="F3" s="152" t="s">
        <v>672</v>
      </c>
    </row>
    <row r="4" spans="1:11">
      <c r="A4" s="152">
        <v>13445</v>
      </c>
      <c r="B4" s="152" t="s">
        <v>24</v>
      </c>
      <c r="C4" s="152" t="s">
        <v>10</v>
      </c>
      <c r="D4" s="152" t="s">
        <v>5</v>
      </c>
      <c r="E4" s="152" t="s">
        <v>671</v>
      </c>
      <c r="F4" s="152" t="s">
        <v>673</v>
      </c>
    </row>
    <row r="5" spans="1:11">
      <c r="A5" s="152">
        <v>163880</v>
      </c>
      <c r="B5" s="152" t="s">
        <v>24</v>
      </c>
      <c r="C5" s="152" t="s">
        <v>10</v>
      </c>
      <c r="D5" s="152" t="s">
        <v>5</v>
      </c>
      <c r="E5" s="152" t="s">
        <v>472</v>
      </c>
      <c r="F5" s="152" t="s">
        <v>672</v>
      </c>
    </row>
    <row r="6" spans="1:11">
      <c r="A6" s="152">
        <v>16395</v>
      </c>
      <c r="B6" s="152" t="s">
        <v>24</v>
      </c>
      <c r="C6" s="152" t="s">
        <v>10</v>
      </c>
      <c r="D6" s="152" t="s">
        <v>5</v>
      </c>
      <c r="E6" s="152" t="s">
        <v>472</v>
      </c>
      <c r="F6" s="152" t="s">
        <v>673</v>
      </c>
    </row>
    <row r="7" spans="1:11">
      <c r="A7" s="152">
        <v>523755</v>
      </c>
      <c r="B7" s="152" t="s">
        <v>24</v>
      </c>
      <c r="C7" s="152" t="s">
        <v>10</v>
      </c>
      <c r="D7" s="152" t="s">
        <v>5</v>
      </c>
      <c r="E7" s="152" t="s">
        <v>674</v>
      </c>
      <c r="F7" s="152" t="s">
        <v>672</v>
      </c>
    </row>
    <row r="8" spans="1:11">
      <c r="A8" s="152">
        <v>65830</v>
      </c>
      <c r="B8" s="152" t="s">
        <v>24</v>
      </c>
      <c r="C8" s="152" t="s">
        <v>10</v>
      </c>
      <c r="D8" s="152" t="s">
        <v>5</v>
      </c>
      <c r="E8" s="152" t="s">
        <v>674</v>
      </c>
      <c r="F8" s="152" t="s">
        <v>673</v>
      </c>
    </row>
    <row r="9" spans="1:11">
      <c r="A9" s="152">
        <v>574345</v>
      </c>
      <c r="B9" s="152" t="s">
        <v>24</v>
      </c>
      <c r="C9" s="152" t="s">
        <v>10</v>
      </c>
      <c r="D9" s="152" t="s">
        <v>4</v>
      </c>
      <c r="E9" s="152" t="s">
        <v>671</v>
      </c>
      <c r="F9" s="152" t="s">
        <v>672</v>
      </c>
    </row>
    <row r="10" spans="1:11">
      <c r="A10" s="152">
        <v>38700</v>
      </c>
      <c r="B10" s="152" t="s">
        <v>24</v>
      </c>
      <c r="C10" s="152" t="s">
        <v>10</v>
      </c>
      <c r="D10" s="152" t="s">
        <v>4</v>
      </c>
      <c r="E10" s="152" t="s">
        <v>671</v>
      </c>
      <c r="F10" s="152" t="s">
        <v>673</v>
      </c>
    </row>
    <row r="11" spans="1:11">
      <c r="A11" s="152">
        <v>840545</v>
      </c>
      <c r="B11" s="152" t="s">
        <v>24</v>
      </c>
      <c r="C11" s="152" t="s">
        <v>10</v>
      </c>
      <c r="D11" s="152" t="s">
        <v>4</v>
      </c>
      <c r="E11" s="152" t="s">
        <v>472</v>
      </c>
      <c r="F11" s="152" t="s">
        <v>672</v>
      </c>
    </row>
    <row r="12" spans="1:11">
      <c r="A12" s="152">
        <v>50785</v>
      </c>
      <c r="B12" s="152" t="s">
        <v>24</v>
      </c>
      <c r="C12" s="152" t="s">
        <v>10</v>
      </c>
      <c r="D12" s="152" t="s">
        <v>4</v>
      </c>
      <c r="E12" s="152" t="s">
        <v>472</v>
      </c>
      <c r="F12" s="152" t="s">
        <v>673</v>
      </c>
    </row>
    <row r="13" spans="1:11">
      <c r="A13" s="152">
        <v>2204800</v>
      </c>
      <c r="B13" s="152" t="s">
        <v>24</v>
      </c>
      <c r="C13" s="152" t="s">
        <v>10</v>
      </c>
      <c r="D13" s="152" t="s">
        <v>4</v>
      </c>
      <c r="E13" s="152" t="s">
        <v>674</v>
      </c>
      <c r="F13" s="152" t="s">
        <v>672</v>
      </c>
      <c r="I13" s="153"/>
      <c r="J13" s="154"/>
      <c r="K13" s="155"/>
    </row>
    <row r="14" spans="1:11">
      <c r="A14" s="152">
        <v>178205</v>
      </c>
      <c r="B14" s="152" t="s">
        <v>24</v>
      </c>
      <c r="C14" s="152" t="s">
        <v>10</v>
      </c>
      <c r="D14" s="152" t="s">
        <v>4</v>
      </c>
      <c r="E14" s="152" t="s">
        <v>674</v>
      </c>
      <c r="F14" s="152" t="s">
        <v>673</v>
      </c>
      <c r="I14" s="156"/>
      <c r="J14" s="157"/>
      <c r="K14" s="158"/>
    </row>
    <row r="15" spans="1:11">
      <c r="A15" s="152">
        <v>61375</v>
      </c>
      <c r="B15" s="152" t="s">
        <v>24</v>
      </c>
      <c r="C15" s="152" t="s">
        <v>10</v>
      </c>
      <c r="D15" s="152" t="s">
        <v>6</v>
      </c>
      <c r="E15" s="152" t="s">
        <v>671</v>
      </c>
      <c r="F15" s="152" t="s">
        <v>672</v>
      </c>
      <c r="I15" s="156"/>
      <c r="J15" s="157"/>
      <c r="K15" s="158"/>
    </row>
    <row r="16" spans="1:11">
      <c r="A16" s="152">
        <v>5425</v>
      </c>
      <c r="B16" s="152" t="s">
        <v>24</v>
      </c>
      <c r="C16" s="152" t="s">
        <v>10</v>
      </c>
      <c r="D16" s="152" t="s">
        <v>6</v>
      </c>
      <c r="E16" s="152" t="s">
        <v>671</v>
      </c>
      <c r="F16" s="152" t="s">
        <v>673</v>
      </c>
      <c r="I16" s="156"/>
      <c r="J16" s="157"/>
      <c r="K16" s="158"/>
    </row>
    <row r="17" spans="1:11">
      <c r="A17" s="152">
        <v>74625</v>
      </c>
      <c r="B17" s="152" t="s">
        <v>24</v>
      </c>
      <c r="C17" s="152" t="s">
        <v>10</v>
      </c>
      <c r="D17" s="152" t="s">
        <v>6</v>
      </c>
      <c r="E17" s="152" t="s">
        <v>472</v>
      </c>
      <c r="F17" s="152" t="s">
        <v>672</v>
      </c>
      <c r="I17" s="156"/>
      <c r="J17" s="157"/>
      <c r="K17" s="158"/>
    </row>
    <row r="18" spans="1:11">
      <c r="A18" s="152">
        <v>6505</v>
      </c>
      <c r="B18" s="152" t="s">
        <v>24</v>
      </c>
      <c r="C18" s="152" t="s">
        <v>10</v>
      </c>
      <c r="D18" s="152" t="s">
        <v>6</v>
      </c>
      <c r="E18" s="152" t="s">
        <v>472</v>
      </c>
      <c r="F18" s="152" t="s">
        <v>673</v>
      </c>
      <c r="I18" s="156"/>
      <c r="J18" s="157"/>
      <c r="K18" s="158"/>
    </row>
    <row r="19" spans="1:11">
      <c r="A19" s="152">
        <v>235850</v>
      </c>
      <c r="B19" s="152" t="s">
        <v>24</v>
      </c>
      <c r="C19" s="152" t="s">
        <v>10</v>
      </c>
      <c r="D19" s="152" t="s">
        <v>6</v>
      </c>
      <c r="E19" s="152" t="s">
        <v>674</v>
      </c>
      <c r="F19" s="152" t="s">
        <v>672</v>
      </c>
      <c r="I19" s="156"/>
      <c r="J19" s="157"/>
      <c r="K19" s="158"/>
    </row>
    <row r="20" spans="1:11">
      <c r="A20" s="152">
        <v>30650</v>
      </c>
      <c r="B20" s="152" t="s">
        <v>24</v>
      </c>
      <c r="C20" s="152" t="s">
        <v>10</v>
      </c>
      <c r="D20" s="152" t="s">
        <v>6</v>
      </c>
      <c r="E20" s="152" t="s">
        <v>674</v>
      </c>
      <c r="F20" s="152" t="s">
        <v>673</v>
      </c>
      <c r="I20" s="156"/>
      <c r="J20" s="157"/>
      <c r="K20" s="158"/>
    </row>
    <row r="21" spans="1:11">
      <c r="A21" s="152">
        <v>6900</v>
      </c>
      <c r="B21" s="152" t="s">
        <v>24</v>
      </c>
      <c r="C21" s="152" t="s">
        <v>10</v>
      </c>
      <c r="D21" s="152" t="s">
        <v>7</v>
      </c>
      <c r="E21" s="152" t="s">
        <v>671</v>
      </c>
      <c r="F21" s="152" t="s">
        <v>672</v>
      </c>
      <c r="I21" s="156"/>
      <c r="J21" s="157"/>
      <c r="K21" s="158"/>
    </row>
    <row r="22" spans="1:11">
      <c r="A22" s="152">
        <v>315</v>
      </c>
      <c r="B22" s="152" t="s">
        <v>24</v>
      </c>
      <c r="C22" s="152" t="s">
        <v>10</v>
      </c>
      <c r="D22" s="152" t="s">
        <v>7</v>
      </c>
      <c r="E22" s="152" t="s">
        <v>671</v>
      </c>
      <c r="F22" s="152" t="s">
        <v>673</v>
      </c>
      <c r="I22" s="156"/>
      <c r="J22" s="157"/>
      <c r="K22" s="158"/>
    </row>
    <row r="23" spans="1:11">
      <c r="A23" s="152">
        <v>10080</v>
      </c>
      <c r="B23" s="152" t="s">
        <v>24</v>
      </c>
      <c r="C23" s="152" t="s">
        <v>10</v>
      </c>
      <c r="D23" s="152" t="s">
        <v>7</v>
      </c>
      <c r="E23" s="152" t="s">
        <v>472</v>
      </c>
      <c r="F23" s="152" t="s">
        <v>672</v>
      </c>
      <c r="I23" s="156"/>
      <c r="J23" s="157"/>
      <c r="K23" s="158"/>
    </row>
    <row r="24" spans="1:11">
      <c r="A24" s="152">
        <v>435</v>
      </c>
      <c r="B24" s="152" t="s">
        <v>24</v>
      </c>
      <c r="C24" s="152" t="s">
        <v>10</v>
      </c>
      <c r="D24" s="152" t="s">
        <v>7</v>
      </c>
      <c r="E24" s="152" t="s">
        <v>472</v>
      </c>
      <c r="F24" s="152" t="s">
        <v>673</v>
      </c>
      <c r="I24" s="156"/>
      <c r="J24" s="157"/>
      <c r="K24" s="158"/>
    </row>
    <row r="25" spans="1:11">
      <c r="A25" s="152">
        <v>29695</v>
      </c>
      <c r="B25" s="152" t="s">
        <v>24</v>
      </c>
      <c r="C25" s="152" t="s">
        <v>10</v>
      </c>
      <c r="D25" s="152" t="s">
        <v>7</v>
      </c>
      <c r="E25" s="152" t="s">
        <v>674</v>
      </c>
      <c r="F25" s="152" t="s">
        <v>672</v>
      </c>
      <c r="I25" s="156"/>
      <c r="J25" s="157"/>
      <c r="K25" s="158"/>
    </row>
    <row r="26" spans="1:11">
      <c r="A26" s="152">
        <v>2365</v>
      </c>
      <c r="B26" s="152" t="s">
        <v>24</v>
      </c>
      <c r="C26" s="152" t="s">
        <v>10</v>
      </c>
      <c r="D26" s="152" t="s">
        <v>7</v>
      </c>
      <c r="E26" s="152" t="s">
        <v>674</v>
      </c>
      <c r="F26" s="152" t="s">
        <v>673</v>
      </c>
      <c r="I26" s="156"/>
      <c r="J26" s="157"/>
      <c r="K26" s="158"/>
    </row>
    <row r="27" spans="1:11">
      <c r="A27" s="152">
        <v>2170</v>
      </c>
      <c r="B27" s="152" t="s">
        <v>24</v>
      </c>
      <c r="C27" s="152" t="s">
        <v>10</v>
      </c>
      <c r="D27" s="152" t="s">
        <v>8</v>
      </c>
      <c r="E27" s="152" t="s">
        <v>671</v>
      </c>
      <c r="F27" s="152" t="s">
        <v>672</v>
      </c>
      <c r="I27" s="156"/>
      <c r="J27" s="157"/>
      <c r="K27" s="158"/>
    </row>
    <row r="28" spans="1:11">
      <c r="A28" s="152">
        <v>80</v>
      </c>
      <c r="B28" s="152" t="s">
        <v>24</v>
      </c>
      <c r="C28" s="152" t="s">
        <v>10</v>
      </c>
      <c r="D28" s="152" t="s">
        <v>8</v>
      </c>
      <c r="E28" s="152" t="s">
        <v>671</v>
      </c>
      <c r="F28" s="152" t="s">
        <v>673</v>
      </c>
      <c r="I28" s="156"/>
      <c r="J28" s="157"/>
      <c r="K28" s="158"/>
    </row>
    <row r="29" spans="1:11">
      <c r="A29" s="152">
        <v>3295</v>
      </c>
      <c r="B29" s="152" t="s">
        <v>24</v>
      </c>
      <c r="C29" s="152" t="s">
        <v>10</v>
      </c>
      <c r="D29" s="152" t="s">
        <v>8</v>
      </c>
      <c r="E29" s="152" t="s">
        <v>472</v>
      </c>
      <c r="F29" s="152" t="s">
        <v>672</v>
      </c>
      <c r="I29" s="156"/>
      <c r="J29" s="157"/>
      <c r="K29" s="158"/>
    </row>
    <row r="30" spans="1:11">
      <c r="A30" s="152">
        <v>150</v>
      </c>
      <c r="B30" s="152" t="s">
        <v>24</v>
      </c>
      <c r="C30" s="152" t="s">
        <v>10</v>
      </c>
      <c r="D30" s="152" t="s">
        <v>8</v>
      </c>
      <c r="E30" s="152" t="s">
        <v>472</v>
      </c>
      <c r="F30" s="152" t="s">
        <v>673</v>
      </c>
      <c r="I30" s="159"/>
      <c r="J30" s="160"/>
      <c r="K30" s="161"/>
    </row>
    <row r="31" spans="1:11">
      <c r="A31" s="152">
        <v>10320</v>
      </c>
      <c r="B31" s="152" t="s">
        <v>24</v>
      </c>
      <c r="C31" s="152" t="s">
        <v>10</v>
      </c>
      <c r="D31" s="152" t="s">
        <v>8</v>
      </c>
      <c r="E31" s="152" t="s">
        <v>674</v>
      </c>
      <c r="F31" s="152" t="s">
        <v>672</v>
      </c>
    </row>
    <row r="32" spans="1:11">
      <c r="A32" s="152">
        <v>755</v>
      </c>
      <c r="B32" s="152" t="s">
        <v>24</v>
      </c>
      <c r="C32" s="152" t="s">
        <v>10</v>
      </c>
      <c r="D32" s="152" t="s">
        <v>8</v>
      </c>
      <c r="E32" s="152" t="s">
        <v>674</v>
      </c>
      <c r="F32" s="152" t="s">
        <v>673</v>
      </c>
    </row>
    <row r="33" spans="1:6">
      <c r="A33" s="152">
        <v>50</v>
      </c>
      <c r="B33" s="152" t="s">
        <v>24</v>
      </c>
      <c r="C33" s="152" t="s">
        <v>10</v>
      </c>
      <c r="D33" s="152" t="s">
        <v>675</v>
      </c>
      <c r="E33" s="152" t="s">
        <v>671</v>
      </c>
      <c r="F33" s="152" t="s">
        <v>672</v>
      </c>
    </row>
    <row r="34" spans="1:6">
      <c r="A34" s="152">
        <v>35</v>
      </c>
      <c r="B34" s="152" t="s">
        <v>24</v>
      </c>
      <c r="C34" s="152" t="s">
        <v>10</v>
      </c>
      <c r="D34" s="152" t="s">
        <v>675</v>
      </c>
      <c r="E34" s="152" t="s">
        <v>472</v>
      </c>
      <c r="F34" s="152" t="s">
        <v>672</v>
      </c>
    </row>
    <row r="35" spans="1:6">
      <c r="A35" s="152">
        <v>225</v>
      </c>
      <c r="B35" s="152" t="s">
        <v>24</v>
      </c>
      <c r="C35" s="152" t="s">
        <v>10</v>
      </c>
      <c r="D35" s="152" t="s">
        <v>675</v>
      </c>
      <c r="E35" s="152" t="s">
        <v>674</v>
      </c>
      <c r="F35" s="152" t="s">
        <v>672</v>
      </c>
    </row>
    <row r="36" spans="1:6">
      <c r="A36" s="152">
        <v>20</v>
      </c>
      <c r="B36" s="152" t="s">
        <v>24</v>
      </c>
      <c r="C36" s="152" t="s">
        <v>10</v>
      </c>
      <c r="D36" s="152" t="s">
        <v>675</v>
      </c>
      <c r="E36" s="152" t="s">
        <v>674</v>
      </c>
      <c r="F36" s="152" t="s">
        <v>673</v>
      </c>
    </row>
    <row r="37" spans="1:6">
      <c r="A37" s="152">
        <v>8730</v>
      </c>
      <c r="B37" s="152" t="s">
        <v>24</v>
      </c>
      <c r="C37" s="152" t="s">
        <v>9</v>
      </c>
      <c r="D37" s="152" t="s">
        <v>5</v>
      </c>
      <c r="E37" s="152" t="s">
        <v>671</v>
      </c>
      <c r="F37" s="152" t="s">
        <v>672</v>
      </c>
    </row>
    <row r="38" spans="1:6">
      <c r="A38" s="152">
        <v>2820</v>
      </c>
      <c r="B38" s="152" t="s">
        <v>24</v>
      </c>
      <c r="C38" s="152" t="s">
        <v>9</v>
      </c>
      <c r="D38" s="152" t="s">
        <v>5</v>
      </c>
      <c r="E38" s="152" t="s">
        <v>671</v>
      </c>
      <c r="F38" s="152" t="s">
        <v>673</v>
      </c>
    </row>
    <row r="39" spans="1:6">
      <c r="A39" s="152">
        <v>7755</v>
      </c>
      <c r="B39" s="152" t="s">
        <v>24</v>
      </c>
      <c r="C39" s="152" t="s">
        <v>9</v>
      </c>
      <c r="D39" s="152" t="s">
        <v>5</v>
      </c>
      <c r="E39" s="152" t="s">
        <v>472</v>
      </c>
      <c r="F39" s="152" t="s">
        <v>672</v>
      </c>
    </row>
    <row r="40" spans="1:6">
      <c r="A40" s="152">
        <v>2520</v>
      </c>
      <c r="B40" s="152" t="s">
        <v>24</v>
      </c>
      <c r="C40" s="152" t="s">
        <v>9</v>
      </c>
      <c r="D40" s="152" t="s">
        <v>5</v>
      </c>
      <c r="E40" s="152" t="s">
        <v>472</v>
      </c>
      <c r="F40" s="152" t="s">
        <v>673</v>
      </c>
    </row>
    <row r="41" spans="1:6">
      <c r="A41" s="152">
        <v>12700</v>
      </c>
      <c r="B41" s="152" t="s">
        <v>24</v>
      </c>
      <c r="C41" s="152" t="s">
        <v>9</v>
      </c>
      <c r="D41" s="152" t="s">
        <v>5</v>
      </c>
      <c r="E41" s="152" t="s">
        <v>674</v>
      </c>
      <c r="F41" s="152" t="s">
        <v>672</v>
      </c>
    </row>
    <row r="42" spans="1:6">
      <c r="A42" s="152">
        <v>5425</v>
      </c>
      <c r="B42" s="152" t="s">
        <v>24</v>
      </c>
      <c r="C42" s="152" t="s">
        <v>9</v>
      </c>
      <c r="D42" s="152" t="s">
        <v>5</v>
      </c>
      <c r="E42" s="152" t="s">
        <v>674</v>
      </c>
      <c r="F42" s="152" t="s">
        <v>673</v>
      </c>
    </row>
    <row r="43" spans="1:6">
      <c r="A43" s="152">
        <v>14670</v>
      </c>
      <c r="B43" s="152" t="s">
        <v>24</v>
      </c>
      <c r="C43" s="152" t="s">
        <v>9</v>
      </c>
      <c r="D43" s="152" t="s">
        <v>4</v>
      </c>
      <c r="E43" s="152" t="s">
        <v>671</v>
      </c>
      <c r="F43" s="152" t="s">
        <v>672</v>
      </c>
    </row>
    <row r="44" spans="1:6">
      <c r="A44" s="152">
        <v>3880</v>
      </c>
      <c r="B44" s="152" t="s">
        <v>24</v>
      </c>
      <c r="C44" s="152" t="s">
        <v>9</v>
      </c>
      <c r="D44" s="152" t="s">
        <v>4</v>
      </c>
      <c r="E44" s="152" t="s">
        <v>671</v>
      </c>
      <c r="F44" s="152" t="s">
        <v>673</v>
      </c>
    </row>
    <row r="45" spans="1:6">
      <c r="A45" s="152">
        <v>14435</v>
      </c>
      <c r="B45" s="152" t="s">
        <v>24</v>
      </c>
      <c r="C45" s="152" t="s">
        <v>9</v>
      </c>
      <c r="D45" s="152" t="s">
        <v>4</v>
      </c>
      <c r="E45" s="152" t="s">
        <v>472</v>
      </c>
      <c r="F45" s="152" t="s">
        <v>672</v>
      </c>
    </row>
    <row r="46" spans="1:6">
      <c r="A46" s="152">
        <v>3600</v>
      </c>
      <c r="B46" s="152" t="s">
        <v>24</v>
      </c>
      <c r="C46" s="152" t="s">
        <v>9</v>
      </c>
      <c r="D46" s="152" t="s">
        <v>4</v>
      </c>
      <c r="E46" s="152" t="s">
        <v>472</v>
      </c>
      <c r="F46" s="152" t="s">
        <v>673</v>
      </c>
    </row>
    <row r="47" spans="1:6">
      <c r="A47" s="152">
        <v>21990</v>
      </c>
      <c r="B47" s="152" t="s">
        <v>24</v>
      </c>
      <c r="C47" s="152" t="s">
        <v>9</v>
      </c>
      <c r="D47" s="152" t="s">
        <v>4</v>
      </c>
      <c r="E47" s="152" t="s">
        <v>674</v>
      </c>
      <c r="F47" s="152" t="s">
        <v>672</v>
      </c>
    </row>
    <row r="48" spans="1:6">
      <c r="A48" s="152">
        <v>7130</v>
      </c>
      <c r="B48" s="152" t="s">
        <v>24</v>
      </c>
      <c r="C48" s="152" t="s">
        <v>9</v>
      </c>
      <c r="D48" s="152" t="s">
        <v>4</v>
      </c>
      <c r="E48" s="152" t="s">
        <v>674</v>
      </c>
      <c r="F48" s="152" t="s">
        <v>673</v>
      </c>
    </row>
    <row r="49" spans="1:6">
      <c r="A49" s="152">
        <v>6870</v>
      </c>
      <c r="B49" s="152" t="s">
        <v>24</v>
      </c>
      <c r="C49" s="152" t="s">
        <v>9</v>
      </c>
      <c r="D49" s="152" t="s">
        <v>6</v>
      </c>
      <c r="E49" s="152" t="s">
        <v>671</v>
      </c>
      <c r="F49" s="152" t="s">
        <v>672</v>
      </c>
    </row>
    <row r="50" spans="1:6">
      <c r="A50" s="152">
        <v>2375</v>
      </c>
      <c r="B50" s="152" t="s">
        <v>24</v>
      </c>
      <c r="C50" s="152" t="s">
        <v>9</v>
      </c>
      <c r="D50" s="152" t="s">
        <v>6</v>
      </c>
      <c r="E50" s="152" t="s">
        <v>671</v>
      </c>
      <c r="F50" s="152" t="s">
        <v>673</v>
      </c>
    </row>
    <row r="51" spans="1:6">
      <c r="A51" s="152">
        <v>5845</v>
      </c>
      <c r="B51" s="152" t="s">
        <v>24</v>
      </c>
      <c r="C51" s="152" t="s">
        <v>9</v>
      </c>
      <c r="D51" s="152" t="s">
        <v>6</v>
      </c>
      <c r="E51" s="152" t="s">
        <v>472</v>
      </c>
      <c r="F51" s="152" t="s">
        <v>672</v>
      </c>
    </row>
    <row r="52" spans="1:6">
      <c r="A52" s="152">
        <v>2230</v>
      </c>
      <c r="B52" s="152" t="s">
        <v>24</v>
      </c>
      <c r="C52" s="152" t="s">
        <v>9</v>
      </c>
      <c r="D52" s="152" t="s">
        <v>6</v>
      </c>
      <c r="E52" s="152" t="s">
        <v>472</v>
      </c>
      <c r="F52" s="152" t="s">
        <v>673</v>
      </c>
    </row>
    <row r="53" spans="1:6">
      <c r="A53" s="152">
        <v>10215</v>
      </c>
      <c r="B53" s="152" t="s">
        <v>24</v>
      </c>
      <c r="C53" s="152" t="s">
        <v>9</v>
      </c>
      <c r="D53" s="152" t="s">
        <v>6</v>
      </c>
      <c r="E53" s="152" t="s">
        <v>674</v>
      </c>
      <c r="F53" s="152" t="s">
        <v>672</v>
      </c>
    </row>
    <row r="54" spans="1:6">
      <c r="A54" s="152">
        <v>5110</v>
      </c>
      <c r="B54" s="152" t="s">
        <v>24</v>
      </c>
      <c r="C54" s="152" t="s">
        <v>9</v>
      </c>
      <c r="D54" s="152" t="s">
        <v>6</v>
      </c>
      <c r="E54" s="152" t="s">
        <v>674</v>
      </c>
      <c r="F54" s="152" t="s">
        <v>673</v>
      </c>
    </row>
    <row r="55" spans="1:6">
      <c r="A55" s="152">
        <v>1580</v>
      </c>
      <c r="B55" s="152" t="s">
        <v>24</v>
      </c>
      <c r="C55" s="152" t="s">
        <v>9</v>
      </c>
      <c r="D55" s="152" t="s">
        <v>7</v>
      </c>
      <c r="E55" s="152" t="s">
        <v>671</v>
      </c>
      <c r="F55" s="152" t="s">
        <v>672</v>
      </c>
    </row>
    <row r="56" spans="1:6">
      <c r="A56" s="152">
        <v>655</v>
      </c>
      <c r="B56" s="152" t="s">
        <v>24</v>
      </c>
      <c r="C56" s="152" t="s">
        <v>9</v>
      </c>
      <c r="D56" s="152" t="s">
        <v>7</v>
      </c>
      <c r="E56" s="152" t="s">
        <v>671</v>
      </c>
      <c r="F56" s="152" t="s">
        <v>673</v>
      </c>
    </row>
    <row r="57" spans="1:6">
      <c r="A57" s="152">
        <v>1500</v>
      </c>
      <c r="B57" s="152" t="s">
        <v>24</v>
      </c>
      <c r="C57" s="152" t="s">
        <v>9</v>
      </c>
      <c r="D57" s="152" t="s">
        <v>7</v>
      </c>
      <c r="E57" s="152" t="s">
        <v>472</v>
      </c>
      <c r="F57" s="152" t="s">
        <v>672</v>
      </c>
    </row>
    <row r="58" spans="1:6">
      <c r="A58" s="152">
        <v>700</v>
      </c>
      <c r="B58" s="152" t="s">
        <v>24</v>
      </c>
      <c r="C58" s="152" t="s">
        <v>9</v>
      </c>
      <c r="D58" s="152" t="s">
        <v>7</v>
      </c>
      <c r="E58" s="152" t="s">
        <v>472</v>
      </c>
      <c r="F58" s="152" t="s">
        <v>673</v>
      </c>
    </row>
    <row r="59" spans="1:6">
      <c r="A59" s="152">
        <v>2570</v>
      </c>
      <c r="B59" s="152" t="s">
        <v>24</v>
      </c>
      <c r="C59" s="152" t="s">
        <v>9</v>
      </c>
      <c r="D59" s="152" t="s">
        <v>7</v>
      </c>
      <c r="E59" s="152" t="s">
        <v>674</v>
      </c>
      <c r="F59" s="152" t="s">
        <v>672</v>
      </c>
    </row>
    <row r="60" spans="1:6">
      <c r="A60" s="152">
        <v>1730</v>
      </c>
      <c r="B60" s="152" t="s">
        <v>24</v>
      </c>
      <c r="C60" s="152" t="s">
        <v>9</v>
      </c>
      <c r="D60" s="152" t="s">
        <v>7</v>
      </c>
      <c r="E60" s="152" t="s">
        <v>674</v>
      </c>
      <c r="F60" s="152" t="s">
        <v>673</v>
      </c>
    </row>
    <row r="61" spans="1:6">
      <c r="A61" s="152">
        <v>1260</v>
      </c>
      <c r="B61" s="152" t="s">
        <v>24</v>
      </c>
      <c r="C61" s="152" t="s">
        <v>9</v>
      </c>
      <c r="D61" s="152" t="s">
        <v>8</v>
      </c>
      <c r="E61" s="152" t="s">
        <v>671</v>
      </c>
      <c r="F61" s="152" t="s">
        <v>672</v>
      </c>
    </row>
    <row r="62" spans="1:6">
      <c r="A62" s="152">
        <v>705</v>
      </c>
      <c r="B62" s="152" t="s">
        <v>24</v>
      </c>
      <c r="C62" s="152" t="s">
        <v>9</v>
      </c>
      <c r="D62" s="152" t="s">
        <v>8</v>
      </c>
      <c r="E62" s="152" t="s">
        <v>671</v>
      </c>
      <c r="F62" s="152" t="s">
        <v>673</v>
      </c>
    </row>
    <row r="63" spans="1:6">
      <c r="A63" s="152">
        <v>1060</v>
      </c>
      <c r="B63" s="152" t="s">
        <v>24</v>
      </c>
      <c r="C63" s="152" t="s">
        <v>9</v>
      </c>
      <c r="D63" s="152" t="s">
        <v>8</v>
      </c>
      <c r="E63" s="152" t="s">
        <v>472</v>
      </c>
      <c r="F63" s="152" t="s">
        <v>672</v>
      </c>
    </row>
    <row r="64" spans="1:6">
      <c r="A64" s="152">
        <v>885</v>
      </c>
      <c r="B64" s="152" t="s">
        <v>24</v>
      </c>
      <c r="C64" s="152" t="s">
        <v>9</v>
      </c>
      <c r="D64" s="152" t="s">
        <v>8</v>
      </c>
      <c r="E64" s="152" t="s">
        <v>472</v>
      </c>
      <c r="F64" s="152" t="s">
        <v>673</v>
      </c>
    </row>
    <row r="65" spans="1:6">
      <c r="A65" s="152">
        <v>2335</v>
      </c>
      <c r="B65" s="152" t="s">
        <v>24</v>
      </c>
      <c r="C65" s="152" t="s">
        <v>9</v>
      </c>
      <c r="D65" s="152" t="s">
        <v>8</v>
      </c>
      <c r="E65" s="152" t="s">
        <v>674</v>
      </c>
      <c r="F65" s="152" t="s">
        <v>672</v>
      </c>
    </row>
    <row r="66" spans="1:6">
      <c r="A66" s="152">
        <v>1985</v>
      </c>
      <c r="B66" s="152" t="s">
        <v>24</v>
      </c>
      <c r="C66" s="152" t="s">
        <v>9</v>
      </c>
      <c r="D66" s="152" t="s">
        <v>8</v>
      </c>
      <c r="E66" s="152" t="s">
        <v>674</v>
      </c>
      <c r="F66" s="152" t="s">
        <v>673</v>
      </c>
    </row>
    <row r="67" spans="1:6">
      <c r="A67" s="152">
        <v>124485</v>
      </c>
      <c r="B67" s="152" t="s">
        <v>21</v>
      </c>
      <c r="C67" s="152" t="s">
        <v>10</v>
      </c>
      <c r="D67" s="152" t="s">
        <v>5</v>
      </c>
      <c r="E67" s="152" t="s">
        <v>671</v>
      </c>
      <c r="F67" s="152" t="s">
        <v>672</v>
      </c>
    </row>
    <row r="68" spans="1:6">
      <c r="A68" s="152">
        <v>14670</v>
      </c>
      <c r="B68" s="152" t="s">
        <v>21</v>
      </c>
      <c r="C68" s="152" t="s">
        <v>10</v>
      </c>
      <c r="D68" s="152" t="s">
        <v>5</v>
      </c>
      <c r="E68" s="152" t="s">
        <v>671</v>
      </c>
      <c r="F68" s="152" t="s">
        <v>673</v>
      </c>
    </row>
    <row r="69" spans="1:6">
      <c r="A69" s="152">
        <v>150450</v>
      </c>
      <c r="B69" s="152" t="s">
        <v>21</v>
      </c>
      <c r="C69" s="152" t="s">
        <v>10</v>
      </c>
      <c r="D69" s="152" t="s">
        <v>5</v>
      </c>
      <c r="E69" s="152" t="s">
        <v>472</v>
      </c>
      <c r="F69" s="152" t="s">
        <v>672</v>
      </c>
    </row>
    <row r="70" spans="1:6">
      <c r="A70" s="152">
        <v>26820</v>
      </c>
      <c r="B70" s="152" t="s">
        <v>21</v>
      </c>
      <c r="C70" s="152" t="s">
        <v>10</v>
      </c>
      <c r="D70" s="152" t="s">
        <v>5</v>
      </c>
      <c r="E70" s="152" t="s">
        <v>472</v>
      </c>
      <c r="F70" s="152" t="s">
        <v>673</v>
      </c>
    </row>
    <row r="71" spans="1:6">
      <c r="A71" s="152">
        <v>545465</v>
      </c>
      <c r="B71" s="152" t="s">
        <v>21</v>
      </c>
      <c r="C71" s="152" t="s">
        <v>10</v>
      </c>
      <c r="D71" s="152" t="s">
        <v>5</v>
      </c>
      <c r="E71" s="152" t="s">
        <v>674</v>
      </c>
      <c r="F71" s="152" t="s">
        <v>672</v>
      </c>
    </row>
    <row r="72" spans="1:6">
      <c r="A72" s="152">
        <v>85055</v>
      </c>
      <c r="B72" s="152" t="s">
        <v>21</v>
      </c>
      <c r="C72" s="152" t="s">
        <v>10</v>
      </c>
      <c r="D72" s="152" t="s">
        <v>5</v>
      </c>
      <c r="E72" s="152" t="s">
        <v>674</v>
      </c>
      <c r="F72" s="152" t="s">
        <v>673</v>
      </c>
    </row>
    <row r="73" spans="1:6">
      <c r="A73" s="152">
        <v>535820</v>
      </c>
      <c r="B73" s="152" t="s">
        <v>21</v>
      </c>
      <c r="C73" s="152" t="s">
        <v>10</v>
      </c>
      <c r="D73" s="152" t="s">
        <v>4</v>
      </c>
      <c r="E73" s="152" t="s">
        <v>671</v>
      </c>
      <c r="F73" s="152" t="s">
        <v>672</v>
      </c>
    </row>
    <row r="74" spans="1:6">
      <c r="A74" s="152">
        <v>38340</v>
      </c>
      <c r="B74" s="152" t="s">
        <v>21</v>
      </c>
      <c r="C74" s="152" t="s">
        <v>10</v>
      </c>
      <c r="D74" s="152" t="s">
        <v>4</v>
      </c>
      <c r="E74" s="152" t="s">
        <v>671</v>
      </c>
      <c r="F74" s="152" t="s">
        <v>673</v>
      </c>
    </row>
    <row r="75" spans="1:6">
      <c r="A75" s="152">
        <v>806315</v>
      </c>
      <c r="B75" s="152" t="s">
        <v>21</v>
      </c>
      <c r="C75" s="152" t="s">
        <v>10</v>
      </c>
      <c r="D75" s="152" t="s">
        <v>4</v>
      </c>
      <c r="E75" s="152" t="s">
        <v>472</v>
      </c>
      <c r="F75" s="152" t="s">
        <v>672</v>
      </c>
    </row>
    <row r="76" spans="1:6">
      <c r="A76" s="152">
        <v>75045</v>
      </c>
      <c r="B76" s="152" t="s">
        <v>21</v>
      </c>
      <c r="C76" s="152" t="s">
        <v>10</v>
      </c>
      <c r="D76" s="152" t="s">
        <v>4</v>
      </c>
      <c r="E76" s="152" t="s">
        <v>472</v>
      </c>
      <c r="F76" s="152" t="s">
        <v>673</v>
      </c>
    </row>
    <row r="77" spans="1:6">
      <c r="A77" s="152">
        <v>2252310</v>
      </c>
      <c r="B77" s="152" t="s">
        <v>21</v>
      </c>
      <c r="C77" s="152" t="s">
        <v>10</v>
      </c>
      <c r="D77" s="152" t="s">
        <v>4</v>
      </c>
      <c r="E77" s="152" t="s">
        <v>674</v>
      </c>
      <c r="F77" s="152" t="s">
        <v>672</v>
      </c>
    </row>
    <row r="78" spans="1:6">
      <c r="A78" s="152">
        <v>245630</v>
      </c>
      <c r="B78" s="152" t="s">
        <v>21</v>
      </c>
      <c r="C78" s="152" t="s">
        <v>10</v>
      </c>
      <c r="D78" s="152" t="s">
        <v>4</v>
      </c>
      <c r="E78" s="152" t="s">
        <v>674</v>
      </c>
      <c r="F78" s="152" t="s">
        <v>673</v>
      </c>
    </row>
    <row r="79" spans="1:6">
      <c r="A79" s="152">
        <v>53820</v>
      </c>
      <c r="B79" s="152" t="s">
        <v>21</v>
      </c>
      <c r="C79" s="152" t="s">
        <v>10</v>
      </c>
      <c r="D79" s="152" t="s">
        <v>6</v>
      </c>
      <c r="E79" s="152" t="s">
        <v>671</v>
      </c>
      <c r="F79" s="152" t="s">
        <v>672</v>
      </c>
    </row>
    <row r="80" spans="1:6">
      <c r="A80" s="152">
        <v>5645</v>
      </c>
      <c r="B80" s="152" t="s">
        <v>21</v>
      </c>
      <c r="C80" s="152" t="s">
        <v>10</v>
      </c>
      <c r="D80" s="152" t="s">
        <v>6</v>
      </c>
      <c r="E80" s="152" t="s">
        <v>671</v>
      </c>
      <c r="F80" s="152" t="s">
        <v>673</v>
      </c>
    </row>
    <row r="81" spans="1:6">
      <c r="A81" s="152">
        <v>67580</v>
      </c>
      <c r="B81" s="152" t="s">
        <v>21</v>
      </c>
      <c r="C81" s="152" t="s">
        <v>10</v>
      </c>
      <c r="D81" s="152" t="s">
        <v>6</v>
      </c>
      <c r="E81" s="152" t="s">
        <v>472</v>
      </c>
      <c r="F81" s="152" t="s">
        <v>672</v>
      </c>
    </row>
    <row r="82" spans="1:6">
      <c r="A82" s="152">
        <v>10805</v>
      </c>
      <c r="B82" s="152" t="s">
        <v>21</v>
      </c>
      <c r="C82" s="152" t="s">
        <v>10</v>
      </c>
      <c r="D82" s="152" t="s">
        <v>6</v>
      </c>
      <c r="E82" s="152" t="s">
        <v>472</v>
      </c>
      <c r="F82" s="152" t="s">
        <v>673</v>
      </c>
    </row>
    <row r="83" spans="1:6">
      <c r="A83" s="152">
        <v>237165</v>
      </c>
      <c r="B83" s="152" t="s">
        <v>21</v>
      </c>
      <c r="C83" s="152" t="s">
        <v>10</v>
      </c>
      <c r="D83" s="152" t="s">
        <v>6</v>
      </c>
      <c r="E83" s="152" t="s">
        <v>674</v>
      </c>
      <c r="F83" s="152" t="s">
        <v>672</v>
      </c>
    </row>
    <row r="84" spans="1:6">
      <c r="A84" s="152">
        <v>36525</v>
      </c>
      <c r="B84" s="152" t="s">
        <v>21</v>
      </c>
      <c r="C84" s="152" t="s">
        <v>10</v>
      </c>
      <c r="D84" s="152" t="s">
        <v>6</v>
      </c>
      <c r="E84" s="152" t="s">
        <v>674</v>
      </c>
      <c r="F84" s="152" t="s">
        <v>673</v>
      </c>
    </row>
    <row r="85" spans="1:6">
      <c r="A85" s="152">
        <v>5725</v>
      </c>
      <c r="B85" s="152" t="s">
        <v>21</v>
      </c>
      <c r="C85" s="152" t="s">
        <v>10</v>
      </c>
      <c r="D85" s="152" t="s">
        <v>7</v>
      </c>
      <c r="E85" s="152" t="s">
        <v>671</v>
      </c>
      <c r="F85" s="152" t="s">
        <v>672</v>
      </c>
    </row>
    <row r="86" spans="1:6">
      <c r="A86" s="152">
        <v>410</v>
      </c>
      <c r="B86" s="152" t="s">
        <v>21</v>
      </c>
      <c r="C86" s="152" t="s">
        <v>10</v>
      </c>
      <c r="D86" s="152" t="s">
        <v>7</v>
      </c>
      <c r="E86" s="152" t="s">
        <v>671</v>
      </c>
      <c r="F86" s="152" t="s">
        <v>673</v>
      </c>
    </row>
    <row r="87" spans="1:6">
      <c r="A87" s="152">
        <v>9905</v>
      </c>
      <c r="B87" s="152" t="s">
        <v>21</v>
      </c>
      <c r="C87" s="152" t="s">
        <v>10</v>
      </c>
      <c r="D87" s="152" t="s">
        <v>7</v>
      </c>
      <c r="E87" s="152" t="s">
        <v>472</v>
      </c>
      <c r="F87" s="152" t="s">
        <v>672</v>
      </c>
    </row>
    <row r="88" spans="1:6">
      <c r="A88" s="152">
        <v>885</v>
      </c>
      <c r="B88" s="152" t="s">
        <v>21</v>
      </c>
      <c r="C88" s="152" t="s">
        <v>10</v>
      </c>
      <c r="D88" s="152" t="s">
        <v>7</v>
      </c>
      <c r="E88" s="152" t="s">
        <v>472</v>
      </c>
      <c r="F88" s="152" t="s">
        <v>673</v>
      </c>
    </row>
    <row r="89" spans="1:6">
      <c r="A89" s="152">
        <v>27650</v>
      </c>
      <c r="B89" s="152" t="s">
        <v>21</v>
      </c>
      <c r="C89" s="152" t="s">
        <v>10</v>
      </c>
      <c r="D89" s="152" t="s">
        <v>7</v>
      </c>
      <c r="E89" s="152" t="s">
        <v>674</v>
      </c>
      <c r="F89" s="152" t="s">
        <v>672</v>
      </c>
    </row>
    <row r="90" spans="1:6">
      <c r="A90" s="152">
        <v>2555</v>
      </c>
      <c r="B90" s="152" t="s">
        <v>21</v>
      </c>
      <c r="C90" s="152" t="s">
        <v>10</v>
      </c>
      <c r="D90" s="152" t="s">
        <v>7</v>
      </c>
      <c r="E90" s="152" t="s">
        <v>674</v>
      </c>
      <c r="F90" s="152" t="s">
        <v>673</v>
      </c>
    </row>
    <row r="91" spans="1:6">
      <c r="A91" s="152">
        <v>1810</v>
      </c>
      <c r="B91" s="152" t="s">
        <v>21</v>
      </c>
      <c r="C91" s="152" t="s">
        <v>10</v>
      </c>
      <c r="D91" s="152" t="s">
        <v>8</v>
      </c>
      <c r="E91" s="152" t="s">
        <v>671</v>
      </c>
      <c r="F91" s="152" t="s">
        <v>672</v>
      </c>
    </row>
    <row r="92" spans="1:6">
      <c r="A92" s="152">
        <v>120</v>
      </c>
      <c r="B92" s="152" t="s">
        <v>21</v>
      </c>
      <c r="C92" s="152" t="s">
        <v>10</v>
      </c>
      <c r="D92" s="152" t="s">
        <v>8</v>
      </c>
      <c r="E92" s="152" t="s">
        <v>671</v>
      </c>
      <c r="F92" s="152" t="s">
        <v>673</v>
      </c>
    </row>
    <row r="93" spans="1:6">
      <c r="A93" s="152">
        <v>3435</v>
      </c>
      <c r="B93" s="152" t="s">
        <v>21</v>
      </c>
      <c r="C93" s="152" t="s">
        <v>10</v>
      </c>
      <c r="D93" s="152" t="s">
        <v>8</v>
      </c>
      <c r="E93" s="152" t="s">
        <v>472</v>
      </c>
      <c r="F93" s="152" t="s">
        <v>672</v>
      </c>
    </row>
    <row r="94" spans="1:6">
      <c r="A94" s="152">
        <v>230</v>
      </c>
      <c r="B94" s="152" t="s">
        <v>21</v>
      </c>
      <c r="C94" s="152" t="s">
        <v>10</v>
      </c>
      <c r="D94" s="152" t="s">
        <v>8</v>
      </c>
      <c r="E94" s="152" t="s">
        <v>472</v>
      </c>
      <c r="F94" s="152" t="s">
        <v>673</v>
      </c>
    </row>
    <row r="95" spans="1:6">
      <c r="A95" s="152">
        <v>9775</v>
      </c>
      <c r="B95" s="152" t="s">
        <v>21</v>
      </c>
      <c r="C95" s="152" t="s">
        <v>10</v>
      </c>
      <c r="D95" s="152" t="s">
        <v>8</v>
      </c>
      <c r="E95" s="152" t="s">
        <v>674</v>
      </c>
      <c r="F95" s="152" t="s">
        <v>672</v>
      </c>
    </row>
    <row r="96" spans="1:6">
      <c r="A96" s="152">
        <v>765</v>
      </c>
      <c r="B96" s="152" t="s">
        <v>21</v>
      </c>
      <c r="C96" s="152" t="s">
        <v>10</v>
      </c>
      <c r="D96" s="152" t="s">
        <v>8</v>
      </c>
      <c r="E96" s="152" t="s">
        <v>674</v>
      </c>
      <c r="F96" s="152" t="s">
        <v>673</v>
      </c>
    </row>
    <row r="97" spans="1:6">
      <c r="A97" s="152">
        <v>45</v>
      </c>
      <c r="B97" s="152" t="s">
        <v>21</v>
      </c>
      <c r="C97" s="152" t="s">
        <v>10</v>
      </c>
      <c r="D97" s="152" t="s">
        <v>675</v>
      </c>
      <c r="E97" s="152" t="s">
        <v>671</v>
      </c>
      <c r="F97" s="152" t="s">
        <v>672</v>
      </c>
    </row>
    <row r="98" spans="1:6">
      <c r="A98" s="152">
        <v>40</v>
      </c>
      <c r="B98" s="152" t="s">
        <v>21</v>
      </c>
      <c r="C98" s="152" t="s">
        <v>10</v>
      </c>
      <c r="D98" s="152" t="s">
        <v>675</v>
      </c>
      <c r="E98" s="152" t="s">
        <v>472</v>
      </c>
      <c r="F98" s="152" t="s">
        <v>672</v>
      </c>
    </row>
    <row r="99" spans="1:6">
      <c r="A99" s="152">
        <v>260</v>
      </c>
      <c r="B99" s="152" t="s">
        <v>21</v>
      </c>
      <c r="C99" s="152" t="s">
        <v>10</v>
      </c>
      <c r="D99" s="152" t="s">
        <v>675</v>
      </c>
      <c r="E99" s="152" t="s">
        <v>674</v>
      </c>
      <c r="F99" s="152" t="s">
        <v>672</v>
      </c>
    </row>
    <row r="100" spans="1:6">
      <c r="A100" s="152">
        <v>20</v>
      </c>
      <c r="B100" s="152" t="s">
        <v>21</v>
      </c>
      <c r="C100" s="152" t="s">
        <v>10</v>
      </c>
      <c r="D100" s="152" t="s">
        <v>675</v>
      </c>
      <c r="E100" s="152" t="s">
        <v>674</v>
      </c>
      <c r="F100" s="152" t="s">
        <v>673</v>
      </c>
    </row>
    <row r="101" spans="1:6">
      <c r="A101" s="152">
        <v>7460</v>
      </c>
      <c r="B101" s="152" t="s">
        <v>21</v>
      </c>
      <c r="C101" s="152" t="s">
        <v>9</v>
      </c>
      <c r="D101" s="152" t="s">
        <v>5</v>
      </c>
      <c r="E101" s="152" t="s">
        <v>671</v>
      </c>
      <c r="F101" s="152" t="s">
        <v>672</v>
      </c>
    </row>
    <row r="102" spans="1:6">
      <c r="A102" s="152">
        <v>3345</v>
      </c>
      <c r="B102" s="152" t="s">
        <v>21</v>
      </c>
      <c r="C102" s="152" t="s">
        <v>9</v>
      </c>
      <c r="D102" s="152" t="s">
        <v>5</v>
      </c>
      <c r="E102" s="152" t="s">
        <v>671</v>
      </c>
      <c r="F102" s="152" t="s">
        <v>673</v>
      </c>
    </row>
    <row r="103" spans="1:6">
      <c r="A103" s="152">
        <v>5835</v>
      </c>
      <c r="B103" s="152" t="s">
        <v>21</v>
      </c>
      <c r="C103" s="152" t="s">
        <v>9</v>
      </c>
      <c r="D103" s="152" t="s">
        <v>5</v>
      </c>
      <c r="E103" s="152" t="s">
        <v>472</v>
      </c>
      <c r="F103" s="152" t="s">
        <v>672</v>
      </c>
    </row>
    <row r="104" spans="1:6">
      <c r="A104" s="152">
        <v>4175</v>
      </c>
      <c r="B104" s="152" t="s">
        <v>21</v>
      </c>
      <c r="C104" s="152" t="s">
        <v>9</v>
      </c>
      <c r="D104" s="152" t="s">
        <v>5</v>
      </c>
      <c r="E104" s="152" t="s">
        <v>472</v>
      </c>
      <c r="F104" s="152" t="s">
        <v>673</v>
      </c>
    </row>
    <row r="105" spans="1:6">
      <c r="A105" s="152">
        <v>14295</v>
      </c>
      <c r="B105" s="152" t="s">
        <v>21</v>
      </c>
      <c r="C105" s="152" t="s">
        <v>9</v>
      </c>
      <c r="D105" s="152" t="s">
        <v>5</v>
      </c>
      <c r="E105" s="152" t="s">
        <v>674</v>
      </c>
      <c r="F105" s="152" t="s">
        <v>672</v>
      </c>
    </row>
    <row r="106" spans="1:6">
      <c r="A106" s="152">
        <v>7150</v>
      </c>
      <c r="B106" s="152" t="s">
        <v>21</v>
      </c>
      <c r="C106" s="152" t="s">
        <v>9</v>
      </c>
      <c r="D106" s="152" t="s">
        <v>5</v>
      </c>
      <c r="E106" s="152" t="s">
        <v>674</v>
      </c>
      <c r="F106" s="152" t="s">
        <v>673</v>
      </c>
    </row>
    <row r="107" spans="1:6">
      <c r="A107" s="152">
        <v>12760</v>
      </c>
      <c r="B107" s="152" t="s">
        <v>21</v>
      </c>
      <c r="C107" s="152" t="s">
        <v>9</v>
      </c>
      <c r="D107" s="152" t="s">
        <v>4</v>
      </c>
      <c r="E107" s="152" t="s">
        <v>671</v>
      </c>
      <c r="F107" s="152" t="s">
        <v>672</v>
      </c>
    </row>
    <row r="108" spans="1:6">
      <c r="A108" s="152">
        <v>4565</v>
      </c>
      <c r="B108" s="152" t="s">
        <v>21</v>
      </c>
      <c r="C108" s="152" t="s">
        <v>9</v>
      </c>
      <c r="D108" s="152" t="s">
        <v>4</v>
      </c>
      <c r="E108" s="152" t="s">
        <v>671</v>
      </c>
      <c r="F108" s="152" t="s">
        <v>673</v>
      </c>
    </row>
    <row r="109" spans="1:6">
      <c r="A109" s="152">
        <v>11900</v>
      </c>
      <c r="B109" s="152" t="s">
        <v>21</v>
      </c>
      <c r="C109" s="152" t="s">
        <v>9</v>
      </c>
      <c r="D109" s="152" t="s">
        <v>4</v>
      </c>
      <c r="E109" s="152" t="s">
        <v>472</v>
      </c>
      <c r="F109" s="152" t="s">
        <v>672</v>
      </c>
    </row>
    <row r="110" spans="1:6">
      <c r="A110" s="152">
        <v>5740</v>
      </c>
      <c r="B110" s="152" t="s">
        <v>21</v>
      </c>
      <c r="C110" s="152" t="s">
        <v>9</v>
      </c>
      <c r="D110" s="152" t="s">
        <v>4</v>
      </c>
      <c r="E110" s="152" t="s">
        <v>472</v>
      </c>
      <c r="F110" s="152" t="s">
        <v>673</v>
      </c>
    </row>
    <row r="111" spans="1:6">
      <c r="A111" s="152">
        <v>23515</v>
      </c>
      <c r="B111" s="152" t="s">
        <v>21</v>
      </c>
      <c r="C111" s="152" t="s">
        <v>9</v>
      </c>
      <c r="D111" s="152" t="s">
        <v>4</v>
      </c>
      <c r="E111" s="152" t="s">
        <v>674</v>
      </c>
      <c r="F111" s="152" t="s">
        <v>672</v>
      </c>
    </row>
    <row r="112" spans="1:6">
      <c r="A112" s="152">
        <v>10040</v>
      </c>
      <c r="B112" s="152" t="s">
        <v>21</v>
      </c>
      <c r="C112" s="152" t="s">
        <v>9</v>
      </c>
      <c r="D112" s="152" t="s">
        <v>4</v>
      </c>
      <c r="E112" s="152" t="s">
        <v>674</v>
      </c>
      <c r="F112" s="152" t="s">
        <v>673</v>
      </c>
    </row>
    <row r="113" spans="1:6">
      <c r="A113" s="152">
        <v>5455</v>
      </c>
      <c r="B113" s="152" t="s">
        <v>21</v>
      </c>
      <c r="C113" s="152" t="s">
        <v>9</v>
      </c>
      <c r="D113" s="152" t="s">
        <v>6</v>
      </c>
      <c r="E113" s="152" t="s">
        <v>671</v>
      </c>
      <c r="F113" s="152" t="s">
        <v>672</v>
      </c>
    </row>
    <row r="114" spans="1:6">
      <c r="A114" s="152">
        <v>2835</v>
      </c>
      <c r="B114" s="152" t="s">
        <v>21</v>
      </c>
      <c r="C114" s="152" t="s">
        <v>9</v>
      </c>
      <c r="D114" s="152" t="s">
        <v>6</v>
      </c>
      <c r="E114" s="152" t="s">
        <v>671</v>
      </c>
      <c r="F114" s="152" t="s">
        <v>673</v>
      </c>
    </row>
    <row r="115" spans="1:6">
      <c r="A115" s="152">
        <v>4435</v>
      </c>
      <c r="B115" s="152" t="s">
        <v>21</v>
      </c>
      <c r="C115" s="152" t="s">
        <v>9</v>
      </c>
      <c r="D115" s="152" t="s">
        <v>6</v>
      </c>
      <c r="E115" s="152" t="s">
        <v>472</v>
      </c>
      <c r="F115" s="152" t="s">
        <v>672</v>
      </c>
    </row>
    <row r="116" spans="1:6">
      <c r="A116" s="152">
        <v>3565</v>
      </c>
      <c r="B116" s="152" t="s">
        <v>21</v>
      </c>
      <c r="C116" s="152" t="s">
        <v>9</v>
      </c>
      <c r="D116" s="152" t="s">
        <v>6</v>
      </c>
      <c r="E116" s="152" t="s">
        <v>472</v>
      </c>
      <c r="F116" s="152" t="s">
        <v>673</v>
      </c>
    </row>
    <row r="117" spans="1:6">
      <c r="A117" s="152">
        <v>11440</v>
      </c>
      <c r="B117" s="152" t="s">
        <v>21</v>
      </c>
      <c r="C117" s="152" t="s">
        <v>9</v>
      </c>
      <c r="D117" s="152" t="s">
        <v>6</v>
      </c>
      <c r="E117" s="152" t="s">
        <v>674</v>
      </c>
      <c r="F117" s="152" t="s">
        <v>672</v>
      </c>
    </row>
    <row r="118" spans="1:6">
      <c r="A118" s="152">
        <v>6620</v>
      </c>
      <c r="B118" s="152" t="s">
        <v>21</v>
      </c>
      <c r="C118" s="152" t="s">
        <v>9</v>
      </c>
      <c r="D118" s="152" t="s">
        <v>6</v>
      </c>
      <c r="E118" s="152" t="s">
        <v>674</v>
      </c>
      <c r="F118" s="152" t="s">
        <v>673</v>
      </c>
    </row>
    <row r="119" spans="1:6">
      <c r="A119" s="152">
        <v>1235</v>
      </c>
      <c r="B119" s="152" t="s">
        <v>21</v>
      </c>
      <c r="C119" s="152" t="s">
        <v>9</v>
      </c>
      <c r="D119" s="152" t="s">
        <v>7</v>
      </c>
      <c r="E119" s="152" t="s">
        <v>671</v>
      </c>
      <c r="F119" s="152" t="s">
        <v>672</v>
      </c>
    </row>
    <row r="120" spans="1:6">
      <c r="A120" s="152">
        <v>930</v>
      </c>
      <c r="B120" s="152" t="s">
        <v>21</v>
      </c>
      <c r="C120" s="152" t="s">
        <v>9</v>
      </c>
      <c r="D120" s="152" t="s">
        <v>7</v>
      </c>
      <c r="E120" s="152" t="s">
        <v>671</v>
      </c>
      <c r="F120" s="152" t="s">
        <v>673</v>
      </c>
    </row>
    <row r="121" spans="1:6">
      <c r="A121" s="152">
        <v>1095</v>
      </c>
      <c r="B121" s="152" t="s">
        <v>21</v>
      </c>
      <c r="C121" s="152" t="s">
        <v>9</v>
      </c>
      <c r="D121" s="152" t="s">
        <v>7</v>
      </c>
      <c r="E121" s="152" t="s">
        <v>472</v>
      </c>
      <c r="F121" s="152" t="s">
        <v>673</v>
      </c>
    </row>
    <row r="122" spans="1:6">
      <c r="A122" s="152">
        <v>1050</v>
      </c>
      <c r="B122" s="152" t="s">
        <v>21</v>
      </c>
      <c r="C122" s="152" t="s">
        <v>9</v>
      </c>
      <c r="D122" s="152" t="s">
        <v>7</v>
      </c>
      <c r="E122" s="152" t="s">
        <v>472</v>
      </c>
      <c r="F122" s="152" t="s">
        <v>672</v>
      </c>
    </row>
    <row r="123" spans="1:6">
      <c r="A123" s="152">
        <v>2895</v>
      </c>
      <c r="B123" s="152" t="s">
        <v>21</v>
      </c>
      <c r="C123" s="152" t="s">
        <v>9</v>
      </c>
      <c r="D123" s="152" t="s">
        <v>7</v>
      </c>
      <c r="E123" s="152" t="s">
        <v>674</v>
      </c>
      <c r="F123" s="152" t="s">
        <v>672</v>
      </c>
    </row>
    <row r="124" spans="1:6">
      <c r="A124" s="152">
        <v>2240</v>
      </c>
      <c r="B124" s="152" t="s">
        <v>21</v>
      </c>
      <c r="C124" s="152" t="s">
        <v>9</v>
      </c>
      <c r="D124" s="152" t="s">
        <v>7</v>
      </c>
      <c r="E124" s="152" t="s">
        <v>674</v>
      </c>
      <c r="F124" s="152" t="s">
        <v>673</v>
      </c>
    </row>
    <row r="125" spans="1:6">
      <c r="A125" s="152">
        <v>975</v>
      </c>
      <c r="B125" s="152" t="s">
        <v>21</v>
      </c>
      <c r="C125" s="152" t="s">
        <v>9</v>
      </c>
      <c r="D125" s="152" t="s">
        <v>8</v>
      </c>
      <c r="E125" s="152" t="s">
        <v>671</v>
      </c>
      <c r="F125" s="152" t="s">
        <v>673</v>
      </c>
    </row>
    <row r="126" spans="1:6">
      <c r="A126" s="152">
        <v>945</v>
      </c>
      <c r="B126" s="152" t="s">
        <v>21</v>
      </c>
      <c r="C126" s="152" t="s">
        <v>9</v>
      </c>
      <c r="D126" s="152" t="s">
        <v>8</v>
      </c>
      <c r="E126" s="152" t="s">
        <v>671</v>
      </c>
      <c r="F126" s="152" t="s">
        <v>672</v>
      </c>
    </row>
    <row r="127" spans="1:6">
      <c r="A127" s="152">
        <v>1285</v>
      </c>
      <c r="B127" s="152" t="s">
        <v>21</v>
      </c>
      <c r="C127" s="152" t="s">
        <v>9</v>
      </c>
      <c r="D127" s="152" t="s">
        <v>8</v>
      </c>
      <c r="E127" s="152" t="s">
        <v>472</v>
      </c>
      <c r="F127" s="152" t="s">
        <v>673</v>
      </c>
    </row>
    <row r="128" spans="1:6">
      <c r="A128" s="152">
        <v>805</v>
      </c>
      <c r="B128" s="152" t="s">
        <v>21</v>
      </c>
      <c r="C128" s="152" t="s">
        <v>9</v>
      </c>
      <c r="D128" s="152" t="s">
        <v>8</v>
      </c>
      <c r="E128" s="152" t="s">
        <v>472</v>
      </c>
      <c r="F128" s="152" t="s">
        <v>672</v>
      </c>
    </row>
    <row r="129" spans="1:6">
      <c r="A129" s="152">
        <v>2410</v>
      </c>
      <c r="B129" s="152" t="s">
        <v>21</v>
      </c>
      <c r="C129" s="152" t="s">
        <v>9</v>
      </c>
      <c r="D129" s="152" t="s">
        <v>8</v>
      </c>
      <c r="E129" s="152" t="s">
        <v>674</v>
      </c>
      <c r="F129" s="152" t="s">
        <v>673</v>
      </c>
    </row>
    <row r="130" spans="1:6">
      <c r="A130" s="152">
        <v>2315</v>
      </c>
      <c r="B130" s="152" t="s">
        <v>21</v>
      </c>
      <c r="C130" s="152" t="s">
        <v>9</v>
      </c>
      <c r="D130" s="152" t="s">
        <v>8</v>
      </c>
      <c r="E130" s="152" t="s">
        <v>674</v>
      </c>
      <c r="F130" s="152" t="s">
        <v>672</v>
      </c>
    </row>
    <row r="131" spans="1:6">
      <c r="A131" s="152">
        <v>2220</v>
      </c>
      <c r="B131" s="152" t="s">
        <v>676</v>
      </c>
      <c r="C131" s="152" t="s">
        <v>10</v>
      </c>
      <c r="D131" s="152" t="s">
        <v>5</v>
      </c>
      <c r="E131" s="152" t="s">
        <v>671</v>
      </c>
      <c r="F131" s="152" t="s">
        <v>672</v>
      </c>
    </row>
    <row r="132" spans="1:6">
      <c r="A132" s="152">
        <v>295</v>
      </c>
      <c r="B132" s="152" t="s">
        <v>676</v>
      </c>
      <c r="C132" s="152" t="s">
        <v>10</v>
      </c>
      <c r="D132" s="152" t="s">
        <v>5</v>
      </c>
      <c r="E132" s="152" t="s">
        <v>671</v>
      </c>
      <c r="F132" s="152" t="s">
        <v>673</v>
      </c>
    </row>
    <row r="133" spans="1:6">
      <c r="A133" s="152">
        <v>1635</v>
      </c>
      <c r="B133" s="152" t="s">
        <v>676</v>
      </c>
      <c r="C133" s="152" t="s">
        <v>10</v>
      </c>
      <c r="D133" s="152" t="s">
        <v>5</v>
      </c>
      <c r="E133" s="152" t="s">
        <v>472</v>
      </c>
      <c r="F133" s="152" t="s">
        <v>672</v>
      </c>
    </row>
    <row r="134" spans="1:6">
      <c r="A134" s="152">
        <v>270</v>
      </c>
      <c r="B134" s="152" t="s">
        <v>676</v>
      </c>
      <c r="C134" s="152" t="s">
        <v>10</v>
      </c>
      <c r="D134" s="152" t="s">
        <v>5</v>
      </c>
      <c r="E134" s="152" t="s">
        <v>472</v>
      </c>
      <c r="F134" s="152" t="s">
        <v>673</v>
      </c>
    </row>
    <row r="135" spans="1:6">
      <c r="A135" s="152">
        <v>1380</v>
      </c>
      <c r="B135" s="152" t="s">
        <v>676</v>
      </c>
      <c r="C135" s="152" t="s">
        <v>10</v>
      </c>
      <c r="D135" s="152" t="s">
        <v>5</v>
      </c>
      <c r="E135" s="152" t="s">
        <v>674</v>
      </c>
      <c r="F135" s="152" t="s">
        <v>672</v>
      </c>
    </row>
    <row r="136" spans="1:6">
      <c r="A136" s="152">
        <v>325</v>
      </c>
      <c r="B136" s="152" t="s">
        <v>676</v>
      </c>
      <c r="C136" s="152" t="s">
        <v>10</v>
      </c>
      <c r="D136" s="152" t="s">
        <v>5</v>
      </c>
      <c r="E136" s="152" t="s">
        <v>674</v>
      </c>
      <c r="F136" s="152" t="s">
        <v>673</v>
      </c>
    </row>
    <row r="137" spans="1:6">
      <c r="A137" s="152">
        <v>10410</v>
      </c>
      <c r="B137" s="152" t="s">
        <v>676</v>
      </c>
      <c r="C137" s="152" t="s">
        <v>10</v>
      </c>
      <c r="D137" s="152" t="s">
        <v>4</v>
      </c>
      <c r="E137" s="152" t="s">
        <v>671</v>
      </c>
      <c r="F137" s="152" t="s">
        <v>672</v>
      </c>
    </row>
    <row r="138" spans="1:6">
      <c r="A138" s="152">
        <v>910</v>
      </c>
      <c r="B138" s="152" t="s">
        <v>676</v>
      </c>
      <c r="C138" s="152" t="s">
        <v>10</v>
      </c>
      <c r="D138" s="152" t="s">
        <v>4</v>
      </c>
      <c r="E138" s="152" t="s">
        <v>671</v>
      </c>
      <c r="F138" s="152" t="s">
        <v>673</v>
      </c>
    </row>
    <row r="139" spans="1:6">
      <c r="A139" s="152">
        <v>9150</v>
      </c>
      <c r="B139" s="152" t="s">
        <v>676</v>
      </c>
      <c r="C139" s="152" t="s">
        <v>10</v>
      </c>
      <c r="D139" s="152" t="s">
        <v>4</v>
      </c>
      <c r="E139" s="152" t="s">
        <v>472</v>
      </c>
      <c r="F139" s="152" t="s">
        <v>672</v>
      </c>
    </row>
    <row r="140" spans="1:6">
      <c r="A140" s="152">
        <v>1145</v>
      </c>
      <c r="B140" s="152" t="s">
        <v>676</v>
      </c>
      <c r="C140" s="152" t="s">
        <v>10</v>
      </c>
      <c r="D140" s="152" t="s">
        <v>4</v>
      </c>
      <c r="E140" s="152" t="s">
        <v>472</v>
      </c>
      <c r="F140" s="152" t="s">
        <v>673</v>
      </c>
    </row>
    <row r="141" spans="1:6">
      <c r="A141" s="152">
        <v>9125</v>
      </c>
      <c r="B141" s="152" t="s">
        <v>676</v>
      </c>
      <c r="C141" s="152" t="s">
        <v>10</v>
      </c>
      <c r="D141" s="152" t="s">
        <v>4</v>
      </c>
      <c r="E141" s="152" t="s">
        <v>674</v>
      </c>
      <c r="F141" s="152" t="s">
        <v>672</v>
      </c>
    </row>
    <row r="142" spans="1:6">
      <c r="A142" s="152">
        <v>1380</v>
      </c>
      <c r="B142" s="152" t="s">
        <v>676</v>
      </c>
      <c r="C142" s="152" t="s">
        <v>10</v>
      </c>
      <c r="D142" s="152" t="s">
        <v>4</v>
      </c>
      <c r="E142" s="152" t="s">
        <v>674</v>
      </c>
      <c r="F142" s="152" t="s">
        <v>673</v>
      </c>
    </row>
    <row r="143" spans="1:6">
      <c r="A143" s="152">
        <v>905</v>
      </c>
      <c r="B143" s="152" t="s">
        <v>676</v>
      </c>
      <c r="C143" s="152" t="s">
        <v>10</v>
      </c>
      <c r="D143" s="152" t="s">
        <v>6</v>
      </c>
      <c r="E143" s="152" t="s">
        <v>671</v>
      </c>
      <c r="F143" s="152" t="s">
        <v>672</v>
      </c>
    </row>
    <row r="144" spans="1:6">
      <c r="A144" s="152">
        <v>110</v>
      </c>
      <c r="B144" s="152" t="s">
        <v>676</v>
      </c>
      <c r="C144" s="152" t="s">
        <v>10</v>
      </c>
      <c r="D144" s="152" t="s">
        <v>6</v>
      </c>
      <c r="E144" s="152" t="s">
        <v>671</v>
      </c>
      <c r="F144" s="152" t="s">
        <v>673</v>
      </c>
    </row>
    <row r="145" spans="1:6">
      <c r="A145" s="152">
        <v>610</v>
      </c>
      <c r="B145" s="152" t="s">
        <v>676</v>
      </c>
      <c r="C145" s="152" t="s">
        <v>10</v>
      </c>
      <c r="D145" s="152" t="s">
        <v>6</v>
      </c>
      <c r="E145" s="152" t="s">
        <v>472</v>
      </c>
      <c r="F145" s="152" t="s">
        <v>672</v>
      </c>
    </row>
    <row r="146" spans="1:6">
      <c r="A146" s="152">
        <v>105</v>
      </c>
      <c r="B146" s="152" t="s">
        <v>676</v>
      </c>
      <c r="C146" s="152" t="s">
        <v>10</v>
      </c>
      <c r="D146" s="152" t="s">
        <v>6</v>
      </c>
      <c r="E146" s="152" t="s">
        <v>472</v>
      </c>
      <c r="F146" s="152" t="s">
        <v>673</v>
      </c>
    </row>
    <row r="147" spans="1:6">
      <c r="A147" s="152">
        <v>565</v>
      </c>
      <c r="B147" s="152" t="s">
        <v>676</v>
      </c>
      <c r="C147" s="152" t="s">
        <v>10</v>
      </c>
      <c r="D147" s="152" t="s">
        <v>6</v>
      </c>
      <c r="E147" s="152" t="s">
        <v>674</v>
      </c>
      <c r="F147" s="152" t="s">
        <v>672</v>
      </c>
    </row>
    <row r="148" spans="1:6">
      <c r="A148" s="152">
        <v>135</v>
      </c>
      <c r="B148" s="152" t="s">
        <v>676</v>
      </c>
      <c r="C148" s="152" t="s">
        <v>10</v>
      </c>
      <c r="D148" s="152" t="s">
        <v>6</v>
      </c>
      <c r="E148" s="152" t="s">
        <v>674</v>
      </c>
      <c r="F148" s="152" t="s">
        <v>673</v>
      </c>
    </row>
    <row r="149" spans="1:6">
      <c r="A149" s="152">
        <v>100</v>
      </c>
      <c r="B149" s="152" t="s">
        <v>676</v>
      </c>
      <c r="C149" s="152" t="s">
        <v>10</v>
      </c>
      <c r="D149" s="152" t="s">
        <v>7</v>
      </c>
      <c r="E149" s="152" t="s">
        <v>671</v>
      </c>
      <c r="F149" s="152" t="s">
        <v>672</v>
      </c>
    </row>
    <row r="150" spans="1:6">
      <c r="A150" s="152">
        <v>110</v>
      </c>
      <c r="B150" s="152" t="s">
        <v>676</v>
      </c>
      <c r="C150" s="152" t="s">
        <v>10</v>
      </c>
      <c r="D150" s="152" t="s">
        <v>7</v>
      </c>
      <c r="E150" s="152" t="s">
        <v>472</v>
      </c>
      <c r="F150" s="152" t="s">
        <v>672</v>
      </c>
    </row>
    <row r="151" spans="1:6">
      <c r="A151" s="152">
        <v>75</v>
      </c>
      <c r="B151" s="152" t="s">
        <v>676</v>
      </c>
      <c r="C151" s="152" t="s">
        <v>10</v>
      </c>
      <c r="D151" s="152" t="s">
        <v>7</v>
      </c>
      <c r="E151" s="152" t="s">
        <v>674</v>
      </c>
      <c r="F151" s="152" t="s">
        <v>672</v>
      </c>
    </row>
    <row r="152" spans="1:6">
      <c r="A152" s="152">
        <v>40</v>
      </c>
      <c r="B152" s="152" t="s">
        <v>676</v>
      </c>
      <c r="C152" s="152" t="s">
        <v>10</v>
      </c>
      <c r="D152" s="152" t="s">
        <v>8</v>
      </c>
      <c r="E152" s="152" t="s">
        <v>671</v>
      </c>
      <c r="F152" s="152" t="s">
        <v>672</v>
      </c>
    </row>
    <row r="153" spans="1:6">
      <c r="A153" s="152">
        <v>40</v>
      </c>
      <c r="B153" s="152" t="s">
        <v>676</v>
      </c>
      <c r="C153" s="152" t="s">
        <v>10</v>
      </c>
      <c r="D153" s="152" t="s">
        <v>8</v>
      </c>
      <c r="E153" s="152" t="s">
        <v>472</v>
      </c>
      <c r="F153" s="152" t="s">
        <v>672</v>
      </c>
    </row>
    <row r="154" spans="1:6">
      <c r="A154" s="152">
        <v>20</v>
      </c>
      <c r="B154" s="152" t="s">
        <v>676</v>
      </c>
      <c r="C154" s="152" t="s">
        <v>10</v>
      </c>
      <c r="D154" s="152" t="s">
        <v>8</v>
      </c>
      <c r="E154" s="152" t="s">
        <v>674</v>
      </c>
      <c r="F154" s="152" t="s">
        <v>672</v>
      </c>
    </row>
    <row r="155" spans="1:6">
      <c r="A155" s="152">
        <v>120</v>
      </c>
      <c r="B155" s="152" t="s">
        <v>676</v>
      </c>
      <c r="C155" s="152" t="s">
        <v>9</v>
      </c>
      <c r="D155" s="152" t="s">
        <v>5</v>
      </c>
      <c r="E155" s="152" t="s">
        <v>671</v>
      </c>
      <c r="F155" s="152" t="s">
        <v>672</v>
      </c>
    </row>
    <row r="156" spans="1:6">
      <c r="A156" s="152">
        <v>45</v>
      </c>
      <c r="B156" s="152" t="s">
        <v>676</v>
      </c>
      <c r="C156" s="152" t="s">
        <v>9</v>
      </c>
      <c r="D156" s="152" t="s">
        <v>5</v>
      </c>
      <c r="E156" s="152" t="s">
        <v>671</v>
      </c>
      <c r="F156" s="152" t="s">
        <v>673</v>
      </c>
    </row>
    <row r="157" spans="1:6">
      <c r="A157" s="152">
        <v>90</v>
      </c>
      <c r="B157" s="152" t="s">
        <v>676</v>
      </c>
      <c r="C157" s="152" t="s">
        <v>9</v>
      </c>
      <c r="D157" s="152" t="s">
        <v>5</v>
      </c>
      <c r="E157" s="152" t="s">
        <v>472</v>
      </c>
      <c r="F157" s="152" t="s">
        <v>672</v>
      </c>
    </row>
    <row r="158" spans="1:6">
      <c r="A158" s="152">
        <v>50</v>
      </c>
      <c r="B158" s="152" t="s">
        <v>676</v>
      </c>
      <c r="C158" s="152" t="s">
        <v>9</v>
      </c>
      <c r="D158" s="152" t="s">
        <v>5</v>
      </c>
      <c r="E158" s="152" t="s">
        <v>472</v>
      </c>
      <c r="F158" s="152" t="s">
        <v>673</v>
      </c>
    </row>
    <row r="159" spans="1:6">
      <c r="A159" s="152">
        <v>50</v>
      </c>
      <c r="B159" s="152" t="s">
        <v>676</v>
      </c>
      <c r="C159" s="152" t="s">
        <v>9</v>
      </c>
      <c r="D159" s="152" t="s">
        <v>5</v>
      </c>
      <c r="E159" s="152" t="s">
        <v>674</v>
      </c>
      <c r="F159" s="152" t="s">
        <v>672</v>
      </c>
    </row>
    <row r="160" spans="1:6">
      <c r="A160" s="152">
        <v>40</v>
      </c>
      <c r="B160" s="152" t="s">
        <v>676</v>
      </c>
      <c r="C160" s="152" t="s">
        <v>9</v>
      </c>
      <c r="D160" s="152" t="s">
        <v>5</v>
      </c>
      <c r="E160" s="152" t="s">
        <v>674</v>
      </c>
      <c r="F160" s="152" t="s">
        <v>673</v>
      </c>
    </row>
    <row r="161" spans="1:6">
      <c r="A161" s="152">
        <v>255</v>
      </c>
      <c r="B161" s="152" t="s">
        <v>676</v>
      </c>
      <c r="C161" s="152" t="s">
        <v>9</v>
      </c>
      <c r="D161" s="152" t="s">
        <v>4</v>
      </c>
      <c r="E161" s="152" t="s">
        <v>671</v>
      </c>
      <c r="F161" s="152" t="s">
        <v>672</v>
      </c>
    </row>
    <row r="162" spans="1:6">
      <c r="A162" s="152">
        <v>90</v>
      </c>
      <c r="B162" s="152" t="s">
        <v>676</v>
      </c>
      <c r="C162" s="152" t="s">
        <v>9</v>
      </c>
      <c r="D162" s="152" t="s">
        <v>4</v>
      </c>
      <c r="E162" s="152" t="s">
        <v>671</v>
      </c>
      <c r="F162" s="152" t="s">
        <v>673</v>
      </c>
    </row>
    <row r="163" spans="1:6">
      <c r="A163" s="152">
        <v>195</v>
      </c>
      <c r="B163" s="152" t="s">
        <v>676</v>
      </c>
      <c r="C163" s="152" t="s">
        <v>9</v>
      </c>
      <c r="D163" s="152" t="s">
        <v>4</v>
      </c>
      <c r="E163" s="152" t="s">
        <v>472</v>
      </c>
      <c r="F163" s="152" t="s">
        <v>672</v>
      </c>
    </row>
    <row r="164" spans="1:6">
      <c r="A164" s="152">
        <v>60</v>
      </c>
      <c r="B164" s="152" t="s">
        <v>676</v>
      </c>
      <c r="C164" s="152" t="s">
        <v>9</v>
      </c>
      <c r="D164" s="152" t="s">
        <v>4</v>
      </c>
      <c r="E164" s="152" t="s">
        <v>472</v>
      </c>
      <c r="F164" s="152" t="s">
        <v>673</v>
      </c>
    </row>
    <row r="165" spans="1:6">
      <c r="A165" s="152">
        <v>85</v>
      </c>
      <c r="B165" s="152" t="s">
        <v>676</v>
      </c>
      <c r="C165" s="152" t="s">
        <v>9</v>
      </c>
      <c r="D165" s="152" t="s">
        <v>4</v>
      </c>
      <c r="E165" s="152" t="s">
        <v>674</v>
      </c>
      <c r="F165" s="152" t="s">
        <v>672</v>
      </c>
    </row>
    <row r="166" spans="1:6">
      <c r="A166" s="152">
        <v>45</v>
      </c>
      <c r="B166" s="152" t="s">
        <v>676</v>
      </c>
      <c r="C166" s="152" t="s">
        <v>9</v>
      </c>
      <c r="D166" s="152" t="s">
        <v>4</v>
      </c>
      <c r="E166" s="152" t="s">
        <v>674</v>
      </c>
      <c r="F166" s="152" t="s">
        <v>673</v>
      </c>
    </row>
    <row r="167" spans="1:6">
      <c r="A167" s="152">
        <v>105</v>
      </c>
      <c r="B167" s="152" t="s">
        <v>676</v>
      </c>
      <c r="C167" s="152" t="s">
        <v>9</v>
      </c>
      <c r="D167" s="152" t="s">
        <v>6</v>
      </c>
      <c r="E167" s="152" t="s">
        <v>671</v>
      </c>
      <c r="F167" s="152" t="s">
        <v>672</v>
      </c>
    </row>
    <row r="168" spans="1:6">
      <c r="A168" s="152">
        <v>45</v>
      </c>
      <c r="B168" s="152" t="s">
        <v>676</v>
      </c>
      <c r="C168" s="152" t="s">
        <v>9</v>
      </c>
      <c r="D168" s="152" t="s">
        <v>6</v>
      </c>
      <c r="E168" s="152" t="s">
        <v>671</v>
      </c>
      <c r="F168" s="152" t="s">
        <v>673</v>
      </c>
    </row>
    <row r="169" spans="1:6">
      <c r="A169" s="152">
        <v>60</v>
      </c>
      <c r="B169" s="152" t="s">
        <v>676</v>
      </c>
      <c r="C169" s="152" t="s">
        <v>9</v>
      </c>
      <c r="D169" s="152" t="s">
        <v>6</v>
      </c>
      <c r="E169" s="152" t="s">
        <v>472</v>
      </c>
      <c r="F169" s="152" t="s">
        <v>672</v>
      </c>
    </row>
    <row r="170" spans="1:6">
      <c r="A170" s="152">
        <v>40</v>
      </c>
      <c r="B170" s="152" t="s">
        <v>676</v>
      </c>
      <c r="C170" s="152" t="s">
        <v>9</v>
      </c>
      <c r="D170" s="152" t="s">
        <v>6</v>
      </c>
      <c r="E170" s="152" t="s">
        <v>472</v>
      </c>
      <c r="F170" s="152" t="s">
        <v>673</v>
      </c>
    </row>
    <row r="171" spans="1:6">
      <c r="A171" s="152">
        <v>30</v>
      </c>
      <c r="B171" s="152" t="s">
        <v>676</v>
      </c>
      <c r="C171" s="152" t="s">
        <v>9</v>
      </c>
      <c r="D171" s="152" t="s">
        <v>6</v>
      </c>
      <c r="E171" s="152" t="s">
        <v>674</v>
      </c>
      <c r="F171" s="152" t="s">
        <v>673</v>
      </c>
    </row>
    <row r="172" spans="1:6">
      <c r="A172" s="152">
        <v>30</v>
      </c>
      <c r="B172" s="152" t="s">
        <v>676</v>
      </c>
      <c r="C172" s="152" t="s">
        <v>9</v>
      </c>
      <c r="D172" s="152" t="s">
        <v>6</v>
      </c>
      <c r="E172" s="152" t="s">
        <v>674</v>
      </c>
      <c r="F172" s="152" t="s">
        <v>672</v>
      </c>
    </row>
    <row r="173" spans="1:6">
      <c r="A173" s="152">
        <v>35</v>
      </c>
      <c r="B173" s="152" t="s">
        <v>676</v>
      </c>
      <c r="C173" s="152" t="s">
        <v>9</v>
      </c>
      <c r="D173" s="152" t="s">
        <v>7</v>
      </c>
      <c r="E173" s="152" t="s">
        <v>671</v>
      </c>
      <c r="F173" s="152" t="s">
        <v>672</v>
      </c>
    </row>
    <row r="174" spans="1:6">
      <c r="A174" s="152">
        <v>25</v>
      </c>
      <c r="B174" s="152" t="s">
        <v>676</v>
      </c>
      <c r="C174" s="152" t="s">
        <v>9</v>
      </c>
      <c r="D174" s="152" t="s">
        <v>7</v>
      </c>
      <c r="E174" s="152" t="s">
        <v>472</v>
      </c>
      <c r="F174" s="152" t="s">
        <v>672</v>
      </c>
    </row>
    <row r="175" spans="1:6">
      <c r="A175" s="152">
        <v>15</v>
      </c>
      <c r="B175" s="152" t="s">
        <v>676</v>
      </c>
      <c r="C175" s="152" t="s">
        <v>9</v>
      </c>
      <c r="D175" s="152" t="s">
        <v>7</v>
      </c>
      <c r="E175" s="152" t="s">
        <v>472</v>
      </c>
      <c r="F175" s="152" t="s">
        <v>673</v>
      </c>
    </row>
    <row r="176" spans="1:6">
      <c r="A176" s="152">
        <v>15</v>
      </c>
      <c r="B176" s="152" t="s">
        <v>676</v>
      </c>
      <c r="C176" s="152" t="s">
        <v>9</v>
      </c>
      <c r="D176" s="152" t="s">
        <v>7</v>
      </c>
      <c r="E176" s="152" t="s">
        <v>674</v>
      </c>
      <c r="F176" s="152" t="s">
        <v>672</v>
      </c>
    </row>
    <row r="177" spans="1:6">
      <c r="A177" s="152">
        <v>15</v>
      </c>
      <c r="B177" s="152" t="s">
        <v>676</v>
      </c>
      <c r="C177" s="152" t="s">
        <v>9</v>
      </c>
      <c r="D177" s="152" t="s">
        <v>7</v>
      </c>
      <c r="E177" s="152" t="s">
        <v>674</v>
      </c>
      <c r="F177" s="152" t="s">
        <v>673</v>
      </c>
    </row>
    <row r="178" spans="1:6">
      <c r="A178" s="152">
        <v>30</v>
      </c>
      <c r="B178" s="152" t="s">
        <v>676</v>
      </c>
      <c r="C178" s="152" t="s">
        <v>9</v>
      </c>
      <c r="D178" s="152" t="s">
        <v>8</v>
      </c>
      <c r="E178" s="152" t="s">
        <v>671</v>
      </c>
      <c r="F178" s="152" t="s">
        <v>673</v>
      </c>
    </row>
    <row r="179" spans="1:6">
      <c r="A179" s="152">
        <v>15</v>
      </c>
      <c r="B179" s="152" t="s">
        <v>676</v>
      </c>
      <c r="C179" s="152" t="s">
        <v>9</v>
      </c>
      <c r="D179" s="152" t="s">
        <v>8</v>
      </c>
      <c r="E179" s="152" t="s">
        <v>671</v>
      </c>
      <c r="F179" s="152" t="s">
        <v>672</v>
      </c>
    </row>
    <row r="180" spans="1:6">
      <c r="A180" s="152">
        <v>25</v>
      </c>
      <c r="B180" s="152" t="s">
        <v>676</v>
      </c>
      <c r="C180" s="152" t="s">
        <v>9</v>
      </c>
      <c r="D180" s="152" t="s">
        <v>8</v>
      </c>
      <c r="E180" s="152" t="s">
        <v>472</v>
      </c>
      <c r="F180" s="152" t="s">
        <v>673</v>
      </c>
    </row>
    <row r="181" spans="1:6">
      <c r="A181" s="152">
        <v>15</v>
      </c>
      <c r="B181" s="152" t="s">
        <v>676</v>
      </c>
      <c r="C181" s="152" t="s">
        <v>9</v>
      </c>
      <c r="D181" s="152" t="s">
        <v>8</v>
      </c>
      <c r="E181" s="152" t="s">
        <v>472</v>
      </c>
      <c r="F181" s="152" t="s">
        <v>672</v>
      </c>
    </row>
    <row r="182" spans="1:6">
      <c r="A182" s="152">
        <v>15</v>
      </c>
      <c r="B182" s="152" t="s">
        <v>676</v>
      </c>
      <c r="C182" s="152" t="s">
        <v>9</v>
      </c>
      <c r="D182" s="152" t="s">
        <v>8</v>
      </c>
      <c r="E182" s="152" t="s">
        <v>674</v>
      </c>
      <c r="F182" s="152" t="s">
        <v>673</v>
      </c>
    </row>
    <row r="183" spans="1:6">
      <c r="A183" s="152">
        <v>15</v>
      </c>
      <c r="B183" s="152" t="s">
        <v>676</v>
      </c>
      <c r="C183" s="152" t="s">
        <v>9</v>
      </c>
      <c r="D183" s="152" t="s">
        <v>8</v>
      </c>
      <c r="E183" s="152" t="s">
        <v>674</v>
      </c>
      <c r="F183" s="152" t="s">
        <v>672</v>
      </c>
    </row>
  </sheetData>
  <mergeCells count="1">
    <mergeCell ref="A1:F1"/>
  </mergeCell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6C37E-5F51-42A6-97B4-62EE40AD63A8}">
  <dimension ref="A1:U2816"/>
  <sheetViews>
    <sheetView zoomScale="70" zoomScaleNormal="70" workbookViewId="0">
      <selection activeCell="A14" sqref="A14"/>
    </sheetView>
  </sheetViews>
  <sheetFormatPr defaultRowHeight="14.5"/>
  <cols>
    <col min="1" max="1" width="37" style="164" customWidth="1"/>
    <col min="2" max="2" width="31.54296875" style="164" customWidth="1"/>
    <col min="3" max="3" width="32.26953125" style="164" customWidth="1"/>
    <col min="4" max="4" width="47.54296875" style="164" customWidth="1"/>
    <col min="5" max="5" width="40.81640625" style="164" customWidth="1"/>
    <col min="6" max="6" width="41.26953125" style="164" customWidth="1"/>
    <col min="7" max="7" width="50.81640625" style="164" customWidth="1"/>
    <col min="8" max="8" width="17.453125" style="164" customWidth="1"/>
    <col min="9" max="9" width="29.453125" style="164" customWidth="1"/>
    <col min="10" max="10" width="12" customWidth="1"/>
    <col min="16" max="17" width="16.81640625" bestFit="1" customWidth="1"/>
    <col min="18" max="18" width="13.7265625" bestFit="1" customWidth="1"/>
    <col min="19" max="20" width="12.54296875" bestFit="1" customWidth="1"/>
    <col min="21" max="21" width="18.7265625" bestFit="1" customWidth="1"/>
    <col min="22" max="22" width="17.7265625" bestFit="1" customWidth="1"/>
    <col min="23" max="455" width="16.81640625" bestFit="1" customWidth="1"/>
    <col min="456" max="456" width="11.26953125" bestFit="1" customWidth="1"/>
  </cols>
  <sheetData>
    <row r="1" spans="1:18" ht="38.25" customHeight="1">
      <c r="A1" s="266" t="s">
        <v>677</v>
      </c>
      <c r="B1" s="267"/>
      <c r="C1" s="267"/>
      <c r="D1" s="267"/>
      <c r="E1" s="267"/>
      <c r="F1" s="267"/>
      <c r="G1" s="267"/>
      <c r="H1" s="267"/>
      <c r="I1" s="268"/>
    </row>
    <row r="2" spans="1:18" ht="18">
      <c r="A2" s="162" t="s">
        <v>678</v>
      </c>
      <c r="B2" s="162" t="s">
        <v>584</v>
      </c>
      <c r="C2" s="162" t="s">
        <v>679</v>
      </c>
      <c r="D2" s="162" t="s">
        <v>680</v>
      </c>
      <c r="E2" s="162" t="s">
        <v>681</v>
      </c>
      <c r="F2" s="162" t="s">
        <v>441</v>
      </c>
      <c r="G2" s="162" t="s">
        <v>682</v>
      </c>
      <c r="H2" s="162" t="s">
        <v>683</v>
      </c>
      <c r="I2" s="162" t="s">
        <v>670</v>
      </c>
    </row>
    <row r="3" spans="1:18">
      <c r="A3" s="152">
        <v>759700</v>
      </c>
      <c r="B3" s="152" t="s">
        <v>10</v>
      </c>
      <c r="C3" s="152"/>
      <c r="D3" s="152" t="s">
        <v>684</v>
      </c>
      <c r="E3" s="152" t="s">
        <v>684</v>
      </c>
      <c r="F3" s="152" t="s">
        <v>684</v>
      </c>
      <c r="G3" s="152" t="s">
        <v>684</v>
      </c>
      <c r="H3" s="152" t="s">
        <v>685</v>
      </c>
      <c r="I3" s="152" t="s">
        <v>672</v>
      </c>
    </row>
    <row r="4" spans="1:18">
      <c r="A4" s="152">
        <v>166330</v>
      </c>
      <c r="B4" s="152" t="s">
        <v>10</v>
      </c>
      <c r="C4" s="152">
        <v>6211</v>
      </c>
      <c r="D4" s="152" t="str" cm="1">
        <f t="array" ref="D4:G4">VLOOKUP(C4,[1]Sheet2!$A$2:$I$475,{2,4,6,8},FALSE)</f>
        <v>Sales Assistants (General)</v>
      </c>
      <c r="E4" s="152" t="str">
        <v>Sales, Retail, Wholesale and Real Estate</v>
      </c>
      <c r="F4" s="152" t="str">
        <v>Sales Workers</v>
      </c>
      <c r="G4" s="152" t="str">
        <v>Sales Assistants and Salespersons</v>
      </c>
      <c r="H4" s="152" t="s">
        <v>685</v>
      </c>
      <c r="I4" s="152" t="s">
        <v>672</v>
      </c>
    </row>
    <row r="5" spans="1:18">
      <c r="A5" s="152">
        <v>135510</v>
      </c>
      <c r="B5" s="152" t="s">
        <v>10</v>
      </c>
      <c r="C5" s="152"/>
      <c r="D5" s="152" t="s">
        <v>686</v>
      </c>
      <c r="E5" s="152" t="s">
        <v>687</v>
      </c>
      <c r="F5" s="152" t="s">
        <v>687</v>
      </c>
      <c r="G5" s="152" t="s">
        <v>687</v>
      </c>
      <c r="H5" s="152" t="s">
        <v>685</v>
      </c>
      <c r="I5" s="152" t="s">
        <v>673</v>
      </c>
    </row>
    <row r="6" spans="1:18">
      <c r="A6" s="152">
        <v>93755</v>
      </c>
      <c r="B6" s="152" t="s">
        <v>10</v>
      </c>
      <c r="C6" s="152">
        <v>6311</v>
      </c>
      <c r="D6" s="152" t="str" cm="1">
        <f t="array" ref="D6:G6">VLOOKUP(C6,[1]Sheet2!$A$2:$I$475,{2,4,6,8},FALSE)</f>
        <v>Checkout Operators and Office Cashiers</v>
      </c>
      <c r="E6" s="152" t="str">
        <v>Sales, Retail, Wholesale and Real Estate</v>
      </c>
      <c r="F6" s="152" t="str">
        <v>Sales Workers</v>
      </c>
      <c r="G6" s="152" t="str">
        <v>Sales Support Workers</v>
      </c>
      <c r="H6" s="152" t="s">
        <v>685</v>
      </c>
      <c r="I6" s="152" t="s">
        <v>672</v>
      </c>
    </row>
    <row r="7" spans="1:18">
      <c r="A7" s="152">
        <v>73820</v>
      </c>
      <c r="B7" s="152" t="s">
        <v>10</v>
      </c>
      <c r="C7" s="152">
        <v>5311</v>
      </c>
      <c r="D7" s="152" t="str" cm="1">
        <f t="array" ref="D7:G7">VLOOKUP(C7,[1]Sheet2!$A$2:$I$475,{2,4,6,8},FALSE)</f>
        <v>General Clerks</v>
      </c>
      <c r="E7" s="152" t="str">
        <v xml:space="preserve">Administration and Human Resources </v>
      </c>
      <c r="F7" s="152" t="str">
        <v>Clerical and Administrative Workers</v>
      </c>
      <c r="G7" s="152" t="str">
        <v>General Clerical Workers</v>
      </c>
      <c r="H7" s="152" t="s">
        <v>685</v>
      </c>
      <c r="I7" s="152" t="s">
        <v>672</v>
      </c>
    </row>
    <row r="8" spans="1:18">
      <c r="A8" s="152">
        <v>69195</v>
      </c>
      <c r="B8" s="152" t="s">
        <v>10</v>
      </c>
      <c r="C8" s="152">
        <v>4315</v>
      </c>
      <c r="D8" s="152" t="str" cm="1">
        <f t="array" ref="D8:G8">VLOOKUP(C8,[1]Sheet2!$A$2:$I$475,{2,4,6,8},FALSE)</f>
        <v>Waiters</v>
      </c>
      <c r="E8" s="152" t="str">
        <v>Hospitality, Food Services and Tourism</v>
      </c>
      <c r="F8" s="152" t="str">
        <v>Community and Personal Service Workers</v>
      </c>
      <c r="G8" s="152" t="str">
        <v>Hospitality Workers</v>
      </c>
      <c r="H8" s="152" t="s">
        <v>685</v>
      </c>
      <c r="I8" s="152" t="s">
        <v>672</v>
      </c>
    </row>
    <row r="9" spans="1:18">
      <c r="A9" s="152">
        <v>60915</v>
      </c>
      <c r="B9" s="152" t="s">
        <v>10</v>
      </c>
      <c r="C9" s="152">
        <v>2544</v>
      </c>
      <c r="D9" s="152" t="str" cm="1">
        <f t="array" ref="D9:G9">VLOOKUP(C9,[1]Sheet2!$A$2:$I$475,{2,4,6,8},FALSE)</f>
        <v>Registered Nurses</v>
      </c>
      <c r="E9" s="152" t="str">
        <v>Health and Community Services</v>
      </c>
      <c r="F9" s="152" t="str">
        <v>Professionals</v>
      </c>
      <c r="G9" s="152" t="str">
        <v>Health Professionals</v>
      </c>
      <c r="H9" s="152" t="s">
        <v>685</v>
      </c>
      <c r="I9" s="152" t="s">
        <v>672</v>
      </c>
    </row>
    <row r="10" spans="1:18">
      <c r="A10" s="152">
        <v>53975</v>
      </c>
      <c r="B10" s="152" t="s">
        <v>10</v>
      </c>
      <c r="C10" s="152">
        <v>4211</v>
      </c>
      <c r="D10" s="152" t="str" cm="1">
        <f t="array" ref="D10:G10">VLOOKUP(C10,[1]Sheet2!$A$2:$I$475,{2,4,6,8},FALSE)</f>
        <v>Child Carers</v>
      </c>
      <c r="E10" s="152" t="str">
        <v>Health and Community Services</v>
      </c>
      <c r="F10" s="152" t="str">
        <v>Community and Personal Service Workers</v>
      </c>
      <c r="G10" s="152" t="str">
        <v>Carers and Aides</v>
      </c>
      <c r="H10" s="152" t="s">
        <v>685</v>
      </c>
      <c r="I10" s="152" t="s">
        <v>672</v>
      </c>
    </row>
    <row r="11" spans="1:18">
      <c r="A11" s="152">
        <v>48670</v>
      </c>
      <c r="B11" s="152" t="s">
        <v>10</v>
      </c>
      <c r="C11" s="152">
        <v>4311</v>
      </c>
      <c r="D11" s="152" t="str" cm="1">
        <f t="array" ref="D11:G11">VLOOKUP(C11,[1]Sheet2!$A$2:$I$475,{2,4,6,8},FALSE)</f>
        <v>Bar Attendants and Baristas</v>
      </c>
      <c r="E11" s="152" t="str">
        <v>Hospitality, Food Services and Tourism</v>
      </c>
      <c r="F11" s="152" t="str">
        <v>Community and Personal Service Workers</v>
      </c>
      <c r="G11" s="152" t="str">
        <v>Hospitality Workers</v>
      </c>
      <c r="H11" s="152" t="s">
        <v>685</v>
      </c>
      <c r="I11" s="152" t="s">
        <v>672</v>
      </c>
    </row>
    <row r="12" spans="1:18">
      <c r="A12" s="152">
        <v>45780</v>
      </c>
      <c r="B12" s="152" t="s">
        <v>10</v>
      </c>
      <c r="C12" s="152">
        <v>6113</v>
      </c>
      <c r="D12" s="152" t="str" cm="1">
        <f t="array" ref="D12:G12">VLOOKUP(C12,[1]Sheet2!$A$2:$I$475,{2,4,6,8},FALSE)</f>
        <v>Sales Representatives</v>
      </c>
      <c r="E12" s="152" t="str">
        <v>Sales, Retail, Wholesale and Real Estate</v>
      </c>
      <c r="F12" s="152" t="str">
        <v>Sales Workers</v>
      </c>
      <c r="G12" s="152" t="str">
        <v>Sales Representatives and Agents</v>
      </c>
      <c r="H12" s="152" t="s">
        <v>685</v>
      </c>
      <c r="I12" s="152" t="s">
        <v>672</v>
      </c>
    </row>
    <row r="13" spans="1:18">
      <c r="A13" s="152">
        <v>44230</v>
      </c>
      <c r="B13" s="152" t="s">
        <v>10</v>
      </c>
      <c r="C13" s="152">
        <v>8999</v>
      </c>
      <c r="D13" s="152" t="str" cm="1">
        <f t="array" ref="D13:G13">VLOOKUP(C13,[1]Sheet2!$A$2:$I$475,{2,4,6,8},FALSE)</f>
        <v>Other Miscellaneous Labourers</v>
      </c>
      <c r="E13" s="152" t="e">
        <v>#N/A</v>
      </c>
      <c r="F13" s="152" t="str">
        <v>Labourers</v>
      </c>
      <c r="G13" s="152" t="str">
        <v>Other Labourers</v>
      </c>
      <c r="H13" s="152" t="s">
        <v>685</v>
      </c>
      <c r="I13" s="152" t="s">
        <v>672</v>
      </c>
    </row>
    <row r="14" spans="1:18">
      <c r="A14" s="152">
        <v>43245</v>
      </c>
      <c r="B14" s="152" t="s">
        <v>10</v>
      </c>
      <c r="C14" s="152">
        <v>2412</v>
      </c>
      <c r="D14" s="152" t="str" cm="1">
        <f t="array" ref="D14:G14">VLOOKUP(C14,[1]Sheet2!$A$2:$I$475,{2,4,6,8},FALSE)</f>
        <v>Primary School Teachers</v>
      </c>
      <c r="E14" s="152" t="str">
        <v>Education and Training</v>
      </c>
      <c r="F14" s="152" t="str">
        <v>Professionals</v>
      </c>
      <c r="G14" s="152" t="str">
        <v>Education Professionals</v>
      </c>
      <c r="H14" s="152" t="s">
        <v>685</v>
      </c>
      <c r="I14" s="152" t="s">
        <v>672</v>
      </c>
    </row>
    <row r="15" spans="1:18">
      <c r="A15" s="152">
        <v>42540</v>
      </c>
      <c r="B15" s="152" t="s">
        <v>10</v>
      </c>
      <c r="C15" s="152">
        <v>8511</v>
      </c>
      <c r="D15" s="152" t="str" cm="1">
        <f t="array" ref="D15:G15">VLOOKUP(C15,[1]Sheet2!$A$2:$I$475,{2,4,6,8},FALSE)</f>
        <v>Fast Food Cooks</v>
      </c>
      <c r="E15" s="152" t="str">
        <v>Hospitality, Food Services and Tourism</v>
      </c>
      <c r="F15" s="152" t="str">
        <v>Labourers</v>
      </c>
      <c r="G15" s="152" t="str">
        <v>Food Preparation Assistants</v>
      </c>
      <c r="H15" s="152" t="s">
        <v>685</v>
      </c>
      <c r="I15" s="152" t="s">
        <v>672</v>
      </c>
    </row>
    <row r="16" spans="1:18">
      <c r="A16" s="152">
        <v>42060</v>
      </c>
      <c r="B16" s="152" t="s">
        <v>10</v>
      </c>
      <c r="C16" s="152">
        <v>7411</v>
      </c>
      <c r="D16" s="152" t="str" cm="1">
        <f t="array" ref="D16:G16">VLOOKUP(C16,[1]Sheet2!$A$2:$I$475,{2,4,6,8},FALSE)</f>
        <v>Storepersons</v>
      </c>
      <c r="E16" s="152" t="str">
        <v>Sales, Retail, Wholesale and Real Estate</v>
      </c>
      <c r="F16" s="152" t="str">
        <v>Machinery Operators and Drivers</v>
      </c>
      <c r="G16" s="152" t="str">
        <v>Storepersons</v>
      </c>
      <c r="H16" s="152" t="s">
        <v>685</v>
      </c>
      <c r="I16" s="152" t="s">
        <v>672</v>
      </c>
      <c r="P16" s="153"/>
      <c r="Q16" s="154"/>
      <c r="R16" s="155"/>
    </row>
    <row r="17" spans="1:21">
      <c r="A17" s="152">
        <v>39635</v>
      </c>
      <c r="B17" s="152" t="s">
        <v>10</v>
      </c>
      <c r="C17" s="152">
        <v>2211</v>
      </c>
      <c r="D17" s="152" t="str" cm="1">
        <f t="array" ref="D17:G17">VLOOKUP(C17,[1]Sheet2!$A$2:$I$475,{2,4,6,8},FALSE)</f>
        <v>Accountants</v>
      </c>
      <c r="E17" s="152" t="str">
        <v>Accounting, Banking and Financial Services</v>
      </c>
      <c r="F17" s="152" t="str">
        <v>Professionals</v>
      </c>
      <c r="G17" s="152" t="str">
        <v>Business, Human Resource and Marketing Professionals</v>
      </c>
      <c r="H17" s="152" t="s">
        <v>685</v>
      </c>
      <c r="I17" s="152" t="s">
        <v>672</v>
      </c>
      <c r="P17" s="156"/>
      <c r="Q17" s="157"/>
      <c r="R17" s="158"/>
    </row>
    <row r="18" spans="1:21">
      <c r="A18" s="152">
        <v>37705</v>
      </c>
      <c r="B18" s="152" t="s">
        <v>10</v>
      </c>
      <c r="C18" s="152">
        <v>5111</v>
      </c>
      <c r="D18" s="152" t="str" cm="1">
        <f t="array" ref="D18:G18">VLOOKUP(C18,[1]Sheet2!$A$2:$I$475,{2,4,6,8},FALSE)</f>
        <v>Contract, Program and Project Administrators</v>
      </c>
      <c r="E18" s="152" t="str">
        <v xml:space="preserve">Administration and Human Resources </v>
      </c>
      <c r="F18" s="152" t="str">
        <v>Clerical and Administrative Workers</v>
      </c>
      <c r="G18" s="152" t="str">
        <v>Office Managers and Program Administrators</v>
      </c>
      <c r="H18" s="152" t="s">
        <v>685</v>
      </c>
      <c r="I18" s="152" t="s">
        <v>672</v>
      </c>
      <c r="P18" s="156"/>
      <c r="Q18" s="157"/>
      <c r="R18" s="158"/>
    </row>
    <row r="19" spans="1:21">
      <c r="A19" s="152">
        <v>35795</v>
      </c>
      <c r="B19" s="152" t="s">
        <v>10</v>
      </c>
      <c r="C19" s="152">
        <v>8513</v>
      </c>
      <c r="D19" s="152" t="str" cm="1">
        <f t="array" ref="D19:G19">VLOOKUP(C19,[1]Sheet2!$A$2:$I$475,{2,4,6,8},FALSE)</f>
        <v>Kitchenhands</v>
      </c>
      <c r="E19" s="152" t="str">
        <v>Hospitality, Food Services and Tourism</v>
      </c>
      <c r="F19" s="152" t="str">
        <v>Labourers</v>
      </c>
      <c r="G19" s="152" t="str">
        <v>Food Preparation Assistants</v>
      </c>
      <c r="H19" s="152" t="s">
        <v>685</v>
      </c>
      <c r="I19" s="152" t="s">
        <v>672</v>
      </c>
      <c r="P19" s="156"/>
      <c r="Q19" s="157"/>
      <c r="R19" s="158"/>
    </row>
    <row r="20" spans="1:21">
      <c r="A20" s="152">
        <v>34565</v>
      </c>
      <c r="B20" s="152" t="s">
        <v>10</v>
      </c>
      <c r="C20" s="152">
        <v>5121</v>
      </c>
      <c r="D20" s="152" t="str" cm="1">
        <f t="array" ref="D20:G20">VLOOKUP(C20,[1]Sheet2!$A$2:$I$475,{2,4,6,8},FALSE)</f>
        <v>Office Managers</v>
      </c>
      <c r="E20" s="152" t="str">
        <v xml:space="preserve">Administration and Human Resources </v>
      </c>
      <c r="F20" s="152" t="str">
        <v>Clerical and Administrative Workers</v>
      </c>
      <c r="G20" s="152" t="str">
        <v>Office Managers and Program Administrators</v>
      </c>
      <c r="H20" s="152" t="s">
        <v>685</v>
      </c>
      <c r="I20" s="152" t="s">
        <v>672</v>
      </c>
      <c r="P20" s="156"/>
      <c r="Q20" s="157"/>
      <c r="R20" s="158"/>
    </row>
    <row r="21" spans="1:21">
      <c r="A21" s="152">
        <v>34340</v>
      </c>
      <c r="B21" s="152" t="s">
        <v>10</v>
      </c>
      <c r="C21" s="152">
        <v>6219</v>
      </c>
      <c r="D21" s="152" t="str" cm="1">
        <f t="array" ref="D21:G21">VLOOKUP(C21,[1]Sheet2!$A$2:$I$475,{2,4,6,8},FALSE)</f>
        <v>Other Sales Assistants and Salespersons</v>
      </c>
      <c r="E21" s="152" t="e">
        <v>#N/A</v>
      </c>
      <c r="F21" s="152" t="str">
        <v>Sales Workers</v>
      </c>
      <c r="G21" s="152" t="str">
        <v>Sales Assistants and Salespersons</v>
      </c>
      <c r="H21" s="152" t="s">
        <v>685</v>
      </c>
      <c r="I21" s="152" t="s">
        <v>672</v>
      </c>
      <c r="P21" s="156"/>
      <c r="Q21" s="157"/>
      <c r="R21" s="158"/>
    </row>
    <row r="22" spans="1:21">
      <c r="A22" s="152">
        <v>32995</v>
      </c>
      <c r="B22" s="152" t="s">
        <v>10</v>
      </c>
      <c r="C22" s="152">
        <v>5421</v>
      </c>
      <c r="D22" s="152" t="str" cm="1">
        <f t="array" ref="D22:G22">VLOOKUP(C22,[1]Sheet2!$A$2:$I$475,{2,4,6,8},FALSE)</f>
        <v>Receptionists</v>
      </c>
      <c r="E22" s="152" t="str">
        <v xml:space="preserve">Administration and Human Resources </v>
      </c>
      <c r="F22" s="152" t="str">
        <v>Clerical and Administrative Workers</v>
      </c>
      <c r="G22" s="152" t="str">
        <v>Inquiry Clerks and Receptionists</v>
      </c>
      <c r="H22" s="152" t="s">
        <v>685</v>
      </c>
      <c r="I22" s="152" t="s">
        <v>672</v>
      </c>
      <c r="P22" s="156"/>
      <c r="Q22" s="157"/>
      <c r="R22" s="158"/>
    </row>
    <row r="23" spans="1:21">
      <c r="A23" s="152">
        <v>32765</v>
      </c>
      <c r="B23" s="152" t="s">
        <v>10</v>
      </c>
      <c r="C23" s="152">
        <v>3411</v>
      </c>
      <c r="D23" s="152" t="str" cm="1">
        <f t="array" ref="D23:G23">VLOOKUP(C23,[1]Sheet2!$A$2:$I$475,{2,4,6,8},FALSE)</f>
        <v>Electricians</v>
      </c>
      <c r="E23" s="152" t="str">
        <v>Construction, Architecture and Design</v>
      </c>
      <c r="F23" s="152" t="str">
        <v>Technicians and Trades Workers</v>
      </c>
      <c r="G23" s="152" t="str">
        <v>Electrotechnology and Telecommunications Trades Workers</v>
      </c>
      <c r="H23" s="152" t="s">
        <v>685</v>
      </c>
      <c r="I23" s="152" t="s">
        <v>672</v>
      </c>
      <c r="P23" s="156"/>
      <c r="Q23" s="157"/>
      <c r="R23" s="158"/>
    </row>
    <row r="24" spans="1:21">
      <c r="A24" s="152">
        <v>32120</v>
      </c>
      <c r="B24" s="152" t="s">
        <v>10</v>
      </c>
      <c r="C24" s="152">
        <v>3312</v>
      </c>
      <c r="D24" s="152" t="str" cm="1">
        <f t="array" ref="D24:G24">VLOOKUP(C24,[1]Sheet2!$A$2:$I$475,{2,4,6,8},FALSE)</f>
        <v>Carpenters and Joiners</v>
      </c>
      <c r="E24" s="152" t="str">
        <v>Construction, Architecture and Design</v>
      </c>
      <c r="F24" s="152" t="str">
        <v>Technicians and Trades Workers</v>
      </c>
      <c r="G24" s="152" t="str">
        <v>Construction Trades Workers</v>
      </c>
      <c r="H24" s="152" t="s">
        <v>685</v>
      </c>
      <c r="I24" s="152" t="s">
        <v>672</v>
      </c>
      <c r="P24" s="156"/>
      <c r="Q24" s="157"/>
      <c r="R24" s="158"/>
    </row>
    <row r="25" spans="1:21">
      <c r="A25" s="152">
        <v>31835</v>
      </c>
      <c r="B25" s="152" t="s">
        <v>10</v>
      </c>
      <c r="C25" s="152">
        <v>3212</v>
      </c>
      <c r="D25" s="152" t="str" cm="1">
        <f t="array" ref="D25:G25">VLOOKUP(C25,[1]Sheet2!$A$2:$I$475,{2,4,6,8},FALSE)</f>
        <v>Motor Mechanics</v>
      </c>
      <c r="E25" s="152" t="str">
        <v>Automotive</v>
      </c>
      <c r="F25" s="152" t="str">
        <v>Technicians and Trades Workers</v>
      </c>
      <c r="G25" s="152" t="str">
        <v>Automotive and Engineering Trades Workers</v>
      </c>
      <c r="H25" s="152" t="s">
        <v>685</v>
      </c>
      <c r="I25" s="152" t="s">
        <v>672</v>
      </c>
      <c r="P25" s="156"/>
      <c r="Q25" s="157"/>
      <c r="R25" s="158"/>
    </row>
    <row r="26" spans="1:21">
      <c r="A26" s="152">
        <v>31525</v>
      </c>
      <c r="B26" s="152" t="s">
        <v>10</v>
      </c>
      <c r="C26" s="152">
        <v>1421</v>
      </c>
      <c r="D26" s="152" t="str" cm="1">
        <f t="array" ref="D26:G26">VLOOKUP(C26,[1]Sheet2!$A$2:$I$475,{2,4,6,8},FALSE)</f>
        <v>Retail Managers</v>
      </c>
      <c r="E26" s="152" t="str">
        <v>Sales, Retail, Wholesale and Real Estate</v>
      </c>
      <c r="F26" s="152" t="str">
        <v>Managers</v>
      </c>
      <c r="G26" s="152" t="str">
        <v>Hospitality, Retail and Service Managers</v>
      </c>
      <c r="H26" s="152" t="s">
        <v>685</v>
      </c>
      <c r="I26" s="152" t="s">
        <v>672</v>
      </c>
      <c r="P26" s="156"/>
      <c r="Q26" s="157"/>
      <c r="R26" s="158"/>
    </row>
    <row r="27" spans="1:21">
      <c r="A27" s="152">
        <v>31235</v>
      </c>
      <c r="B27" s="152" t="s">
        <v>10</v>
      </c>
      <c r="C27" s="152">
        <v>2414</v>
      </c>
      <c r="D27" s="152" t="str" cm="1">
        <f t="array" ref="D27:G27">VLOOKUP(C27,[1]Sheet2!$A$2:$I$475,{2,4,6,8},FALSE)</f>
        <v>Secondary School Teachers</v>
      </c>
      <c r="E27" s="152" t="str">
        <v>Education and Training</v>
      </c>
      <c r="F27" s="152" t="str">
        <v>Professionals</v>
      </c>
      <c r="G27" s="152" t="str">
        <v>Education Professionals</v>
      </c>
      <c r="H27" s="152" t="s">
        <v>685</v>
      </c>
      <c r="I27" s="152" t="s">
        <v>672</v>
      </c>
      <c r="P27" s="156"/>
      <c r="Q27" s="157"/>
      <c r="R27" s="158"/>
    </row>
    <row r="28" spans="1:21">
      <c r="A28" s="152">
        <v>27425</v>
      </c>
      <c r="B28" s="152" t="s">
        <v>10</v>
      </c>
      <c r="C28" s="152">
        <v>8211</v>
      </c>
      <c r="D28" s="152" t="str" cm="1">
        <f t="array" ref="D28:G28">VLOOKUP(C28,[1]Sheet2!$A$2:$I$475,{2,4,6,8},FALSE)</f>
        <v>Building and Plumbing Labourers</v>
      </c>
      <c r="E28" s="152" t="str">
        <v>Construction, Architecture and Design</v>
      </c>
      <c r="F28" s="152" t="str">
        <v>Labourers</v>
      </c>
      <c r="G28" s="152" t="str">
        <v>Construction and Mining Labourers</v>
      </c>
      <c r="H28" s="152" t="s">
        <v>685</v>
      </c>
      <c r="I28" s="152" t="s">
        <v>672</v>
      </c>
      <c r="P28" s="156"/>
      <c r="Q28" s="157"/>
      <c r="R28" s="158"/>
    </row>
    <row r="29" spans="1:21">
      <c r="A29" s="152">
        <v>26585</v>
      </c>
      <c r="B29" s="152" t="s">
        <v>10</v>
      </c>
      <c r="C29" s="152">
        <v>3513</v>
      </c>
      <c r="D29" s="152" t="str" cm="1">
        <f t="array" ref="D29:G29">VLOOKUP(C29,[1]Sheet2!$A$2:$I$475,{2,4,6,8},FALSE)</f>
        <v>Chefs</v>
      </c>
      <c r="E29" s="152" t="str">
        <v>Hospitality, Food Services and Tourism</v>
      </c>
      <c r="F29" s="152" t="str">
        <v>Technicians and Trades Workers</v>
      </c>
      <c r="G29" s="152" t="str">
        <v>Food Trades Workers</v>
      </c>
      <c r="H29" s="152" t="s">
        <v>685</v>
      </c>
      <c r="I29" s="152" t="s">
        <v>672</v>
      </c>
      <c r="P29" s="156"/>
      <c r="Q29" s="157"/>
      <c r="R29" s="158"/>
    </row>
    <row r="30" spans="1:21">
      <c r="A30" s="152">
        <v>25095</v>
      </c>
      <c r="B30" s="152" t="s">
        <v>10</v>
      </c>
      <c r="C30" s="152">
        <v>4117</v>
      </c>
      <c r="D30" s="152" t="str" cm="1">
        <f t="array" ref="D30:G30">VLOOKUP(C30,[1]Sheet2!$A$2:$I$475,{2,4,6,8},FALSE)</f>
        <v>Welfare Support Workers</v>
      </c>
      <c r="E30" s="152" t="str">
        <v>Health and Community Services</v>
      </c>
      <c r="F30" s="152" t="str">
        <v>Community and Personal Service Workers</v>
      </c>
      <c r="G30" s="152" t="str">
        <v>Health and Welfare Support Workers</v>
      </c>
      <c r="H30" s="152" t="s">
        <v>685</v>
      </c>
      <c r="I30" s="152" t="s">
        <v>672</v>
      </c>
      <c r="P30" s="156"/>
      <c r="Q30" s="157"/>
      <c r="R30" s="158"/>
    </row>
    <row r="31" spans="1:21">
      <c r="A31" s="152">
        <v>24885</v>
      </c>
      <c r="B31" s="152" t="s">
        <v>10</v>
      </c>
      <c r="C31" s="152">
        <v>1311</v>
      </c>
      <c r="D31" s="152" t="str" cm="1">
        <f t="array" ref="D31:G31">VLOOKUP(C31,[1]Sheet2!$A$2:$I$475,{2,4,6,8},FALSE)</f>
        <v>Advertising, Public Relations and Sales Managers</v>
      </c>
      <c r="E31" s="152" t="str">
        <v>Advertising, Media and Public Relations</v>
      </c>
      <c r="F31" s="152" t="str">
        <v>Managers</v>
      </c>
      <c r="G31" s="152" t="str">
        <v>Specialist Managers</v>
      </c>
      <c r="H31" s="152" t="s">
        <v>685</v>
      </c>
      <c r="I31" s="152" t="s">
        <v>672</v>
      </c>
      <c r="P31" s="156"/>
      <c r="Q31" s="157"/>
      <c r="R31" s="158"/>
    </row>
    <row r="32" spans="1:21">
      <c r="A32" s="152">
        <v>24865</v>
      </c>
      <c r="B32" s="152" t="s">
        <v>10</v>
      </c>
      <c r="C32" s="152">
        <v>4231</v>
      </c>
      <c r="D32" s="152" t="str" cm="1">
        <f t="array" ref="D32:G32">VLOOKUP(C32,[1]Sheet2!$A$2:$I$475,{2,4,6,8},FALSE)</f>
        <v>Aged and Disabled Carers</v>
      </c>
      <c r="E32" s="152" t="str">
        <v>Health and Community Services</v>
      </c>
      <c r="F32" s="152" t="str">
        <v>Community and Personal Service Workers</v>
      </c>
      <c r="G32" s="152" t="str">
        <v>Carers and Aides</v>
      </c>
      <c r="H32" s="152" t="s">
        <v>685</v>
      </c>
      <c r="I32" s="152" t="s">
        <v>672</v>
      </c>
      <c r="P32" s="156"/>
      <c r="Q32" s="157"/>
      <c r="R32" s="158"/>
      <c r="U32" s="163">
        <f>SUM(S21:S32)</f>
        <v>0</v>
      </c>
    </row>
    <row r="33" spans="1:18">
      <c r="A33" s="152">
        <v>24150</v>
      </c>
      <c r="B33" s="152" t="s">
        <v>10</v>
      </c>
      <c r="C33" s="152">
        <v>4319</v>
      </c>
      <c r="D33" s="152" t="str" cm="1">
        <f t="array" ref="D33:G33">VLOOKUP(C33,[1]Sheet2!$A$2:$I$475,{2,4,6,8},FALSE)</f>
        <v>Other Hospitality Workers</v>
      </c>
      <c r="E33" s="152" t="e">
        <v>#N/A</v>
      </c>
      <c r="F33" s="152" t="str">
        <v>Community and Personal Service Workers</v>
      </c>
      <c r="G33" s="152" t="str">
        <v>Hospitality Workers</v>
      </c>
      <c r="H33" s="152" t="s">
        <v>685</v>
      </c>
      <c r="I33" s="152" t="s">
        <v>672</v>
      </c>
      <c r="P33" s="159"/>
      <c r="Q33" s="160"/>
      <c r="R33" s="161"/>
    </row>
    <row r="34" spans="1:18">
      <c r="A34" s="152">
        <v>23100</v>
      </c>
      <c r="B34" s="152" t="s">
        <v>10</v>
      </c>
      <c r="C34" s="152">
        <v>1492</v>
      </c>
      <c r="D34" s="152" t="str" cm="1">
        <f t="array" ref="D34:G34">VLOOKUP(C34,[1]Sheet2!$A$2:$I$475,{2,4,6,8},FALSE)</f>
        <v>Call or Contact Centre and Customer Service Managers</v>
      </c>
      <c r="E34" s="152" t="str">
        <v xml:space="preserve">Administration and Human Resources </v>
      </c>
      <c r="F34" s="152" t="str">
        <v>Managers</v>
      </c>
      <c r="G34" s="152" t="str">
        <v>Hospitality, Retail and Service Managers</v>
      </c>
      <c r="H34" s="152" t="s">
        <v>685</v>
      </c>
      <c r="I34" s="152" t="s">
        <v>672</v>
      </c>
    </row>
    <row r="35" spans="1:18">
      <c r="A35" s="152">
        <v>22620</v>
      </c>
      <c r="B35" s="152" t="s">
        <v>10</v>
      </c>
      <c r="C35" s="152">
        <v>4312</v>
      </c>
      <c r="D35" s="152" t="str" cm="1">
        <f t="array" ref="D35:G35">VLOOKUP(C35,[1]Sheet2!$A$2:$I$475,{2,4,6,8},FALSE)</f>
        <v>Cafe Workers</v>
      </c>
      <c r="E35" s="152" t="str">
        <v>Hospitality, Food Services and Tourism</v>
      </c>
      <c r="F35" s="152" t="str">
        <v>Community and Personal Service Workers</v>
      </c>
      <c r="G35" s="152" t="str">
        <v>Hospitality Workers</v>
      </c>
      <c r="H35" s="152" t="s">
        <v>685</v>
      </c>
      <c r="I35" s="152" t="s">
        <v>672</v>
      </c>
    </row>
    <row r="36" spans="1:18">
      <c r="A36" s="152">
        <v>21985</v>
      </c>
      <c r="B36" s="152" t="s">
        <v>10</v>
      </c>
      <c r="C36" s="152">
        <v>1112</v>
      </c>
      <c r="D36" s="152" t="str" cm="1">
        <f t="array" ref="D36:G36">VLOOKUP(C36,[1]Sheet2!$A$2:$I$475,{2,4,6,8},FALSE)</f>
        <v>General Managers</v>
      </c>
      <c r="E36" s="152" t="str">
        <v>Executive and General Management</v>
      </c>
      <c r="F36" s="152" t="str">
        <v>Managers</v>
      </c>
      <c r="G36" s="152" t="str">
        <v>Chief Executives, General Managers and Legislators</v>
      </c>
      <c r="H36" s="152" t="s">
        <v>685</v>
      </c>
      <c r="I36" s="152" t="s">
        <v>672</v>
      </c>
    </row>
    <row r="37" spans="1:18">
      <c r="A37" s="152">
        <v>21805</v>
      </c>
      <c r="B37" s="152" t="s">
        <v>10</v>
      </c>
      <c r="C37" s="152">
        <v>9331</v>
      </c>
      <c r="D37" s="152" t="e" cm="1">
        <f t="array" ref="D37">VLOOKUP(C37,[1]Sheet2!$A$2:$I$475,{2,4,6,8},FALSE)</f>
        <v>#N/A</v>
      </c>
      <c r="E37" s="152"/>
      <c r="F37" s="152"/>
      <c r="G37" s="152"/>
      <c r="H37" s="152" t="s">
        <v>685</v>
      </c>
      <c r="I37" s="152" t="s">
        <v>672</v>
      </c>
    </row>
    <row r="38" spans="1:18">
      <c r="A38" s="152">
        <v>21585</v>
      </c>
      <c r="B38" s="152" t="s">
        <v>10</v>
      </c>
      <c r="C38" s="152">
        <v>2251</v>
      </c>
      <c r="D38" s="152" t="str" cm="1">
        <f t="array" ref="D38:G38">VLOOKUP(C38,[1]Sheet2!$A$2:$I$475,{2,4,6,8},FALSE)</f>
        <v>Advertising and Marketing Professionals</v>
      </c>
      <c r="E38" s="152" t="str">
        <v>Advertising, Media and Public Relations</v>
      </c>
      <c r="F38" s="152" t="str">
        <v>Professionals</v>
      </c>
      <c r="G38" s="152" t="str">
        <v>Business, Human Resource and Marketing Professionals</v>
      </c>
      <c r="H38" s="152" t="s">
        <v>685</v>
      </c>
      <c r="I38" s="152" t="s">
        <v>672</v>
      </c>
    </row>
    <row r="39" spans="1:18">
      <c r="A39" s="152">
        <v>21520</v>
      </c>
      <c r="B39" s="152" t="s">
        <v>10</v>
      </c>
      <c r="C39" s="152">
        <v>3341</v>
      </c>
      <c r="D39" s="152" t="str" cm="1">
        <f t="array" ref="D39:G39">VLOOKUP(C39,[1]Sheet2!$A$2:$I$475,{2,4,6,8},FALSE)</f>
        <v>Plumbers</v>
      </c>
      <c r="E39" s="152" t="str">
        <v>Construction, Architecture and Design</v>
      </c>
      <c r="F39" s="152" t="str">
        <v>Technicians and Trades Workers</v>
      </c>
      <c r="G39" s="152" t="str">
        <v>Construction Trades Workers</v>
      </c>
      <c r="H39" s="152" t="s">
        <v>685</v>
      </c>
      <c r="I39" s="152" t="s">
        <v>672</v>
      </c>
    </row>
    <row r="40" spans="1:18">
      <c r="A40" s="152">
        <v>20975</v>
      </c>
      <c r="B40" s="152" t="s">
        <v>10</v>
      </c>
      <c r="C40" s="152">
        <v>9341</v>
      </c>
      <c r="D40" s="152" t="e" cm="1">
        <f t="array" ref="D40">VLOOKUP(C40,[1]Sheet2!$A$2:$I$475,{2,4,6,8},FALSE)</f>
        <v>#N/A</v>
      </c>
      <c r="E40" s="152"/>
      <c r="F40" s="152"/>
      <c r="G40" s="152"/>
      <c r="H40" s="152" t="s">
        <v>685</v>
      </c>
      <c r="I40" s="152" t="s">
        <v>672</v>
      </c>
    </row>
    <row r="41" spans="1:18">
      <c r="A41" s="152">
        <v>20130</v>
      </c>
      <c r="B41" s="152" t="s">
        <v>10</v>
      </c>
      <c r="C41" s="152">
        <v>5911</v>
      </c>
      <c r="D41" s="152" t="str" cm="1">
        <f t="array" ref="D41:G41">VLOOKUP(C41,[1]Sheet2!$A$2:$I$475,{2,4,6,8},FALSE)</f>
        <v>Purchasing and Supply Logistics Clerks</v>
      </c>
      <c r="E41" s="152" t="str">
        <v xml:space="preserve">Administration and Human Resources </v>
      </c>
      <c r="F41" s="152" t="str">
        <v>Clerical and Administrative Workers</v>
      </c>
      <c r="G41" s="152" t="str">
        <v>Other Clerical and Administrative Workers</v>
      </c>
      <c r="H41" s="152" t="s">
        <v>685</v>
      </c>
      <c r="I41" s="152" t="s">
        <v>672</v>
      </c>
    </row>
    <row r="42" spans="1:18">
      <c r="A42" s="152">
        <v>19550</v>
      </c>
      <c r="B42" s="152" t="s">
        <v>10</v>
      </c>
      <c r="C42" s="152">
        <v>4233</v>
      </c>
      <c r="D42" s="152" t="str" cm="1">
        <f t="array" ref="D42:G42">VLOOKUP(C42,[1]Sheet2!$A$2:$I$475,{2,4,6,8},FALSE)</f>
        <v>Nursing Support and Personal Care Workers</v>
      </c>
      <c r="E42" s="152" t="str">
        <v>Health and Community Services</v>
      </c>
      <c r="F42" s="152" t="str">
        <v>Community and Personal Service Workers</v>
      </c>
      <c r="G42" s="152" t="str">
        <v>Carers and Aides</v>
      </c>
      <c r="H42" s="152" t="s">
        <v>685</v>
      </c>
      <c r="I42" s="152" t="s">
        <v>672</v>
      </c>
    </row>
    <row r="43" spans="1:18">
      <c r="A43" s="152">
        <v>18540</v>
      </c>
      <c r="B43" s="152" t="s">
        <v>10</v>
      </c>
      <c r="C43" s="152">
        <v>2713</v>
      </c>
      <c r="D43" s="152" t="str" cm="1">
        <f t="array" ref="D43:G43">VLOOKUP(C43,[1]Sheet2!$A$2:$I$475,{2,4,6,8},FALSE)</f>
        <v>Solicitors</v>
      </c>
      <c r="E43" s="152" t="str">
        <v>Legal and Insurance</v>
      </c>
      <c r="F43" s="152" t="str">
        <v>Professionals</v>
      </c>
      <c r="G43" s="152" t="str">
        <v>Legal, Social and Welfare Professionals</v>
      </c>
      <c r="H43" s="152" t="s">
        <v>685</v>
      </c>
      <c r="I43" s="152" t="s">
        <v>672</v>
      </c>
    </row>
    <row r="44" spans="1:18">
      <c r="A44" s="152">
        <v>18250</v>
      </c>
      <c r="B44" s="152" t="s">
        <v>10</v>
      </c>
      <c r="C44" s="152">
        <v>2613</v>
      </c>
      <c r="D44" s="152" t="str" cm="1">
        <f t="array" ref="D44:G44">VLOOKUP(C44,[1]Sheet2!$A$2:$I$475,{2,4,6,8},FALSE)</f>
        <v>Software and Applications Programmers</v>
      </c>
      <c r="E44" s="152" t="str">
        <v>Information and Communication Technology (ICT)</v>
      </c>
      <c r="F44" s="152" t="str">
        <v>Professionals</v>
      </c>
      <c r="G44" s="152" t="str">
        <v>ICT Professionals</v>
      </c>
      <c r="H44" s="152" t="s">
        <v>685</v>
      </c>
      <c r="I44" s="152" t="s">
        <v>672</v>
      </c>
    </row>
    <row r="45" spans="1:18">
      <c r="A45" s="152">
        <v>17985</v>
      </c>
      <c r="B45" s="152" t="s">
        <v>10</v>
      </c>
      <c r="C45" s="152">
        <v>9990</v>
      </c>
      <c r="D45" s="152" t="e" cm="1">
        <f t="array" ref="D45">VLOOKUP(C45,[1]Sheet2!$A$2:$I$475,{2,4,6,8},FALSE)</f>
        <v>#N/A</v>
      </c>
      <c r="E45" s="152"/>
      <c r="F45" s="152"/>
      <c r="G45" s="152"/>
      <c r="H45" s="152" t="s">
        <v>685</v>
      </c>
      <c r="I45" s="152" t="s">
        <v>672</v>
      </c>
    </row>
    <row r="46" spans="1:18">
      <c r="A46" s="152">
        <v>17750</v>
      </c>
      <c r="B46" s="152" t="s">
        <v>10</v>
      </c>
      <c r="C46" s="152">
        <v>8112</v>
      </c>
      <c r="D46" s="152" t="str" cm="1">
        <f t="array" ref="D46:G46">VLOOKUP(C46,[1]Sheet2!$A$2:$I$475,{2,4,6,8},FALSE)</f>
        <v>Commercial Cleaners</v>
      </c>
      <c r="E46" s="152" t="str">
        <v>Personal Services</v>
      </c>
      <c r="F46" s="152" t="str">
        <v>Labourers</v>
      </c>
      <c r="G46" s="152" t="str">
        <v>Cleaners and Laundry Workers</v>
      </c>
      <c r="H46" s="152" t="s">
        <v>685</v>
      </c>
      <c r="I46" s="152" t="s">
        <v>672</v>
      </c>
    </row>
    <row r="47" spans="1:18">
      <c r="A47" s="152">
        <v>17105</v>
      </c>
      <c r="B47" s="152" t="s">
        <v>10</v>
      </c>
      <c r="C47" s="152">
        <v>4523</v>
      </c>
      <c r="D47" s="152" t="str" cm="1">
        <f t="array" ref="D47:G47">VLOOKUP(C47,[1]Sheet2!$A$2:$I$475,{2,4,6,8},FALSE)</f>
        <v>Sports Coaches, Instructors and Officials</v>
      </c>
      <c r="E47" s="152" t="str">
        <v>Sports and Recreation</v>
      </c>
      <c r="F47" s="152" t="str">
        <v>Community and Personal Service Workers</v>
      </c>
      <c r="G47" s="152" t="str">
        <v>Sports and Personal Service Workers</v>
      </c>
      <c r="H47" s="152" t="s">
        <v>685</v>
      </c>
      <c r="I47" s="152" t="s">
        <v>672</v>
      </c>
    </row>
    <row r="48" spans="1:18">
      <c r="A48" s="152">
        <v>16870</v>
      </c>
      <c r="B48" s="152" t="s">
        <v>10</v>
      </c>
      <c r="C48" s="152">
        <v>6214</v>
      </c>
      <c r="D48" s="152" t="str" cm="1">
        <f t="array" ref="D48:G48">VLOOKUP(C48,[1]Sheet2!$A$2:$I$475,{2,4,6,8},FALSE)</f>
        <v>Pharmacy Sales Assistants</v>
      </c>
      <c r="E48" s="152" t="str">
        <v>Health and Community Services</v>
      </c>
      <c r="F48" s="152" t="str">
        <v>Sales Workers</v>
      </c>
      <c r="G48" s="152" t="str">
        <v>Sales Assistants and Salespersons</v>
      </c>
      <c r="H48" s="152" t="s">
        <v>685</v>
      </c>
      <c r="I48" s="152" t="s">
        <v>672</v>
      </c>
    </row>
    <row r="49" spans="1:9">
      <c r="A49" s="152">
        <v>16795</v>
      </c>
      <c r="B49" s="152" t="s">
        <v>10</v>
      </c>
      <c r="C49" s="152">
        <v>6121</v>
      </c>
      <c r="D49" s="152" t="str" cm="1">
        <f t="array" ref="D49:G49">VLOOKUP(C49,[1]Sheet2!$A$2:$I$475,{2,4,6,8},FALSE)</f>
        <v>Real Estate Sales Agents</v>
      </c>
      <c r="E49" s="152" t="str">
        <v>Sales, Retail, Wholesale and Real Estate</v>
      </c>
      <c r="F49" s="152" t="str">
        <v>Sales Workers</v>
      </c>
      <c r="G49" s="152" t="str">
        <v>Sales Representatives and Agents</v>
      </c>
      <c r="H49" s="152" t="s">
        <v>685</v>
      </c>
      <c r="I49" s="152" t="s">
        <v>672</v>
      </c>
    </row>
    <row r="50" spans="1:9">
      <c r="A50" s="152">
        <v>16735</v>
      </c>
      <c r="B50" s="152" t="s">
        <v>10</v>
      </c>
      <c r="C50" s="152">
        <v>2332</v>
      </c>
      <c r="D50" s="152" t="str" cm="1">
        <f t="array" ref="D50:G50">VLOOKUP(C50,[1]Sheet2!$A$2:$I$475,{2,4,6,8},FALSE)</f>
        <v>Civil Engineering Professionals</v>
      </c>
      <c r="E50" s="152" t="str">
        <v>Construction, Architecture and Design</v>
      </c>
      <c r="F50" s="152" t="str">
        <v>Professionals</v>
      </c>
      <c r="G50" s="152" t="str">
        <v>Design, Engineering, Science and Transport Professionals</v>
      </c>
      <c r="H50" s="152" t="s">
        <v>685</v>
      </c>
      <c r="I50" s="152" t="s">
        <v>672</v>
      </c>
    </row>
    <row r="51" spans="1:9">
      <c r="A51" s="152">
        <v>16215</v>
      </c>
      <c r="B51" s="152" t="s">
        <v>10</v>
      </c>
      <c r="C51" s="152">
        <v>5521</v>
      </c>
      <c r="D51" s="152" t="str" cm="1">
        <f t="array" ref="D51:G51">VLOOKUP(C51,[1]Sheet2!$A$2:$I$475,{2,4,6,8},FALSE)</f>
        <v>Bank Workers</v>
      </c>
      <c r="E51" s="152" t="str">
        <v>Accounting, Banking and Financial Services</v>
      </c>
      <c r="F51" s="152" t="str">
        <v>Clerical and Administrative Workers</v>
      </c>
      <c r="G51" s="152" t="str">
        <v>Numerical Clerks</v>
      </c>
      <c r="H51" s="152" t="s">
        <v>685</v>
      </c>
      <c r="I51" s="152" t="s">
        <v>672</v>
      </c>
    </row>
    <row r="52" spans="1:9">
      <c r="A52" s="152">
        <v>16020</v>
      </c>
      <c r="B52" s="152" t="s">
        <v>10</v>
      </c>
      <c r="C52" s="152">
        <v>3223</v>
      </c>
      <c r="D52" s="152" t="str" cm="1">
        <f t="array" ref="D52:G52">VLOOKUP(C52,[1]Sheet2!$A$2:$I$475,{2,4,6,8},FALSE)</f>
        <v>Structural Steel and Welding Trades Workers</v>
      </c>
      <c r="E52" s="152" t="str">
        <v>Engineers and Engineering Trades</v>
      </c>
      <c r="F52" s="152" t="str">
        <v>Technicians and Trades Workers</v>
      </c>
      <c r="G52" s="152" t="str">
        <v>Automotive and Engineering Trades Workers</v>
      </c>
      <c r="H52" s="152" t="s">
        <v>685</v>
      </c>
      <c r="I52" s="152" t="s">
        <v>672</v>
      </c>
    </row>
    <row r="53" spans="1:9">
      <c r="A53" s="152">
        <v>15870</v>
      </c>
      <c r="B53" s="152" t="s">
        <v>10</v>
      </c>
      <c r="C53" s="152">
        <v>7331</v>
      </c>
      <c r="D53" s="152" t="str" cm="1">
        <f t="array" ref="D53:G53">VLOOKUP(C53,[1]Sheet2!$A$2:$I$475,{2,4,6,8},FALSE)</f>
        <v>Truck Drivers</v>
      </c>
      <c r="E53" s="152" t="str">
        <v>Transport and Logistics</v>
      </c>
      <c r="F53" s="152" t="str">
        <v>Machinery Operators and Drivers</v>
      </c>
      <c r="G53" s="152" t="str">
        <v>Road and Rail Drivers</v>
      </c>
      <c r="H53" s="152" t="s">
        <v>685</v>
      </c>
      <c r="I53" s="152" t="s">
        <v>672</v>
      </c>
    </row>
    <row r="54" spans="1:9">
      <c r="A54" s="152">
        <v>14355</v>
      </c>
      <c r="B54" s="152" t="s">
        <v>10</v>
      </c>
      <c r="C54" s="152">
        <v>5511</v>
      </c>
      <c r="D54" s="152" t="str" cm="1">
        <f t="array" ref="D54:G54">VLOOKUP(C54,[1]Sheet2!$A$2:$I$475,{2,4,6,8},FALSE)</f>
        <v>Accounting Clerks</v>
      </c>
      <c r="E54" s="152" t="str">
        <v>Accounting, Banking and Financial Services</v>
      </c>
      <c r="F54" s="152" t="str">
        <v>Clerical and Administrative Workers</v>
      </c>
      <c r="G54" s="152" t="str">
        <v>Numerical Clerks</v>
      </c>
      <c r="H54" s="152" t="s">
        <v>685</v>
      </c>
      <c r="I54" s="152" t="s">
        <v>672</v>
      </c>
    </row>
    <row r="55" spans="1:9">
      <c r="A55" s="152">
        <v>14300</v>
      </c>
      <c r="B55" s="152" t="s">
        <v>10</v>
      </c>
      <c r="C55" s="152">
        <v>8399</v>
      </c>
      <c r="D55" s="152" t="str" cm="1">
        <f t="array" ref="D55:G55">VLOOKUP(C55,[1]Sheet2!$A$2:$I$475,{2,4,6,8},FALSE)</f>
        <v>Other Factory Process Workers</v>
      </c>
      <c r="E55" s="152" t="e">
        <v>#N/A</v>
      </c>
      <c r="F55" s="152" t="str">
        <v>Labourers</v>
      </c>
      <c r="G55" s="152" t="str">
        <v>Factory Process Workers</v>
      </c>
      <c r="H55" s="152" t="s">
        <v>685</v>
      </c>
      <c r="I55" s="152" t="s">
        <v>672</v>
      </c>
    </row>
    <row r="56" spans="1:9">
      <c r="A56" s="152">
        <v>14300</v>
      </c>
      <c r="B56" s="152" t="s">
        <v>10</v>
      </c>
      <c r="C56" s="152">
        <v>5411</v>
      </c>
      <c r="D56" s="152" t="str" cm="1">
        <f t="array" ref="D56:G56">VLOOKUP(C56,[1]Sheet2!$A$2:$I$475,{2,4,6,8},FALSE)</f>
        <v>Call or Contact Centre Workers</v>
      </c>
      <c r="E56" s="152" t="str">
        <v xml:space="preserve">Administration and Human Resources </v>
      </c>
      <c r="F56" s="152" t="str">
        <v>Clerical and Administrative Workers</v>
      </c>
      <c r="G56" s="152" t="str">
        <v>Inquiry Clerks and Receptionists</v>
      </c>
      <c r="H56" s="152" t="s">
        <v>685</v>
      </c>
      <c r="I56" s="152" t="s">
        <v>672</v>
      </c>
    </row>
    <row r="57" spans="1:9">
      <c r="A57" s="152">
        <v>14125</v>
      </c>
      <c r="B57" s="152" t="s">
        <v>10</v>
      </c>
      <c r="C57" s="152">
        <v>7321</v>
      </c>
      <c r="D57" s="152" t="str" cm="1">
        <f t="array" ref="D57:G57">VLOOKUP(C57,[1]Sheet2!$A$2:$I$475,{2,4,6,8},FALSE)</f>
        <v>Delivery Drivers</v>
      </c>
      <c r="E57" s="152" t="str">
        <v>Transport and Logistics</v>
      </c>
      <c r="F57" s="152" t="str">
        <v>Machinery Operators and Drivers</v>
      </c>
      <c r="G57" s="152" t="str">
        <v>Road and Rail Drivers</v>
      </c>
      <c r="H57" s="152" t="s">
        <v>685</v>
      </c>
      <c r="I57" s="152" t="s">
        <v>672</v>
      </c>
    </row>
    <row r="58" spans="1:9">
      <c r="A58" s="152">
        <v>14100</v>
      </c>
      <c r="B58" s="152" t="s">
        <v>10</v>
      </c>
      <c r="C58" s="152">
        <v>2231</v>
      </c>
      <c r="D58" s="152" t="str" cm="1">
        <f t="array" ref="D58:G58">VLOOKUP(C58,[1]Sheet2!$A$2:$I$475,{2,4,6,8},FALSE)</f>
        <v>Human Resource Professionals</v>
      </c>
      <c r="E58" s="152" t="str">
        <v xml:space="preserve">Administration and Human Resources </v>
      </c>
      <c r="F58" s="152" t="str">
        <v>Professionals</v>
      </c>
      <c r="G58" s="152" t="str">
        <v>Business, Human Resource and Marketing Professionals</v>
      </c>
      <c r="H58" s="152" t="s">
        <v>685</v>
      </c>
      <c r="I58" s="152" t="s">
        <v>672</v>
      </c>
    </row>
    <row r="59" spans="1:9">
      <c r="A59" s="152">
        <v>13880</v>
      </c>
      <c r="B59" s="152" t="s">
        <v>10</v>
      </c>
      <c r="C59" s="152">
        <v>8321</v>
      </c>
      <c r="D59" s="152" t="str" cm="1">
        <f t="array" ref="D59:G59">VLOOKUP(C59,[1]Sheet2!$A$2:$I$475,{2,4,6,8},FALSE)</f>
        <v>Packers</v>
      </c>
      <c r="E59" s="152" t="str">
        <v>Manufacturing</v>
      </c>
      <c r="F59" s="152" t="str">
        <v>Labourers</v>
      </c>
      <c r="G59" s="152" t="str">
        <v>Factory Process Workers</v>
      </c>
      <c r="H59" s="152" t="s">
        <v>685</v>
      </c>
      <c r="I59" s="152" t="s">
        <v>672</v>
      </c>
    </row>
    <row r="60" spans="1:9">
      <c r="A60" s="152">
        <v>13790</v>
      </c>
      <c r="B60" s="152" t="s">
        <v>10</v>
      </c>
      <c r="C60" s="152">
        <v>3622</v>
      </c>
      <c r="D60" s="152" t="str" cm="1">
        <f t="array" ref="D60:G60">VLOOKUP(C60,[1]Sheet2!$A$2:$I$475,{2,4,6,8},FALSE)</f>
        <v>Gardeners</v>
      </c>
      <c r="E60" s="152" t="str">
        <v>Agriculture, Animal and Horticulture</v>
      </c>
      <c r="F60" s="152" t="str">
        <v>Technicians and Trades Workers</v>
      </c>
      <c r="G60" s="152" t="str">
        <v>Skilled Animal and Horticultural Workers</v>
      </c>
      <c r="H60" s="152" t="s">
        <v>685</v>
      </c>
      <c r="I60" s="152" t="s">
        <v>672</v>
      </c>
    </row>
    <row r="61" spans="1:9">
      <c r="A61" s="152">
        <v>13520</v>
      </c>
      <c r="B61" s="152" t="s">
        <v>10</v>
      </c>
      <c r="C61" s="152">
        <v>4422</v>
      </c>
      <c r="D61" s="152" t="str" cm="1">
        <f t="array" ref="D61:G61">VLOOKUP(C61,[1]Sheet2!$A$2:$I$475,{2,4,6,8},FALSE)</f>
        <v>Security Officers and Guards</v>
      </c>
      <c r="E61" s="152" t="str">
        <v>Government, Defence and Protective Services</v>
      </c>
      <c r="F61" s="152" t="str">
        <v>Community and Personal Service Workers</v>
      </c>
      <c r="G61" s="152" t="str">
        <v>Protective Service Workers</v>
      </c>
      <c r="H61" s="152" t="s">
        <v>685</v>
      </c>
      <c r="I61" s="152" t="s">
        <v>672</v>
      </c>
    </row>
    <row r="62" spans="1:9">
      <c r="A62" s="152">
        <v>13335</v>
      </c>
      <c r="B62" s="152" t="s">
        <v>10</v>
      </c>
      <c r="C62" s="152">
        <v>8415</v>
      </c>
      <c r="D62" s="152" t="str" cm="1">
        <f t="array" ref="D62:G62">VLOOKUP(C62,[1]Sheet2!$A$2:$I$475,{2,4,6,8},FALSE)</f>
        <v>Livestock Farm Workers</v>
      </c>
      <c r="E62" s="152" t="str">
        <v>Agriculture, Animal and Horticulture</v>
      </c>
      <c r="F62" s="152" t="str">
        <v>Labourers</v>
      </c>
      <c r="G62" s="152" t="str">
        <v>Farm, Forestry and Garden Workers</v>
      </c>
      <c r="H62" s="152" t="s">
        <v>685</v>
      </c>
      <c r="I62" s="152" t="s">
        <v>672</v>
      </c>
    </row>
    <row r="63" spans="1:9">
      <c r="A63" s="152">
        <v>13180</v>
      </c>
      <c r="B63" s="152" t="s">
        <v>10</v>
      </c>
      <c r="C63" s="152">
        <v>3911</v>
      </c>
      <c r="D63" s="152" t="str" cm="1">
        <f t="array" ref="D63:G63">VLOOKUP(C63,[1]Sheet2!$A$2:$I$475,{2,4,6,8},FALSE)</f>
        <v>Hairdressers</v>
      </c>
      <c r="E63" s="152" t="str">
        <v>Personal Services</v>
      </c>
      <c r="F63" s="152" t="str">
        <v>Technicians and Trades Workers</v>
      </c>
      <c r="G63" s="152" t="str">
        <v>Other Technicians and Trades Workers</v>
      </c>
      <c r="H63" s="152" t="s">
        <v>685</v>
      </c>
      <c r="I63" s="152" t="s">
        <v>672</v>
      </c>
    </row>
    <row r="64" spans="1:9">
      <c r="A64" s="152">
        <v>12575</v>
      </c>
      <c r="B64" s="152" t="s">
        <v>10</v>
      </c>
      <c r="C64" s="152">
        <v>9621</v>
      </c>
      <c r="D64" s="152" t="e" cm="1">
        <f t="array" ref="D64">VLOOKUP(C64,[1]Sheet2!$A$2:$I$475,{2,4,6,8},FALSE)</f>
        <v>#N/A</v>
      </c>
      <c r="E64" s="152"/>
      <c r="F64" s="152"/>
      <c r="G64" s="152"/>
      <c r="H64" s="152" t="s">
        <v>685</v>
      </c>
      <c r="I64" s="152" t="s">
        <v>672</v>
      </c>
    </row>
    <row r="65" spans="1:9">
      <c r="A65" s="152">
        <v>12580</v>
      </c>
      <c r="B65" s="152" t="s">
        <v>10</v>
      </c>
      <c r="C65" s="152">
        <v>1111</v>
      </c>
      <c r="D65" s="152" t="str" cm="1">
        <f t="array" ref="D65:G65">VLOOKUP(C65,[1]Sheet2!$A$2:$I$475,{2,4,6,8},FALSE)</f>
        <v>Chief Executives and Managing Directors</v>
      </c>
      <c r="E65" s="152" t="str">
        <v>Executive and General Management</v>
      </c>
      <c r="F65" s="152" t="str">
        <v>Managers</v>
      </c>
      <c r="G65" s="152" t="str">
        <v>Chief Executives, General Managers and Legislators</v>
      </c>
      <c r="H65" s="152" t="s">
        <v>685</v>
      </c>
      <c r="I65" s="152" t="s">
        <v>672</v>
      </c>
    </row>
    <row r="66" spans="1:9">
      <c r="A66" s="152">
        <v>12560</v>
      </c>
      <c r="B66" s="152" t="s">
        <v>10</v>
      </c>
      <c r="C66" s="152">
        <v>6211</v>
      </c>
      <c r="D66" s="152" t="str" cm="1">
        <f t="array" ref="D66:G66">VLOOKUP(C66,[1]Sheet2!$A$2:$I$475,{2,4,6,8},FALSE)</f>
        <v>Sales Assistants (General)</v>
      </c>
      <c r="E66" s="152" t="str">
        <v>Sales, Retail, Wholesale and Real Estate</v>
      </c>
      <c r="F66" s="152" t="str">
        <v>Sales Workers</v>
      </c>
      <c r="G66" s="152" t="str">
        <v>Sales Assistants and Salespersons</v>
      </c>
      <c r="H66" s="152" t="s">
        <v>685</v>
      </c>
      <c r="I66" s="152" t="s">
        <v>673</v>
      </c>
    </row>
    <row r="67" spans="1:9">
      <c r="A67" s="152">
        <v>12265</v>
      </c>
      <c r="B67" s="152" t="s">
        <v>10</v>
      </c>
      <c r="C67" s="152">
        <v>1331</v>
      </c>
      <c r="D67" s="152" t="str" cm="1">
        <f t="array" ref="D67:G67">VLOOKUP(C67,[1]Sheet2!$A$2:$I$475,{2,4,6,8},FALSE)</f>
        <v>Construction Managers</v>
      </c>
      <c r="E67" s="152" t="str">
        <v>Construction, Architecture and Design</v>
      </c>
      <c r="F67" s="152" t="str">
        <v>Managers</v>
      </c>
      <c r="G67" s="152" t="str">
        <v>Specialist Managers</v>
      </c>
      <c r="H67" s="152" t="s">
        <v>685</v>
      </c>
      <c r="I67" s="152" t="s">
        <v>672</v>
      </c>
    </row>
    <row r="68" spans="1:9">
      <c r="A68" s="152">
        <v>12260</v>
      </c>
      <c r="B68" s="152" t="s">
        <v>10</v>
      </c>
      <c r="C68" s="152">
        <v>2421</v>
      </c>
      <c r="D68" s="152" t="str" cm="1">
        <f t="array" ref="D68:G68">VLOOKUP(C68,[1]Sheet2!$A$2:$I$475,{2,4,6,8},FALSE)</f>
        <v>University Lecturers and Tutors</v>
      </c>
      <c r="E68" s="152" t="str">
        <v>Education and Training</v>
      </c>
      <c r="F68" s="152" t="str">
        <v>Professionals</v>
      </c>
      <c r="G68" s="152" t="str">
        <v>Education Professionals</v>
      </c>
      <c r="H68" s="152" t="s">
        <v>685</v>
      </c>
      <c r="I68" s="152" t="s">
        <v>672</v>
      </c>
    </row>
    <row r="69" spans="1:9">
      <c r="A69" s="152">
        <v>12195</v>
      </c>
      <c r="B69" s="152" t="s">
        <v>10</v>
      </c>
      <c r="C69" s="152">
        <v>1411</v>
      </c>
      <c r="D69" s="152" t="str" cm="1">
        <f t="array" ref="D69:G69">VLOOKUP(C69,[1]Sheet2!$A$2:$I$475,{2,4,6,8},FALSE)</f>
        <v>Cafe and Restaurant Managers</v>
      </c>
      <c r="E69" s="152" t="str">
        <v>Hospitality, Food Services and Tourism</v>
      </c>
      <c r="F69" s="152" t="str">
        <v>Managers</v>
      </c>
      <c r="G69" s="152" t="str">
        <v>Hospitality, Retail and Service Managers</v>
      </c>
      <c r="H69" s="152" t="s">
        <v>685</v>
      </c>
      <c r="I69" s="152" t="s">
        <v>672</v>
      </c>
    </row>
    <row r="70" spans="1:9">
      <c r="A70" s="152">
        <v>12180</v>
      </c>
      <c r="B70" s="152" t="s">
        <v>10</v>
      </c>
      <c r="C70" s="152">
        <v>2531</v>
      </c>
      <c r="D70" s="152" t="str" cm="1">
        <f t="array" ref="D70:G70">VLOOKUP(C70,[1]Sheet2!$A$2:$I$475,{2,4,6,8},FALSE)</f>
        <v>General Practitioners and Resident Medical Officers</v>
      </c>
      <c r="E70" s="152" t="str">
        <v>Health and Community Services</v>
      </c>
      <c r="F70" s="152" t="str">
        <v>Professionals</v>
      </c>
      <c r="G70" s="152" t="str">
        <v>Health Professionals</v>
      </c>
      <c r="H70" s="152" t="s">
        <v>685</v>
      </c>
      <c r="I70" s="152" t="s">
        <v>672</v>
      </c>
    </row>
    <row r="71" spans="1:9">
      <c r="A71" s="152">
        <v>11980</v>
      </c>
      <c r="B71" s="152" t="s">
        <v>10</v>
      </c>
      <c r="C71" s="152">
        <v>4411</v>
      </c>
      <c r="D71" s="152" t="str" cm="1">
        <f t="array" ref="D71:G71">VLOOKUP(C71,[1]Sheet2!$A$2:$I$475,{2,4,6,8},FALSE)</f>
        <v>Defence Force Members - Other Ranks</v>
      </c>
      <c r="E71" s="152" t="e">
        <v>#N/A</v>
      </c>
      <c r="F71" s="152" t="str">
        <v>Community and Personal Service Workers</v>
      </c>
      <c r="G71" s="152" t="str">
        <v>Protective Service Workers</v>
      </c>
      <c r="H71" s="152" t="s">
        <v>685</v>
      </c>
      <c r="I71" s="152" t="s">
        <v>672</v>
      </c>
    </row>
    <row r="72" spans="1:9">
      <c r="A72" s="152">
        <v>11640</v>
      </c>
      <c r="B72" s="152" t="s">
        <v>10</v>
      </c>
      <c r="C72" s="152">
        <v>2324</v>
      </c>
      <c r="D72" s="152" t="str" cm="1">
        <f t="array" ref="D72:G72">VLOOKUP(C72,[1]Sheet2!$A$2:$I$475,{2,4,6,8},FALSE)</f>
        <v>Graphic and Web Designers, and Illustrators</v>
      </c>
      <c r="E72" s="152" t="str">
        <v>Arts and Entertainment</v>
      </c>
      <c r="F72" s="152" t="str">
        <v>Professionals</v>
      </c>
      <c r="G72" s="152" t="str">
        <v>Design, Engineering, Science and Transport Professionals</v>
      </c>
      <c r="H72" s="152" t="s">
        <v>685</v>
      </c>
      <c r="I72" s="152" t="s">
        <v>672</v>
      </c>
    </row>
    <row r="73" spans="1:9">
      <c r="A73" s="152">
        <v>11575</v>
      </c>
      <c r="B73" s="152" t="s">
        <v>10</v>
      </c>
      <c r="C73" s="152">
        <v>9321</v>
      </c>
      <c r="D73" s="152" t="e" cm="1">
        <f t="array" ref="D73">VLOOKUP(C73,[1]Sheet2!$A$2:$I$475,{2,4,6,8},FALSE)</f>
        <v>#N/A</v>
      </c>
      <c r="E73" s="152"/>
      <c r="F73" s="152"/>
      <c r="G73" s="152"/>
      <c r="H73" s="152" t="s">
        <v>685</v>
      </c>
      <c r="I73" s="152" t="s">
        <v>672</v>
      </c>
    </row>
    <row r="74" spans="1:9">
      <c r="A74" s="152">
        <v>11230</v>
      </c>
      <c r="B74" s="152" t="s">
        <v>10</v>
      </c>
      <c r="C74" s="152">
        <v>4413</v>
      </c>
      <c r="D74" s="152" t="str" cm="1">
        <f t="array" ref="D74:G74">VLOOKUP(C74,[1]Sheet2!$A$2:$I$475,{2,4,6,8},FALSE)</f>
        <v>Police</v>
      </c>
      <c r="E74" s="152" t="str">
        <v>Government, Defence and Protective Services</v>
      </c>
      <c r="F74" s="152" t="str">
        <v>Community and Personal Service Workers</v>
      </c>
      <c r="G74" s="152" t="str">
        <v>Protective Service Workers</v>
      </c>
      <c r="H74" s="152" t="s">
        <v>685</v>
      </c>
      <c r="I74" s="152" t="s">
        <v>672</v>
      </c>
    </row>
    <row r="75" spans="1:9">
      <c r="A75" s="152">
        <v>10805</v>
      </c>
      <c r="B75" s="152" t="s">
        <v>10</v>
      </c>
      <c r="C75" s="152">
        <v>3232</v>
      </c>
      <c r="D75" s="152" t="str" cm="1">
        <f t="array" ref="D75:G75">VLOOKUP(C75,[1]Sheet2!$A$2:$I$475,{2,4,6,8},FALSE)</f>
        <v>Metal Fitters and Machinists</v>
      </c>
      <c r="E75" s="152" t="str">
        <v>Engineers and Engineering Trades</v>
      </c>
      <c r="F75" s="152" t="str">
        <v>Technicians and Trades Workers</v>
      </c>
      <c r="G75" s="152" t="str">
        <v>Automotive and Engineering Trades Workers</v>
      </c>
      <c r="H75" s="152" t="s">
        <v>685</v>
      </c>
      <c r="I75" s="152" t="s">
        <v>672</v>
      </c>
    </row>
    <row r="76" spans="1:9">
      <c r="A76" s="152">
        <v>10765</v>
      </c>
      <c r="B76" s="152" t="s">
        <v>10</v>
      </c>
      <c r="C76" s="152">
        <v>3121</v>
      </c>
      <c r="D76" s="152" t="str" cm="1">
        <f t="array" ref="D76:G76">VLOOKUP(C76,[1]Sheet2!$A$2:$I$475,{2,4,6,8},FALSE)</f>
        <v>Architectural, Building and Surveying Technicians</v>
      </c>
      <c r="E76" s="152" t="str">
        <v>Construction, Architecture and Design</v>
      </c>
      <c r="F76" s="152" t="str">
        <v>Technicians and Trades Workers</v>
      </c>
      <c r="G76" s="152" t="str">
        <v>Engineering, ICT and Science Technicians</v>
      </c>
      <c r="H76" s="152" t="s">
        <v>685</v>
      </c>
      <c r="I76" s="152" t="s">
        <v>672</v>
      </c>
    </row>
    <row r="77" spans="1:9">
      <c r="A77" s="152">
        <v>10740</v>
      </c>
      <c r="B77" s="152" t="s">
        <v>10</v>
      </c>
      <c r="C77" s="152">
        <v>9334</v>
      </c>
      <c r="D77" s="152" t="e" cm="1">
        <f t="array" ref="D77">VLOOKUP(C77,[1]Sheet2!$A$2:$I$475,{2,4,6,8},FALSE)</f>
        <v>#N/A</v>
      </c>
      <c r="E77" s="152"/>
      <c r="F77" s="152"/>
      <c r="G77" s="152"/>
      <c r="H77" s="152" t="s">
        <v>685</v>
      </c>
      <c r="I77" s="152" t="s">
        <v>672</v>
      </c>
    </row>
    <row r="78" spans="1:9">
      <c r="A78" s="152">
        <v>10640</v>
      </c>
      <c r="B78" s="152" t="s">
        <v>10</v>
      </c>
      <c r="C78" s="152">
        <v>4221</v>
      </c>
      <c r="D78" s="152" t="str" cm="1">
        <f t="array" ref="D78:G78">VLOOKUP(C78,[1]Sheet2!$A$2:$I$475,{2,4,6,8},FALSE)</f>
        <v>Education Aides</v>
      </c>
      <c r="E78" s="152" t="str">
        <v>Education and Training</v>
      </c>
      <c r="F78" s="152" t="str">
        <v>Community and Personal Service Workers</v>
      </c>
      <c r="G78" s="152" t="str">
        <v>Carers and Aides</v>
      </c>
      <c r="H78" s="152" t="s">
        <v>685</v>
      </c>
      <c r="I78" s="152" t="s">
        <v>672</v>
      </c>
    </row>
    <row r="79" spans="1:9">
      <c r="A79" s="152">
        <v>10600</v>
      </c>
      <c r="B79" s="152" t="s">
        <v>10</v>
      </c>
      <c r="C79" s="152">
        <v>3514</v>
      </c>
      <c r="D79" s="152" t="str" cm="1">
        <f t="array" ref="D79:G79">VLOOKUP(C79,[1]Sheet2!$A$2:$I$475,{2,4,6,8},FALSE)</f>
        <v>Cooks</v>
      </c>
      <c r="E79" s="152" t="str">
        <v>Hospitality, Food Services and Tourism</v>
      </c>
      <c r="F79" s="152" t="str">
        <v>Technicians and Trades Workers</v>
      </c>
      <c r="G79" s="152" t="str">
        <v>Food Trades Workers</v>
      </c>
      <c r="H79" s="152" t="s">
        <v>685</v>
      </c>
      <c r="I79" s="152" t="s">
        <v>672</v>
      </c>
    </row>
    <row r="80" spans="1:9">
      <c r="A80" s="152">
        <v>10445</v>
      </c>
      <c r="B80" s="152" t="s">
        <v>10</v>
      </c>
      <c r="C80" s="152">
        <v>2335</v>
      </c>
      <c r="D80" s="152" t="str" cm="1">
        <f t="array" ref="D80:G80">VLOOKUP(C80,[1]Sheet2!$A$2:$I$475,{2,4,6,8},FALSE)</f>
        <v>Industrial, Mechanical and Production Engineers</v>
      </c>
      <c r="E80" s="152" t="str">
        <v>Engineers and Engineering Trades</v>
      </c>
      <c r="F80" s="152" t="str">
        <v>Professionals</v>
      </c>
      <c r="G80" s="152" t="str">
        <v>Design, Engineering, Science and Transport Professionals</v>
      </c>
      <c r="H80" s="152" t="s">
        <v>685</v>
      </c>
      <c r="I80" s="152" t="s">
        <v>672</v>
      </c>
    </row>
    <row r="81" spans="1:9">
      <c r="A81" s="152">
        <v>10280</v>
      </c>
      <c r="B81" s="152" t="s">
        <v>10</v>
      </c>
      <c r="C81" s="152">
        <v>4232</v>
      </c>
      <c r="D81" s="152" t="str" cm="1">
        <f t="array" ref="D81:G81">VLOOKUP(C81,[1]Sheet2!$A$2:$I$475,{2,4,6,8},FALSE)</f>
        <v>Dental Assistants</v>
      </c>
      <c r="E81" s="152" t="str">
        <v>Health and Community Services</v>
      </c>
      <c r="F81" s="152" t="str">
        <v>Community and Personal Service Workers</v>
      </c>
      <c r="G81" s="152" t="str">
        <v>Carers and Aides</v>
      </c>
      <c r="H81" s="152" t="s">
        <v>685</v>
      </c>
      <c r="I81" s="152" t="s">
        <v>672</v>
      </c>
    </row>
    <row r="82" spans="1:9">
      <c r="A82" s="152">
        <v>10150</v>
      </c>
      <c r="B82" s="152" t="s">
        <v>10</v>
      </c>
      <c r="C82" s="152">
        <v>2525</v>
      </c>
      <c r="D82" s="152" t="str" cm="1">
        <f t="array" ref="D82:G82">VLOOKUP(C82,[1]Sheet2!$A$2:$I$475,{2,4,6,8},FALSE)</f>
        <v>Physiotherapists</v>
      </c>
      <c r="E82" s="152" t="str">
        <v>Health and Community Services</v>
      </c>
      <c r="F82" s="152" t="str">
        <v>Professionals</v>
      </c>
      <c r="G82" s="152" t="str">
        <v>Health Professionals</v>
      </c>
      <c r="H82" s="152" t="s">
        <v>685</v>
      </c>
      <c r="I82" s="152" t="s">
        <v>672</v>
      </c>
    </row>
    <row r="83" spans="1:9">
      <c r="A83" s="152">
        <v>9965</v>
      </c>
      <c r="B83" s="152" t="s">
        <v>10</v>
      </c>
      <c r="C83" s="152">
        <v>8412</v>
      </c>
      <c r="D83" s="152" t="str" cm="1">
        <f t="array" ref="D83:G83">VLOOKUP(C83,[1]Sheet2!$A$2:$I$475,{2,4,6,8},FALSE)</f>
        <v>Crop Farm Workers</v>
      </c>
      <c r="E83" s="152" t="str">
        <v>Agriculture, Animal and Horticulture</v>
      </c>
      <c r="F83" s="152" t="str">
        <v>Labourers</v>
      </c>
      <c r="G83" s="152" t="str">
        <v>Farm, Forestry and Garden Workers</v>
      </c>
      <c r="H83" s="152" t="s">
        <v>685</v>
      </c>
      <c r="I83" s="152" t="s">
        <v>672</v>
      </c>
    </row>
    <row r="84" spans="1:9">
      <c r="A84" s="152">
        <v>9855</v>
      </c>
      <c r="B84" s="152" t="s">
        <v>10</v>
      </c>
      <c r="C84" s="152">
        <v>3131</v>
      </c>
      <c r="D84" s="152" t="str" cm="1">
        <f t="array" ref="D84:G84">VLOOKUP(C84,[1]Sheet2!$A$2:$I$475,{2,4,6,8},FALSE)</f>
        <v>ICT Support Technicians</v>
      </c>
      <c r="E84" s="152" t="str">
        <v>Information and Communication Technology (ICT)</v>
      </c>
      <c r="F84" s="152" t="str">
        <v>Technicians and Trades Workers</v>
      </c>
      <c r="G84" s="152" t="str">
        <v>Engineering, ICT and Science Technicians</v>
      </c>
      <c r="H84" s="152" t="s">
        <v>685</v>
      </c>
      <c r="I84" s="152" t="s">
        <v>672</v>
      </c>
    </row>
    <row r="85" spans="1:9">
      <c r="A85" s="152">
        <v>9645</v>
      </c>
      <c r="B85" s="152" t="s">
        <v>10</v>
      </c>
      <c r="C85" s="152">
        <v>2247</v>
      </c>
      <c r="D85" s="152" t="str" cm="1">
        <f t="array" ref="D85:G85">VLOOKUP(C85,[1]Sheet2!$A$2:$I$475,{2,4,6,8},FALSE)</f>
        <v>Management and Organisation Analysts</v>
      </c>
      <c r="E85" s="152" t="str">
        <v xml:space="preserve">Administration and Human Resources </v>
      </c>
      <c r="F85" s="152" t="str">
        <v>Professionals</v>
      </c>
      <c r="G85" s="152" t="str">
        <v>Business, Human Resource and Marketing Professionals</v>
      </c>
      <c r="H85" s="152" t="s">
        <v>685</v>
      </c>
      <c r="I85" s="152" t="s">
        <v>672</v>
      </c>
    </row>
    <row r="86" spans="1:9">
      <c r="A86" s="152">
        <v>9355</v>
      </c>
      <c r="B86" s="152" t="s">
        <v>10</v>
      </c>
      <c r="C86" s="152">
        <v>8912</v>
      </c>
      <c r="D86" s="152" t="str" cm="1">
        <f t="array" ref="D86:G86">VLOOKUP(C86,[1]Sheet2!$A$2:$I$475,{2,4,6,8},FALSE)</f>
        <v>Shelf Fillers</v>
      </c>
      <c r="E86" s="152" t="str">
        <v>Sales, Retail, Wholesale and Real Estate</v>
      </c>
      <c r="F86" s="152" t="str">
        <v>Labourers</v>
      </c>
      <c r="G86" s="152" t="str">
        <v>Other Labourers</v>
      </c>
      <c r="H86" s="152" t="s">
        <v>685</v>
      </c>
      <c r="I86" s="152" t="s">
        <v>672</v>
      </c>
    </row>
    <row r="87" spans="1:9">
      <c r="A87" s="152">
        <v>9330</v>
      </c>
      <c r="B87" s="152" t="s">
        <v>10</v>
      </c>
      <c r="C87" s="152">
        <v>2515</v>
      </c>
      <c r="D87" s="152" t="str" cm="1">
        <f t="array" ref="D87:G87">VLOOKUP(C87,[1]Sheet2!$A$2:$I$475,{2,4,6,8},FALSE)</f>
        <v>Pharmacists</v>
      </c>
      <c r="E87" s="152" t="str">
        <v>Health and Community Services</v>
      </c>
      <c r="F87" s="152" t="str">
        <v>Professionals</v>
      </c>
      <c r="G87" s="152" t="str">
        <v>Health Professionals</v>
      </c>
      <c r="H87" s="152" t="s">
        <v>685</v>
      </c>
      <c r="I87" s="152" t="s">
        <v>672</v>
      </c>
    </row>
    <row r="88" spans="1:9">
      <c r="A88" s="152">
        <v>9325</v>
      </c>
      <c r="B88" s="152" t="s">
        <v>10</v>
      </c>
      <c r="C88" s="152">
        <v>8311</v>
      </c>
      <c r="D88" s="152" t="str" cm="1">
        <f t="array" ref="D88:G88">VLOOKUP(C88,[1]Sheet2!$A$2:$I$475,{2,4,6,8},FALSE)</f>
        <v>Food and Drink Factory Workers</v>
      </c>
      <c r="E88" s="152" t="str">
        <v>Manufacturing</v>
      </c>
      <c r="F88" s="152" t="str">
        <v>Labourers</v>
      </c>
      <c r="G88" s="152" t="str">
        <v>Factory Process Workers</v>
      </c>
      <c r="H88" s="152" t="s">
        <v>685</v>
      </c>
      <c r="I88" s="152" t="s">
        <v>672</v>
      </c>
    </row>
    <row r="89" spans="1:9">
      <c r="A89" s="152">
        <v>9320</v>
      </c>
      <c r="B89" s="152" t="s">
        <v>10</v>
      </c>
      <c r="C89" s="152">
        <v>2492</v>
      </c>
      <c r="D89" s="152" t="str" cm="1">
        <f t="array" ref="D89:G89">VLOOKUP(C89,[1]Sheet2!$A$2:$I$475,{2,4,6,8},FALSE)</f>
        <v>Private Tutors and Teachers</v>
      </c>
      <c r="E89" s="152" t="str">
        <v>Education and Training</v>
      </c>
      <c r="F89" s="152" t="str">
        <v>Professionals</v>
      </c>
      <c r="G89" s="152" t="str">
        <v>Education Professionals</v>
      </c>
      <c r="H89" s="152" t="s">
        <v>685</v>
      </c>
      <c r="I89" s="152" t="s">
        <v>672</v>
      </c>
    </row>
    <row r="90" spans="1:9">
      <c r="A90" s="152">
        <v>9115</v>
      </c>
      <c r="B90" s="152" t="s">
        <v>10</v>
      </c>
      <c r="C90" s="152">
        <v>4524</v>
      </c>
      <c r="D90" s="152" t="str" cm="1">
        <f t="array" ref="D90:G90">VLOOKUP(C90,[1]Sheet2!$A$2:$I$475,{2,4,6,8},FALSE)</f>
        <v>Sportspersons</v>
      </c>
      <c r="E90" s="152" t="str">
        <v>Sports and Recreation</v>
      </c>
      <c r="F90" s="152" t="str">
        <v>Community and Personal Service Workers</v>
      </c>
      <c r="G90" s="152" t="str">
        <v>Sports and Personal Service Workers</v>
      </c>
      <c r="H90" s="152" t="s">
        <v>685</v>
      </c>
      <c r="I90" s="152" t="s">
        <v>672</v>
      </c>
    </row>
    <row r="91" spans="1:9">
      <c r="A91" s="152">
        <v>8690</v>
      </c>
      <c r="B91" s="152" t="s">
        <v>10</v>
      </c>
      <c r="C91" s="152">
        <v>2725</v>
      </c>
      <c r="D91" s="152" t="str" cm="1">
        <f t="array" ref="D91:G91">VLOOKUP(C91,[1]Sheet2!$A$2:$I$475,{2,4,6,8},FALSE)</f>
        <v>Social Workers</v>
      </c>
      <c r="E91" s="152" t="str">
        <v>Health and Community Services</v>
      </c>
      <c r="F91" s="152" t="str">
        <v>Professionals</v>
      </c>
      <c r="G91" s="152" t="str">
        <v>Legal, Social and Welfare Professionals</v>
      </c>
      <c r="H91" s="152" t="s">
        <v>685</v>
      </c>
      <c r="I91" s="152" t="s">
        <v>672</v>
      </c>
    </row>
    <row r="92" spans="1:9">
      <c r="A92" s="152">
        <v>8660</v>
      </c>
      <c r="B92" s="152" t="s">
        <v>10</v>
      </c>
      <c r="C92" s="152">
        <v>4511</v>
      </c>
      <c r="D92" s="152" t="str" cm="1">
        <f t="array" ref="D92:G92">VLOOKUP(C92,[1]Sheet2!$A$2:$I$475,{2,4,6,8},FALSE)</f>
        <v>Beauty Therapists</v>
      </c>
      <c r="E92" s="152" t="str">
        <v>Personal Services</v>
      </c>
      <c r="F92" s="152" t="str">
        <v>Community and Personal Service Workers</v>
      </c>
      <c r="G92" s="152" t="str">
        <v>Sports and Personal Service Workers</v>
      </c>
      <c r="H92" s="152" t="s">
        <v>685</v>
      </c>
      <c r="I92" s="152" t="s">
        <v>672</v>
      </c>
    </row>
    <row r="93" spans="1:9">
      <c r="A93" s="152">
        <v>8380</v>
      </c>
      <c r="B93" s="152" t="s">
        <v>10</v>
      </c>
      <c r="C93" s="152">
        <v>6311</v>
      </c>
      <c r="D93" s="152" t="str" cm="1">
        <f t="array" ref="D93:G93">VLOOKUP(C93,[1]Sheet2!$A$2:$I$475,{2,4,6,8},FALSE)</f>
        <v>Checkout Operators and Office Cashiers</v>
      </c>
      <c r="E93" s="152" t="str">
        <v>Sales, Retail, Wholesale and Real Estate</v>
      </c>
      <c r="F93" s="152" t="str">
        <v>Sales Workers</v>
      </c>
      <c r="G93" s="152" t="str">
        <v>Sales Support Workers</v>
      </c>
      <c r="H93" s="152" t="s">
        <v>685</v>
      </c>
      <c r="I93" s="152" t="s">
        <v>673</v>
      </c>
    </row>
    <row r="94" spans="1:9">
      <c r="A94" s="152">
        <v>8085</v>
      </c>
      <c r="B94" s="152" t="s">
        <v>10</v>
      </c>
      <c r="C94" s="152">
        <v>7122</v>
      </c>
      <c r="D94" s="152" t="str" cm="1">
        <f t="array" ref="D94:G94">VLOOKUP(C94,[1]Sheet2!$A$2:$I$475,{2,4,6,8},FALSE)</f>
        <v>Drillers, Miners and Shot Firers</v>
      </c>
      <c r="E94" s="152" t="str">
        <v>Mining and Energy</v>
      </c>
      <c r="F94" s="152" t="str">
        <v>Machinery Operators and Drivers</v>
      </c>
      <c r="G94" s="152" t="str">
        <v>Machine and Stationary Plant Operators</v>
      </c>
      <c r="H94" s="152" t="s">
        <v>685</v>
      </c>
      <c r="I94" s="152" t="s">
        <v>672</v>
      </c>
    </row>
    <row r="95" spans="1:9">
      <c r="A95" s="152">
        <v>7995</v>
      </c>
      <c r="B95" s="152" t="s">
        <v>10</v>
      </c>
      <c r="C95" s="152">
        <v>8217</v>
      </c>
      <c r="D95" s="152" t="str" cm="1">
        <f t="array" ref="D95:G95">VLOOKUP(C95,[1]Sheet2!$A$2:$I$475,{2,4,6,8},FALSE)</f>
        <v>Structural Steel Construction Workers</v>
      </c>
      <c r="E95" s="152" t="str">
        <v>Construction, Architecture and Design</v>
      </c>
      <c r="F95" s="152" t="str">
        <v>Labourers</v>
      </c>
      <c r="G95" s="152" t="str">
        <v>Construction and Mining Labourers</v>
      </c>
      <c r="H95" s="152" t="s">
        <v>685</v>
      </c>
      <c r="I95" s="152" t="s">
        <v>672</v>
      </c>
    </row>
    <row r="96" spans="1:9">
      <c r="A96" s="152">
        <v>7720</v>
      </c>
      <c r="B96" s="152" t="s">
        <v>10</v>
      </c>
      <c r="C96" s="152">
        <v>3999</v>
      </c>
      <c r="D96" s="152" t="str" cm="1">
        <f t="array" ref="D96:G96">VLOOKUP(C96,[1]Sheet2!$A$2:$I$475,{2,4,6,8},FALSE)</f>
        <v>Other Miscellaneous Technicians and Trades Workers</v>
      </c>
      <c r="E96" s="152" t="e">
        <v>#N/A</v>
      </c>
      <c r="F96" s="152" t="str">
        <v>Technicians and Trades Workers</v>
      </c>
      <c r="G96" s="152" t="str">
        <v>Other Technicians and Trades Workers</v>
      </c>
      <c r="H96" s="152" t="s">
        <v>685</v>
      </c>
      <c r="I96" s="152" t="s">
        <v>672</v>
      </c>
    </row>
    <row r="97" spans="1:9">
      <c r="A97" s="152">
        <v>7580</v>
      </c>
      <c r="B97" s="152" t="s">
        <v>10</v>
      </c>
      <c r="C97" s="152">
        <v>2524</v>
      </c>
      <c r="D97" s="152" t="str" cm="1">
        <f t="array" ref="D97:G97">VLOOKUP(C97,[1]Sheet2!$A$2:$I$475,{2,4,6,8},FALSE)</f>
        <v>Occupational Therapists</v>
      </c>
      <c r="E97" s="152" t="str">
        <v>Health and Community Services</v>
      </c>
      <c r="F97" s="152" t="str">
        <v>Professionals</v>
      </c>
      <c r="G97" s="152" t="str">
        <v>Health Professionals</v>
      </c>
      <c r="H97" s="152" t="s">
        <v>685</v>
      </c>
      <c r="I97" s="152" t="s">
        <v>672</v>
      </c>
    </row>
    <row r="98" spans="1:9">
      <c r="A98" s="152">
        <v>7560</v>
      </c>
      <c r="B98" s="152" t="s">
        <v>10</v>
      </c>
      <c r="C98" s="152">
        <v>5211</v>
      </c>
      <c r="D98" s="152" t="str" cm="1">
        <f t="array" ref="D98:G98">VLOOKUP(C98,[1]Sheet2!$A$2:$I$475,{2,4,6,8},FALSE)</f>
        <v>Personal Assistants</v>
      </c>
      <c r="E98" s="152" t="str">
        <v xml:space="preserve">Administration and Human Resources </v>
      </c>
      <c r="F98" s="152" t="str">
        <v>Clerical and Administrative Workers</v>
      </c>
      <c r="G98" s="152" t="str">
        <v>Personal Assistants and Secretaries</v>
      </c>
      <c r="H98" s="152" t="s">
        <v>685</v>
      </c>
      <c r="I98" s="152" t="s">
        <v>672</v>
      </c>
    </row>
    <row r="99" spans="1:9">
      <c r="A99" s="152">
        <v>7520</v>
      </c>
      <c r="B99" s="152" t="s">
        <v>10</v>
      </c>
      <c r="C99" s="152">
        <v>4521</v>
      </c>
      <c r="D99" s="152" t="str" cm="1">
        <f t="array" ref="D99:G99">VLOOKUP(C99,[1]Sheet2!$A$2:$I$475,{2,4,6,8},FALSE)</f>
        <v>Fitness Instructors</v>
      </c>
      <c r="E99" s="152" t="str">
        <v>Personal Services</v>
      </c>
      <c r="F99" s="152" t="str">
        <v>Community and Personal Service Workers</v>
      </c>
      <c r="G99" s="152" t="str">
        <v>Sports and Personal Service Workers</v>
      </c>
      <c r="H99" s="152" t="s">
        <v>685</v>
      </c>
      <c r="I99" s="152" t="s">
        <v>672</v>
      </c>
    </row>
    <row r="100" spans="1:9">
      <c r="A100" s="152">
        <v>7440</v>
      </c>
      <c r="B100" s="152" t="s">
        <v>10</v>
      </c>
      <c r="C100" s="152">
        <v>8313</v>
      </c>
      <c r="D100" s="152" t="str" cm="1">
        <f t="array" ref="D100:G100">VLOOKUP(C100,[1]Sheet2!$A$2:$I$475,{2,4,6,8},FALSE)</f>
        <v>Meat, Poultry and Seafood Process Workers</v>
      </c>
      <c r="E100" s="152" t="str">
        <v>Manufacturing</v>
      </c>
      <c r="F100" s="152" t="str">
        <v>Labourers</v>
      </c>
      <c r="G100" s="152" t="str">
        <v>Factory Process Workers</v>
      </c>
      <c r="H100" s="152" t="s">
        <v>685</v>
      </c>
      <c r="I100" s="152" t="s">
        <v>672</v>
      </c>
    </row>
    <row r="101" spans="1:9">
      <c r="A101" s="152">
        <v>7350</v>
      </c>
      <c r="B101" s="152" t="s">
        <v>10</v>
      </c>
      <c r="C101" s="152">
        <v>8212</v>
      </c>
      <c r="D101" s="152" t="str" cm="1">
        <f t="array" ref="D101:G101">VLOOKUP(C101,[1]Sheet2!$A$2:$I$475,{2,4,6,8},FALSE)</f>
        <v>Concreters</v>
      </c>
      <c r="E101" s="152" t="str">
        <v>Construction, Architecture and Design</v>
      </c>
      <c r="F101" s="152" t="str">
        <v>Labourers</v>
      </c>
      <c r="G101" s="152" t="str">
        <v>Construction and Mining Labourers</v>
      </c>
      <c r="H101" s="152" t="s">
        <v>685</v>
      </c>
      <c r="I101" s="152" t="s">
        <v>672</v>
      </c>
    </row>
    <row r="102" spans="1:9">
      <c r="A102" s="152">
        <v>7300</v>
      </c>
      <c r="B102" s="152" t="s">
        <v>10</v>
      </c>
      <c r="C102" s="152">
        <v>1322</v>
      </c>
      <c r="D102" s="152" t="str" cm="1">
        <f t="array" ref="D102:G102">VLOOKUP(C102,[1]Sheet2!$A$2:$I$475,{2,4,6,8},FALSE)</f>
        <v>Finance Managers</v>
      </c>
      <c r="E102" s="152" t="str">
        <v>Accounting, Banking and Financial Services</v>
      </c>
      <c r="F102" s="152" t="str">
        <v>Managers</v>
      </c>
      <c r="G102" s="152" t="str">
        <v>Specialist Managers</v>
      </c>
      <c r="H102" s="152" t="s">
        <v>685</v>
      </c>
      <c r="I102" s="152" t="s">
        <v>672</v>
      </c>
    </row>
    <row r="103" spans="1:9">
      <c r="A103" s="152">
        <v>7125</v>
      </c>
      <c r="B103" s="152" t="s">
        <v>10</v>
      </c>
      <c r="C103" s="152">
        <v>8322</v>
      </c>
      <c r="D103" s="152" t="str" cm="1">
        <f t="array" ref="D103:G103">VLOOKUP(C103,[1]Sheet2!$A$2:$I$475,{2,4,6,8},FALSE)</f>
        <v>Product Assemblers</v>
      </c>
      <c r="E103" s="152" t="str">
        <v>Manufacturing</v>
      </c>
      <c r="F103" s="152" t="str">
        <v>Labourers</v>
      </c>
      <c r="G103" s="152" t="str">
        <v>Factory Process Workers</v>
      </c>
      <c r="H103" s="152" t="s">
        <v>685</v>
      </c>
      <c r="I103" s="152" t="s">
        <v>672</v>
      </c>
    </row>
    <row r="104" spans="1:9">
      <c r="A104" s="152">
        <v>7090</v>
      </c>
      <c r="B104" s="152" t="s">
        <v>10</v>
      </c>
      <c r="C104" s="152">
        <v>7212</v>
      </c>
      <c r="D104" s="152" t="str" cm="1">
        <f t="array" ref="D104:G104">VLOOKUP(C104,[1]Sheet2!$A$2:$I$475,{2,4,6,8},FALSE)</f>
        <v>Earthmoving Plant Operators</v>
      </c>
      <c r="E104" s="152" t="str">
        <v>Construction, Architecture and Design</v>
      </c>
      <c r="F104" s="152" t="str">
        <v>Machinery Operators and Drivers</v>
      </c>
      <c r="G104" s="152" t="str">
        <v>Mobile Plant Operators</v>
      </c>
      <c r="H104" s="152" t="s">
        <v>685</v>
      </c>
      <c r="I104" s="152" t="s">
        <v>672</v>
      </c>
    </row>
    <row r="105" spans="1:9">
      <c r="A105" s="152">
        <v>7080</v>
      </c>
      <c r="B105" s="152" t="s">
        <v>10</v>
      </c>
      <c r="C105" s="152">
        <v>9351</v>
      </c>
      <c r="D105" s="152" t="e" cm="1">
        <f t="array" ref="D105">VLOOKUP(C105,[1]Sheet2!$A$2:$I$475,{2,4,6,8},FALSE)</f>
        <v>#N/A</v>
      </c>
      <c r="E105" s="152"/>
      <c r="F105" s="152"/>
      <c r="G105" s="152"/>
      <c r="H105" s="152" t="s">
        <v>685</v>
      </c>
      <c r="I105" s="152" t="s">
        <v>672</v>
      </c>
    </row>
    <row r="106" spans="1:9">
      <c r="A106" s="152">
        <v>7020</v>
      </c>
      <c r="B106" s="152" t="s">
        <v>10</v>
      </c>
      <c r="C106" s="152">
        <v>4211</v>
      </c>
      <c r="D106" s="152" t="str" cm="1">
        <f t="array" ref="D106:G106">VLOOKUP(C106,[1]Sheet2!$A$2:$I$475,{2,4,6,8},FALSE)</f>
        <v>Child Carers</v>
      </c>
      <c r="E106" s="152" t="str">
        <v>Health and Community Services</v>
      </c>
      <c r="F106" s="152" t="str">
        <v>Community and Personal Service Workers</v>
      </c>
      <c r="G106" s="152" t="str">
        <v>Carers and Aides</v>
      </c>
      <c r="H106" s="152" t="s">
        <v>685</v>
      </c>
      <c r="I106" s="152" t="s">
        <v>673</v>
      </c>
    </row>
    <row r="107" spans="1:9">
      <c r="A107" s="152">
        <v>6935</v>
      </c>
      <c r="B107" s="152" t="s">
        <v>10</v>
      </c>
      <c r="C107" s="152">
        <v>7119</v>
      </c>
      <c r="D107" s="152" t="str" cm="1">
        <f t="array" ref="D107:G107">VLOOKUP(C107,[1]Sheet2!$A$2:$I$475,{2,4,6,8},FALSE)</f>
        <v>Other Machine Operators</v>
      </c>
      <c r="E107" s="152" t="e">
        <v>#N/A</v>
      </c>
      <c r="F107" s="152" t="str">
        <v>Machinery Operators and Drivers</v>
      </c>
      <c r="G107" s="152" t="str">
        <v>Machine and Stationary Plant Operators</v>
      </c>
      <c r="H107" s="152" t="s">
        <v>685</v>
      </c>
      <c r="I107" s="152" t="s">
        <v>672</v>
      </c>
    </row>
    <row r="108" spans="1:9">
      <c r="A108" s="152">
        <v>6865</v>
      </c>
      <c r="B108" s="152" t="s">
        <v>10</v>
      </c>
      <c r="C108" s="152">
        <v>3112</v>
      </c>
      <c r="D108" s="152" t="str" cm="1">
        <f t="array" ref="D108:G108">VLOOKUP(C108,[1]Sheet2!$A$2:$I$475,{2,4,6,8},FALSE)</f>
        <v>Medical Technicians</v>
      </c>
      <c r="E108" s="152" t="str">
        <v>Health and Community Services</v>
      </c>
      <c r="F108" s="152" t="str">
        <v>Technicians and Trades Workers</v>
      </c>
      <c r="G108" s="152" t="str">
        <v>Engineering, ICT and Science Technicians</v>
      </c>
      <c r="H108" s="152" t="s">
        <v>685</v>
      </c>
      <c r="I108" s="152" t="s">
        <v>672</v>
      </c>
    </row>
    <row r="109" spans="1:9">
      <c r="A109" s="152">
        <v>6835</v>
      </c>
      <c r="B109" s="152" t="s">
        <v>10</v>
      </c>
      <c r="C109" s="152">
        <v>1493</v>
      </c>
      <c r="D109" s="152" t="str" cm="1">
        <f t="array" ref="D109:G109">VLOOKUP(C109,[1]Sheet2!$A$2:$I$475,{2,4,6,8},FALSE)</f>
        <v>Conference and Event Organisers</v>
      </c>
      <c r="E109" s="152" t="str">
        <v>Hospitality, Food Services and Tourism</v>
      </c>
      <c r="F109" s="152" t="str">
        <v>Managers</v>
      </c>
      <c r="G109" s="152" t="str">
        <v>Hospitality, Retail and Service Managers</v>
      </c>
      <c r="H109" s="152" t="s">
        <v>685</v>
      </c>
      <c r="I109" s="152" t="s">
        <v>672</v>
      </c>
    </row>
    <row r="110" spans="1:9">
      <c r="A110" s="152">
        <v>6660</v>
      </c>
      <c r="B110" s="152" t="s">
        <v>10</v>
      </c>
      <c r="C110" s="152">
        <v>6215</v>
      </c>
      <c r="D110" s="152" t="str" cm="1">
        <f t="array" ref="D110:G110">VLOOKUP(C110,[1]Sheet2!$A$2:$I$475,{2,4,6,8},FALSE)</f>
        <v>Retail Supervisors</v>
      </c>
      <c r="E110" s="152" t="str">
        <v>Sales, Retail, Wholesale and Real Estate</v>
      </c>
      <c r="F110" s="152" t="str">
        <v>Sales Workers</v>
      </c>
      <c r="G110" s="152" t="str">
        <v>Sales Assistants and Salespersons</v>
      </c>
      <c r="H110" s="152" t="s">
        <v>685</v>
      </c>
      <c r="I110" s="152" t="s">
        <v>672</v>
      </c>
    </row>
    <row r="111" spans="1:9">
      <c r="A111" s="152">
        <v>6520</v>
      </c>
      <c r="B111" s="152" t="s">
        <v>10</v>
      </c>
      <c r="C111" s="152">
        <v>8114</v>
      </c>
      <c r="D111" s="152" t="str" cm="1">
        <f t="array" ref="D111:G111">VLOOKUP(C111,[1]Sheet2!$A$2:$I$475,{2,4,6,8},FALSE)</f>
        <v>Housekeepers</v>
      </c>
      <c r="E111" s="152" t="str">
        <v>Hospitality, Food Services and Tourism</v>
      </c>
      <c r="F111" s="152" t="str">
        <v>Labourers</v>
      </c>
      <c r="G111" s="152" t="str">
        <v>Cleaners and Laundry Workers</v>
      </c>
      <c r="H111" s="152" t="s">
        <v>685</v>
      </c>
      <c r="I111" s="152" t="s">
        <v>672</v>
      </c>
    </row>
    <row r="112" spans="1:9">
      <c r="A112" s="152">
        <v>6350</v>
      </c>
      <c r="B112" s="152" t="s">
        <v>10</v>
      </c>
      <c r="C112" s="152">
        <v>3941</v>
      </c>
      <c r="D112" s="152" t="str" cm="1">
        <f t="array" ref="D112:G112">VLOOKUP(C112,[1]Sheet2!$A$2:$I$475,{2,4,6,8},FALSE)</f>
        <v>Cabinetmakers</v>
      </c>
      <c r="E112" s="152" t="str">
        <v>Construction, Architecture and Design</v>
      </c>
      <c r="F112" s="152" t="str">
        <v>Technicians and Trades Workers</v>
      </c>
      <c r="G112" s="152" t="str">
        <v>Other Technicians and Trades Workers</v>
      </c>
      <c r="H112" s="152" t="s">
        <v>685</v>
      </c>
      <c r="I112" s="152" t="s">
        <v>672</v>
      </c>
    </row>
    <row r="113" spans="1:9">
      <c r="A113" s="152">
        <v>6300</v>
      </c>
      <c r="B113" s="152" t="s">
        <v>10</v>
      </c>
      <c r="C113" s="152">
        <v>8116</v>
      </c>
      <c r="D113" s="152" t="str" cm="1">
        <f t="array" ref="D113:G113">VLOOKUP(C113,[1]Sheet2!$A$2:$I$475,{2,4,6,8},FALSE)</f>
        <v>Other Cleaners</v>
      </c>
      <c r="E113" s="152" t="e">
        <v>#N/A</v>
      </c>
      <c r="F113" s="152" t="str">
        <v>Labourers</v>
      </c>
      <c r="G113" s="152" t="str">
        <v>Cleaners and Laundry Workers</v>
      </c>
      <c r="H113" s="152" t="s">
        <v>685</v>
      </c>
      <c r="I113" s="152" t="s">
        <v>672</v>
      </c>
    </row>
    <row r="114" spans="1:9">
      <c r="A114" s="152">
        <v>6280</v>
      </c>
      <c r="B114" s="152" t="s">
        <v>10</v>
      </c>
      <c r="C114" s="152">
        <v>5310</v>
      </c>
      <c r="D114" s="152" t="e" cm="1">
        <f t="array" ref="D114">VLOOKUP(C114,[1]Sheet2!$A$2:$I$475,{2,4,6,8},FALSE)</f>
        <v>#N/A</v>
      </c>
      <c r="E114" s="152"/>
      <c r="F114" s="152"/>
      <c r="G114" s="152"/>
      <c r="H114" s="152" t="s">
        <v>685</v>
      </c>
      <c r="I114" s="152" t="s">
        <v>672</v>
      </c>
    </row>
    <row r="115" spans="1:9">
      <c r="A115" s="152">
        <v>6270</v>
      </c>
      <c r="B115" s="152" t="s">
        <v>10</v>
      </c>
      <c r="C115" s="152">
        <v>2212</v>
      </c>
      <c r="D115" s="152" t="str" cm="1">
        <f t="array" ref="D115:G115">VLOOKUP(C115,[1]Sheet2!$A$2:$I$475,{2,4,6,8},FALSE)</f>
        <v>Auditors, Company Secretaries and Corporate Treasurers</v>
      </c>
      <c r="E115" s="152" t="str">
        <v>Accounting, Banking and Financial Services</v>
      </c>
      <c r="F115" s="152" t="str">
        <v>Professionals</v>
      </c>
      <c r="G115" s="152" t="str">
        <v>Business, Human Resource and Marketing Professionals</v>
      </c>
      <c r="H115" s="152" t="s">
        <v>685</v>
      </c>
      <c r="I115" s="152" t="s">
        <v>672</v>
      </c>
    </row>
    <row r="116" spans="1:9">
      <c r="A116" s="152">
        <v>6240</v>
      </c>
      <c r="B116" s="152" t="s">
        <v>10</v>
      </c>
      <c r="C116" s="152">
        <v>3423</v>
      </c>
      <c r="D116" s="152" t="str" cm="1">
        <f t="array" ref="D116:G116">VLOOKUP(C116,[1]Sheet2!$A$2:$I$475,{2,4,6,8},FALSE)</f>
        <v>Electronics Trades Workers</v>
      </c>
      <c r="E116" s="152" t="str">
        <v>Electrical and Electronics</v>
      </c>
      <c r="F116" s="152" t="str">
        <v>Technicians and Trades Workers</v>
      </c>
      <c r="G116" s="152" t="str">
        <v>Electrotechnology and Telecommunications Trades Workers</v>
      </c>
      <c r="H116" s="152" t="s">
        <v>685</v>
      </c>
      <c r="I116" s="152" t="s">
        <v>672</v>
      </c>
    </row>
    <row r="117" spans="1:9">
      <c r="A117" s="152">
        <v>6135</v>
      </c>
      <c r="B117" s="152" t="s">
        <v>10</v>
      </c>
      <c r="C117" s="152">
        <v>5992</v>
      </c>
      <c r="D117" s="152" t="str" cm="1">
        <f t="array" ref="D117:G117">VLOOKUP(C117,[1]Sheet2!$A$2:$I$475,{2,4,6,8},FALSE)</f>
        <v>Court and Legal Clerks</v>
      </c>
      <c r="E117" s="152" t="str">
        <v>Legal and Insurance</v>
      </c>
      <c r="F117" s="152" t="str">
        <v>Clerical and Administrative Workers</v>
      </c>
      <c r="G117" s="152" t="str">
        <v>Other Clerical and Administrative Workers</v>
      </c>
      <c r="H117" s="152" t="s">
        <v>685</v>
      </c>
      <c r="I117" s="152" t="s">
        <v>672</v>
      </c>
    </row>
    <row r="118" spans="1:9">
      <c r="A118" s="152">
        <v>6125</v>
      </c>
      <c r="B118" s="152" t="s">
        <v>10</v>
      </c>
      <c r="C118" s="152">
        <v>7213</v>
      </c>
      <c r="D118" s="152" t="str" cm="1">
        <f t="array" ref="D118:G118">VLOOKUP(C118,[1]Sheet2!$A$2:$I$475,{2,4,6,8},FALSE)</f>
        <v>Forklift Drivers</v>
      </c>
      <c r="E118" s="152" t="str">
        <v>Transport and Logistics</v>
      </c>
      <c r="F118" s="152" t="str">
        <v>Machinery Operators and Drivers</v>
      </c>
      <c r="G118" s="152" t="str">
        <v>Mobile Plant Operators</v>
      </c>
      <c r="H118" s="152" t="s">
        <v>685</v>
      </c>
      <c r="I118" s="152" t="s">
        <v>672</v>
      </c>
    </row>
    <row r="119" spans="1:9">
      <c r="A119" s="152">
        <v>5940</v>
      </c>
      <c r="B119" s="152" t="s">
        <v>10</v>
      </c>
      <c r="C119" s="152">
        <v>5523</v>
      </c>
      <c r="D119" s="152" t="str" cm="1">
        <f t="array" ref="D119:G119">VLOOKUP(C119,[1]Sheet2!$A$2:$I$475,{2,4,6,8},FALSE)</f>
        <v>Insurance, Money Market and Statistical Clerks</v>
      </c>
      <c r="E119" s="152" t="str">
        <v>Accounting, Banking and Financial Services</v>
      </c>
      <c r="F119" s="152" t="str">
        <v>Clerical and Administrative Workers</v>
      </c>
      <c r="G119" s="152" t="str">
        <v>Numerical Clerks</v>
      </c>
      <c r="H119" s="152" t="s">
        <v>685</v>
      </c>
      <c r="I119" s="152" t="s">
        <v>672</v>
      </c>
    </row>
    <row r="120" spans="1:9">
      <c r="A120" s="152">
        <v>5885</v>
      </c>
      <c r="B120" s="152" t="s">
        <v>10</v>
      </c>
      <c r="C120" s="152">
        <v>3322</v>
      </c>
      <c r="D120" s="152" t="str" cm="1">
        <f t="array" ref="D120:G120">VLOOKUP(C120,[1]Sheet2!$A$2:$I$475,{2,4,6,8},FALSE)</f>
        <v>Painting Trades Workers</v>
      </c>
      <c r="E120" s="152" t="str">
        <v>Construction, Architecture and Design</v>
      </c>
      <c r="F120" s="152" t="str">
        <v>Technicians and Trades Workers</v>
      </c>
      <c r="G120" s="152" t="str">
        <v>Construction Trades Workers</v>
      </c>
      <c r="H120" s="152" t="s">
        <v>685</v>
      </c>
      <c r="I120" s="152" t="s">
        <v>672</v>
      </c>
    </row>
    <row r="121" spans="1:9">
      <c r="A121" s="152">
        <v>5870</v>
      </c>
      <c r="B121" s="152" t="s">
        <v>10</v>
      </c>
      <c r="C121" s="152">
        <v>2539</v>
      </c>
      <c r="D121" s="152" t="str" cm="1">
        <f t="array" ref="D121:G121">VLOOKUP(C121,[1]Sheet2!$A$2:$I$475,{2,4,6,8},FALSE)</f>
        <v>Other Medical Practitioners</v>
      </c>
      <c r="E121" s="152" t="str">
        <v>Health and Community Services</v>
      </c>
      <c r="F121" s="152" t="str">
        <v>Professionals</v>
      </c>
      <c r="G121" s="152" t="str">
        <v>Health Professionals</v>
      </c>
      <c r="H121" s="152" t="s">
        <v>685</v>
      </c>
      <c r="I121" s="152" t="s">
        <v>672</v>
      </c>
    </row>
    <row r="122" spans="1:9">
      <c r="A122" s="152">
        <v>5730</v>
      </c>
      <c r="B122" s="152" t="s">
        <v>10</v>
      </c>
      <c r="C122" s="152">
        <v>1342</v>
      </c>
      <c r="D122" s="152" t="str" cm="1">
        <f t="array" ref="D122:G122">VLOOKUP(C122,[1]Sheet2!$A$2:$I$475,{2,4,6,8},FALSE)</f>
        <v>Health and Welfare Services Managers</v>
      </c>
      <c r="E122" s="152" t="str">
        <v>Health and Community Services</v>
      </c>
      <c r="F122" s="152" t="str">
        <v>Managers</v>
      </c>
      <c r="G122" s="152" t="str">
        <v>Specialist Managers</v>
      </c>
      <c r="H122" s="152" t="s">
        <v>685</v>
      </c>
      <c r="I122" s="152" t="s">
        <v>672</v>
      </c>
    </row>
    <row r="123" spans="1:9">
      <c r="A123" s="152">
        <v>5685</v>
      </c>
      <c r="B123" s="152" t="s">
        <v>10</v>
      </c>
      <c r="C123" s="152">
        <v>8999</v>
      </c>
      <c r="D123" s="152" t="str" cm="1">
        <f t="array" ref="D123:G123">VLOOKUP(C123,[1]Sheet2!$A$2:$I$475,{2,4,6,8},FALSE)</f>
        <v>Other Miscellaneous Labourers</v>
      </c>
      <c r="E123" s="152" t="e">
        <v>#N/A</v>
      </c>
      <c r="F123" s="152" t="str">
        <v>Labourers</v>
      </c>
      <c r="G123" s="152" t="str">
        <v>Other Labourers</v>
      </c>
      <c r="H123" s="152" t="s">
        <v>685</v>
      </c>
      <c r="I123" s="152" t="s">
        <v>673</v>
      </c>
    </row>
    <row r="124" spans="1:9">
      <c r="A124" s="152">
        <v>5670</v>
      </c>
      <c r="B124" s="152" t="s">
        <v>10</v>
      </c>
      <c r="C124" s="152">
        <v>8419</v>
      </c>
      <c r="D124" s="152" t="str" cm="1">
        <f t="array" ref="D124:G124">VLOOKUP(C124,[1]Sheet2!$A$2:$I$475,{2,4,6,8},FALSE)</f>
        <v>Other Farm, Forestry and Garden Workers</v>
      </c>
      <c r="E124" s="152" t="e">
        <v>#N/A</v>
      </c>
      <c r="F124" s="152" t="str">
        <v>Labourers</v>
      </c>
      <c r="G124" s="152" t="str">
        <v>Farm, Forestry and Garden Workers</v>
      </c>
      <c r="H124" s="152" t="s">
        <v>685</v>
      </c>
      <c r="I124" s="152" t="s">
        <v>672</v>
      </c>
    </row>
    <row r="125" spans="1:9">
      <c r="A125" s="152">
        <v>5600</v>
      </c>
      <c r="B125" s="152" t="s">
        <v>10</v>
      </c>
      <c r="C125" s="152">
        <v>4114</v>
      </c>
      <c r="D125" s="152" t="str" cm="1">
        <f t="array" ref="D125:G125">VLOOKUP(C125,[1]Sheet2!$A$2:$I$475,{2,4,6,8},FALSE)</f>
        <v>Enrolled and Mothercraft Nurses</v>
      </c>
      <c r="E125" s="152" t="str">
        <v>Health and Community Services</v>
      </c>
      <c r="F125" s="152" t="str">
        <v>Community and Personal Service Workers</v>
      </c>
      <c r="G125" s="152" t="str">
        <v>Health and Welfare Support Workers</v>
      </c>
      <c r="H125" s="152" t="s">
        <v>685</v>
      </c>
      <c r="I125" s="152" t="s">
        <v>672</v>
      </c>
    </row>
    <row r="126" spans="1:9">
      <c r="A126" s="152">
        <v>5575</v>
      </c>
      <c r="B126" s="152" t="s">
        <v>10</v>
      </c>
      <c r="C126" s="152">
        <v>4111</v>
      </c>
      <c r="D126" s="152" t="str" cm="1">
        <f t="array" ref="D126:G126">VLOOKUP(C126,[1]Sheet2!$A$2:$I$475,{2,4,6,8},FALSE)</f>
        <v>Ambulance Officers and Paramedics</v>
      </c>
      <c r="E126" s="152" t="str">
        <v>Health and Community Services</v>
      </c>
      <c r="F126" s="152" t="str">
        <v>Community and Personal Service Workers</v>
      </c>
      <c r="G126" s="152" t="str">
        <v>Health and Welfare Support Workers</v>
      </c>
      <c r="H126" s="152" t="s">
        <v>685</v>
      </c>
      <c r="I126" s="152" t="s">
        <v>672</v>
      </c>
    </row>
    <row r="127" spans="1:9">
      <c r="A127" s="152">
        <v>5535</v>
      </c>
      <c r="B127" s="152" t="s">
        <v>10</v>
      </c>
      <c r="C127" s="152">
        <v>2512</v>
      </c>
      <c r="D127" s="152" t="str" cm="1">
        <f t="array" ref="D127:G127">VLOOKUP(C127,[1]Sheet2!$A$2:$I$475,{2,4,6,8},FALSE)</f>
        <v>Medical Imaging Professionals</v>
      </c>
      <c r="E127" s="152" t="str">
        <v>Health and Community Services</v>
      </c>
      <c r="F127" s="152" t="str">
        <v>Professionals</v>
      </c>
      <c r="G127" s="152" t="str">
        <v>Health Professionals</v>
      </c>
      <c r="H127" s="152" t="s">
        <v>685</v>
      </c>
      <c r="I127" s="152" t="s">
        <v>672</v>
      </c>
    </row>
    <row r="128" spans="1:9">
      <c r="A128" s="152">
        <v>5445</v>
      </c>
      <c r="B128" s="152" t="s">
        <v>10</v>
      </c>
      <c r="C128" s="152">
        <v>6391</v>
      </c>
      <c r="D128" s="152" t="str" cm="1">
        <f t="array" ref="D128:G128">VLOOKUP(C128,[1]Sheet2!$A$2:$I$475,{2,4,6,8},FALSE)</f>
        <v>Models and Sales Demonstrators</v>
      </c>
      <c r="E128" s="152" t="str">
        <v>Arts and Entertainment</v>
      </c>
      <c r="F128" s="152" t="str">
        <v>Sales Workers</v>
      </c>
      <c r="G128" s="152" t="str">
        <v>Sales Support Workers</v>
      </c>
      <c r="H128" s="152" t="s">
        <v>685</v>
      </c>
      <c r="I128" s="152" t="s">
        <v>672</v>
      </c>
    </row>
    <row r="129" spans="1:9">
      <c r="A129" s="152">
        <v>5435</v>
      </c>
      <c r="B129" s="152" t="s">
        <v>10</v>
      </c>
      <c r="C129" s="152">
        <v>5999</v>
      </c>
      <c r="D129" s="152" t="str" cm="1">
        <f t="array" ref="D129:G129">VLOOKUP(C129,[1]Sheet2!$A$2:$I$475,{2,4,6,8},FALSE)</f>
        <v>Other Miscellaneous Clerical and Administrative Workers</v>
      </c>
      <c r="E129" s="152" t="e">
        <v>#N/A</v>
      </c>
      <c r="F129" s="152" t="str">
        <v>Clerical and Administrative Workers</v>
      </c>
      <c r="G129" s="152" t="str">
        <v>Other Clerical and Administrative Workers</v>
      </c>
      <c r="H129" s="152" t="s">
        <v>685</v>
      </c>
      <c r="I129" s="152" t="s">
        <v>672</v>
      </c>
    </row>
    <row r="130" spans="1:9">
      <c r="A130" s="152">
        <v>5415</v>
      </c>
      <c r="B130" s="152" t="s">
        <v>10</v>
      </c>
      <c r="C130" s="152">
        <v>8219</v>
      </c>
      <c r="D130" s="152" t="str" cm="1">
        <f t="array" ref="D130:G130">VLOOKUP(C130,[1]Sheet2!$A$2:$I$475,{2,4,6,8},FALSE)</f>
        <v>Other Construction and Mining Labourers</v>
      </c>
      <c r="E130" s="152" t="e">
        <v>#N/A</v>
      </c>
      <c r="F130" s="152" t="str">
        <v>Labourers</v>
      </c>
      <c r="G130" s="152" t="str">
        <v>Construction and Mining Labourers</v>
      </c>
      <c r="H130" s="152" t="s">
        <v>685</v>
      </c>
      <c r="I130" s="152" t="s">
        <v>672</v>
      </c>
    </row>
    <row r="131" spans="1:9">
      <c r="A131" s="152">
        <v>5395</v>
      </c>
      <c r="B131" s="152" t="s">
        <v>10</v>
      </c>
      <c r="C131" s="152">
        <v>3114</v>
      </c>
      <c r="D131" s="152" t="str" cm="1">
        <f t="array" ref="D131:G131">VLOOKUP(C131,[1]Sheet2!$A$2:$I$475,{2,4,6,8},FALSE)</f>
        <v>Science Technicians</v>
      </c>
      <c r="E131" s="152" t="str">
        <v>Science</v>
      </c>
      <c r="F131" s="152" t="str">
        <v>Technicians and Trades Workers</v>
      </c>
      <c r="G131" s="152" t="str">
        <v>Engineering, ICT and Science Technicians</v>
      </c>
      <c r="H131" s="152" t="s">
        <v>685</v>
      </c>
      <c r="I131" s="152" t="s">
        <v>672</v>
      </c>
    </row>
    <row r="132" spans="1:9">
      <c r="A132" s="152">
        <v>5325</v>
      </c>
      <c r="B132" s="152" t="s">
        <v>10</v>
      </c>
      <c r="C132" s="152">
        <v>2253</v>
      </c>
      <c r="D132" s="152" t="str" cm="1">
        <f t="array" ref="D132:G132">VLOOKUP(C132,[1]Sheet2!$A$2:$I$475,{2,4,6,8},FALSE)</f>
        <v>Public Relations Professionals</v>
      </c>
      <c r="E132" s="152" t="str">
        <v>Advertising, Media and Public Relations</v>
      </c>
      <c r="F132" s="152" t="str">
        <v>Professionals</v>
      </c>
      <c r="G132" s="152" t="str">
        <v>Business, Human Resource and Marketing Professionals</v>
      </c>
      <c r="H132" s="152" t="s">
        <v>685</v>
      </c>
      <c r="I132" s="152" t="s">
        <v>672</v>
      </c>
    </row>
    <row r="133" spans="1:9">
      <c r="A133" s="152">
        <v>5320</v>
      </c>
      <c r="B133" s="152" t="s">
        <v>10</v>
      </c>
      <c r="C133" s="152">
        <v>1351</v>
      </c>
      <c r="D133" s="152" t="str" cm="1">
        <f t="array" ref="D133:G133">VLOOKUP(C133,[1]Sheet2!$A$2:$I$475,{2,4,6,8},FALSE)</f>
        <v>ICT Managers</v>
      </c>
      <c r="E133" s="152" t="str">
        <v>Information and Communication Technology (ICT)</v>
      </c>
      <c r="F133" s="152" t="str">
        <v>Managers</v>
      </c>
      <c r="G133" s="152" t="str">
        <v>Specialist Managers</v>
      </c>
      <c r="H133" s="152" t="s">
        <v>685</v>
      </c>
      <c r="I133" s="152" t="s">
        <v>672</v>
      </c>
    </row>
    <row r="134" spans="1:9">
      <c r="A134" s="152">
        <v>5165</v>
      </c>
      <c r="B134" s="152" t="s">
        <v>10</v>
      </c>
      <c r="C134" s="152">
        <v>3613</v>
      </c>
      <c r="D134" s="152" t="str" cm="1">
        <f t="array" ref="D134:G134">VLOOKUP(C134,[1]Sheet2!$A$2:$I$475,{2,4,6,8},FALSE)</f>
        <v>Veterinary Nurses</v>
      </c>
      <c r="E134" s="152" t="str">
        <v>Agriculture, Animal and Horticulture</v>
      </c>
      <c r="F134" s="152" t="str">
        <v>Technicians and Trades Workers</v>
      </c>
      <c r="G134" s="152" t="str">
        <v>Skilled Animal and Horticultural Workers</v>
      </c>
      <c r="H134" s="152" t="s">
        <v>685</v>
      </c>
      <c r="I134" s="152" t="s">
        <v>672</v>
      </c>
    </row>
    <row r="135" spans="1:9">
      <c r="A135" s="152">
        <v>5145</v>
      </c>
      <c r="B135" s="152" t="s">
        <v>10</v>
      </c>
      <c r="C135" s="152">
        <v>4516</v>
      </c>
      <c r="D135" s="152" t="str" cm="1">
        <f t="array" ref="D135:G135">VLOOKUP(C135,[1]Sheet2!$A$2:$I$475,{2,4,6,8},FALSE)</f>
        <v>Tourism and Travel Advisers</v>
      </c>
      <c r="E135" s="152" t="str">
        <v>Hospitality, Food Services and Tourism</v>
      </c>
      <c r="F135" s="152" t="str">
        <v>Community and Personal Service Workers</v>
      </c>
      <c r="G135" s="152" t="str">
        <v>Sports and Personal Service Workers</v>
      </c>
      <c r="H135" s="152" t="s">
        <v>685</v>
      </c>
      <c r="I135" s="152" t="s">
        <v>672</v>
      </c>
    </row>
    <row r="136" spans="1:9">
      <c r="A136" s="152">
        <v>5140</v>
      </c>
      <c r="B136" s="152" t="s">
        <v>10</v>
      </c>
      <c r="C136" s="152">
        <v>3421</v>
      </c>
      <c r="D136" s="152" t="str" cm="1">
        <f t="array" ref="D136:G136">VLOOKUP(C136,[1]Sheet2!$A$2:$I$475,{2,4,6,8},FALSE)</f>
        <v>Airconditioning and Refrigeration Mechanics</v>
      </c>
      <c r="E136" s="152" t="str">
        <v>Electrical and Electronics</v>
      </c>
      <c r="F136" s="152" t="str">
        <v>Technicians and Trades Workers</v>
      </c>
      <c r="G136" s="152" t="str">
        <v>Electrotechnology and Telecommunications Trades Workers</v>
      </c>
      <c r="H136" s="152" t="s">
        <v>685</v>
      </c>
      <c r="I136" s="152" t="s">
        <v>672</v>
      </c>
    </row>
    <row r="137" spans="1:9">
      <c r="A137" s="152">
        <v>5120</v>
      </c>
      <c r="B137" s="152" t="s">
        <v>10</v>
      </c>
      <c r="C137" s="152">
        <v>2333</v>
      </c>
      <c r="D137" s="152" t="str" cm="1">
        <f t="array" ref="D137:G137">VLOOKUP(C137,[1]Sheet2!$A$2:$I$475,{2,4,6,8},FALSE)</f>
        <v>Electrical Engineers</v>
      </c>
      <c r="E137" s="152" t="str">
        <v>Electrical and Electronics</v>
      </c>
      <c r="F137" s="152" t="str">
        <v>Professionals</v>
      </c>
      <c r="G137" s="152" t="str">
        <v>Design, Engineering, Science and Transport Professionals</v>
      </c>
      <c r="H137" s="152" t="s">
        <v>685</v>
      </c>
      <c r="I137" s="152" t="s">
        <v>672</v>
      </c>
    </row>
    <row r="138" spans="1:9">
      <c r="A138" s="152">
        <v>5100</v>
      </c>
      <c r="B138" s="152" t="s">
        <v>10</v>
      </c>
      <c r="C138" s="152">
        <v>5311</v>
      </c>
      <c r="D138" s="152" t="str" cm="1">
        <f t="array" ref="D138:G138">VLOOKUP(C138,[1]Sheet2!$A$2:$I$475,{2,4,6,8},FALSE)</f>
        <v>General Clerks</v>
      </c>
      <c r="E138" s="152" t="str">
        <v xml:space="preserve">Administration and Human Resources </v>
      </c>
      <c r="F138" s="152" t="str">
        <v>Clerical and Administrative Workers</v>
      </c>
      <c r="G138" s="152" t="str">
        <v>General Clerical Workers</v>
      </c>
      <c r="H138" s="152" t="s">
        <v>685</v>
      </c>
      <c r="I138" s="152" t="s">
        <v>673</v>
      </c>
    </row>
    <row r="139" spans="1:9">
      <c r="A139" s="152">
        <v>5055</v>
      </c>
      <c r="B139" s="152" t="s">
        <v>10</v>
      </c>
      <c r="C139" s="152">
        <v>9224</v>
      </c>
      <c r="D139" s="152" t="e" cm="1">
        <f t="array" ref="D139">VLOOKUP(C139,[1]Sheet2!$A$2:$I$475,{2,4,6,8},FALSE)</f>
        <v>#N/A</v>
      </c>
      <c r="E139" s="152"/>
      <c r="F139" s="152"/>
      <c r="G139" s="152"/>
      <c r="H139" s="152" t="s">
        <v>685</v>
      </c>
      <c r="I139" s="152" t="s">
        <v>672</v>
      </c>
    </row>
    <row r="140" spans="1:9">
      <c r="A140" s="152">
        <v>5035</v>
      </c>
      <c r="B140" s="152" t="s">
        <v>10</v>
      </c>
      <c r="C140" s="152">
        <v>2343</v>
      </c>
      <c r="D140" s="152" t="str" cm="1">
        <f t="array" ref="D140:G140">VLOOKUP(C140,[1]Sheet2!$A$2:$I$475,{2,4,6,8},FALSE)</f>
        <v>Environmental Scientists</v>
      </c>
      <c r="E140" s="152" t="str">
        <v>Science</v>
      </c>
      <c r="F140" s="152" t="str">
        <v>Professionals</v>
      </c>
      <c r="G140" s="152" t="str">
        <v>Design, Engineering, Science and Transport Professionals</v>
      </c>
      <c r="H140" s="152" t="s">
        <v>685</v>
      </c>
      <c r="I140" s="152" t="s">
        <v>672</v>
      </c>
    </row>
    <row r="141" spans="1:9">
      <c r="A141" s="152">
        <v>4970</v>
      </c>
      <c r="B141" s="152" t="s">
        <v>10</v>
      </c>
      <c r="C141" s="152">
        <v>1399</v>
      </c>
      <c r="D141" s="152" t="str" cm="1">
        <f t="array" ref="D141:G141">VLOOKUP(C141,[1]Sheet2!$A$2:$I$475,{2,4,6,8},FALSE)</f>
        <v>Other Specialist Managers</v>
      </c>
      <c r="E141" s="152" t="e">
        <v>#N/A</v>
      </c>
      <c r="F141" s="152" t="str">
        <v>Managers</v>
      </c>
      <c r="G141" s="152" t="str">
        <v>Specialist Managers</v>
      </c>
      <c r="H141" s="152" t="s">
        <v>685</v>
      </c>
      <c r="I141" s="152" t="s">
        <v>672</v>
      </c>
    </row>
    <row r="142" spans="1:9">
      <c r="A142" s="152">
        <v>4955</v>
      </c>
      <c r="B142" s="152" t="s">
        <v>10</v>
      </c>
      <c r="C142" s="152">
        <v>2339</v>
      </c>
      <c r="D142" s="152" t="str" cm="1">
        <f t="array" ref="D142:G142">VLOOKUP(C142,[1]Sheet2!$A$2:$I$475,{2,4,6,8},FALSE)</f>
        <v>Other Engineering Professionals</v>
      </c>
      <c r="E142" s="152" t="str">
        <v>Engineers and Engineering Trades</v>
      </c>
      <c r="F142" s="152" t="str">
        <v>Professionals</v>
      </c>
      <c r="G142" s="152" t="str">
        <v>Design, Engineering, Science and Transport Professionals</v>
      </c>
      <c r="H142" s="152" t="s">
        <v>685</v>
      </c>
      <c r="I142" s="152" t="s">
        <v>672</v>
      </c>
    </row>
    <row r="143" spans="1:9">
      <c r="A143" s="152">
        <v>4920</v>
      </c>
      <c r="B143" s="152" t="s">
        <v>10</v>
      </c>
      <c r="C143" s="152">
        <v>3611</v>
      </c>
      <c r="D143" s="152" t="str" cm="1">
        <f t="array" ref="D143:G143">VLOOKUP(C143,[1]Sheet2!$A$2:$I$475,{2,4,6,8},FALSE)</f>
        <v>Animal Attendants and Trainers</v>
      </c>
      <c r="E143" s="152" t="str">
        <v>Agriculture, Animal and Horticulture</v>
      </c>
      <c r="F143" s="152" t="str">
        <v>Technicians and Trades Workers</v>
      </c>
      <c r="G143" s="152" t="str">
        <v>Skilled Animal and Horticultural Workers</v>
      </c>
      <c r="H143" s="152" t="s">
        <v>685</v>
      </c>
      <c r="I143" s="152" t="s">
        <v>672</v>
      </c>
    </row>
    <row r="144" spans="1:9">
      <c r="A144" s="152">
        <v>4825</v>
      </c>
      <c r="B144" s="152" t="s">
        <v>10</v>
      </c>
      <c r="C144" s="152">
        <v>2321</v>
      </c>
      <c r="D144" s="152" t="str" cm="1">
        <f t="array" ref="D144:G144">VLOOKUP(C144,[1]Sheet2!$A$2:$I$475,{2,4,6,8},FALSE)</f>
        <v>Architects and Landscape Architects</v>
      </c>
      <c r="E144" s="152" t="str">
        <v>Construction, Architecture and Design</v>
      </c>
      <c r="F144" s="152" t="str">
        <v>Professionals</v>
      </c>
      <c r="G144" s="152" t="str">
        <v>Design, Engineering, Science and Transport Professionals</v>
      </c>
      <c r="H144" s="152" t="s">
        <v>685</v>
      </c>
      <c r="I144" s="152" t="s">
        <v>672</v>
      </c>
    </row>
    <row r="145" spans="1:9">
      <c r="A145" s="152">
        <v>4770</v>
      </c>
      <c r="B145" s="152" t="s">
        <v>10</v>
      </c>
      <c r="C145" s="152">
        <v>2527</v>
      </c>
      <c r="D145" s="152" t="str" cm="1">
        <f t="array" ref="D145:G145">VLOOKUP(C145,[1]Sheet2!$A$2:$I$475,{2,4,6,8},FALSE)</f>
        <v>Audiologists and Speech Pathologists \ Therapists</v>
      </c>
      <c r="E145" s="152" t="str">
        <v>Health and Community Services</v>
      </c>
      <c r="F145" s="152" t="str">
        <v>Professionals</v>
      </c>
      <c r="G145" s="152" t="str">
        <v>Health Professionals</v>
      </c>
      <c r="H145" s="152" t="s">
        <v>685</v>
      </c>
      <c r="I145" s="152" t="s">
        <v>672</v>
      </c>
    </row>
    <row r="146" spans="1:9">
      <c r="A146" s="152">
        <v>4755</v>
      </c>
      <c r="B146" s="152" t="s">
        <v>10</v>
      </c>
      <c r="C146" s="152">
        <v>3511</v>
      </c>
      <c r="D146" s="152" t="str" cm="1">
        <f t="array" ref="D146:G146">VLOOKUP(C146,[1]Sheet2!$A$2:$I$475,{2,4,6,8},FALSE)</f>
        <v>Bakers and Pastrycooks</v>
      </c>
      <c r="E146" s="152" t="str">
        <v>Hospitality, Food Services and Tourism</v>
      </c>
      <c r="F146" s="152" t="str">
        <v>Technicians and Trades Workers</v>
      </c>
      <c r="G146" s="152" t="str">
        <v>Food Trades Workers</v>
      </c>
      <c r="H146" s="152" t="s">
        <v>685</v>
      </c>
      <c r="I146" s="152" t="s">
        <v>672</v>
      </c>
    </row>
    <row r="147" spans="1:9">
      <c r="A147" s="152">
        <v>4730</v>
      </c>
      <c r="B147" s="152" t="s">
        <v>10</v>
      </c>
      <c r="C147" s="152">
        <v>3332</v>
      </c>
      <c r="D147" s="152" t="str" cm="1">
        <f t="array" ref="D147:G147">VLOOKUP(C147,[1]Sheet2!$A$2:$I$475,{2,4,6,8},FALSE)</f>
        <v>Plasterers</v>
      </c>
      <c r="E147" s="152" t="str">
        <v>Construction, Architecture and Design</v>
      </c>
      <c r="F147" s="152" t="str">
        <v>Technicians and Trades Workers</v>
      </c>
      <c r="G147" s="152" t="str">
        <v>Construction Trades Workers</v>
      </c>
      <c r="H147" s="152" t="s">
        <v>685</v>
      </c>
      <c r="I147" s="152" t="s">
        <v>672</v>
      </c>
    </row>
    <row r="148" spans="1:9">
      <c r="A148" s="152">
        <v>4715</v>
      </c>
      <c r="B148" s="152" t="s">
        <v>10</v>
      </c>
      <c r="C148" s="152">
        <v>4315</v>
      </c>
      <c r="D148" s="152" t="str" cm="1">
        <f t="array" ref="D148:G148">VLOOKUP(C148,[1]Sheet2!$A$2:$I$475,{2,4,6,8},FALSE)</f>
        <v>Waiters</v>
      </c>
      <c r="E148" s="152" t="str">
        <v>Hospitality, Food Services and Tourism</v>
      </c>
      <c r="F148" s="152" t="str">
        <v>Community and Personal Service Workers</v>
      </c>
      <c r="G148" s="152" t="str">
        <v>Hospitality Workers</v>
      </c>
      <c r="H148" s="152" t="s">
        <v>685</v>
      </c>
      <c r="I148" s="152" t="s">
        <v>673</v>
      </c>
    </row>
    <row r="149" spans="1:9">
      <c r="A149" s="152">
        <v>4700</v>
      </c>
      <c r="B149" s="152" t="s">
        <v>10</v>
      </c>
      <c r="C149" s="152">
        <v>5991</v>
      </c>
      <c r="D149" s="152" t="str" cm="1">
        <f t="array" ref="D149:G149">VLOOKUP(C149,[1]Sheet2!$A$2:$I$475,{2,4,6,8},FALSE)</f>
        <v>Conveyancers and Legal Executives</v>
      </c>
      <c r="E149" s="152" t="str">
        <v>Legal and Insurance</v>
      </c>
      <c r="F149" s="152" t="str">
        <v>Clerical and Administrative Workers</v>
      </c>
      <c r="G149" s="152" t="str">
        <v>Other Clerical and Administrative Workers</v>
      </c>
      <c r="H149" s="152" t="s">
        <v>685</v>
      </c>
      <c r="I149" s="152" t="s">
        <v>672</v>
      </c>
    </row>
    <row r="150" spans="1:9">
      <c r="A150" s="152">
        <v>4670</v>
      </c>
      <c r="B150" s="152" t="s">
        <v>10</v>
      </c>
      <c r="C150" s="152">
        <v>2124</v>
      </c>
      <c r="D150" s="152" t="str" cm="1">
        <f t="array" ref="D150:G150">VLOOKUP(C150,[1]Sheet2!$A$2:$I$475,{2,4,6,8},FALSE)</f>
        <v>Journalists and Other Writers</v>
      </c>
      <c r="E150" s="152" t="str">
        <v>Advertising, Media and Public Relations</v>
      </c>
      <c r="F150" s="152" t="str">
        <v>Professionals</v>
      </c>
      <c r="G150" s="152" t="str">
        <v>Arts and Media Professionals</v>
      </c>
      <c r="H150" s="152" t="s">
        <v>685</v>
      </c>
      <c r="I150" s="152" t="s">
        <v>672</v>
      </c>
    </row>
    <row r="151" spans="1:9">
      <c r="A151" s="152">
        <v>4640</v>
      </c>
      <c r="B151" s="152" t="s">
        <v>10</v>
      </c>
      <c r="C151" s="152">
        <v>4311</v>
      </c>
      <c r="D151" s="152" t="str" cm="1">
        <f t="array" ref="D151:G151">VLOOKUP(C151,[1]Sheet2!$A$2:$I$475,{2,4,6,8},FALSE)</f>
        <v>Bar Attendants and Baristas</v>
      </c>
      <c r="E151" s="152" t="str">
        <v>Hospitality, Food Services and Tourism</v>
      </c>
      <c r="F151" s="152" t="str">
        <v>Community and Personal Service Workers</v>
      </c>
      <c r="G151" s="152" t="str">
        <v>Hospitality Workers</v>
      </c>
      <c r="H151" s="152" t="s">
        <v>685</v>
      </c>
      <c r="I151" s="152" t="s">
        <v>673</v>
      </c>
    </row>
    <row r="152" spans="1:9">
      <c r="A152" s="152">
        <v>4575</v>
      </c>
      <c r="B152" s="152" t="s">
        <v>10</v>
      </c>
      <c r="C152" s="152">
        <v>5212</v>
      </c>
      <c r="D152" s="152" t="str" cm="1">
        <f t="array" ref="D152:G152">VLOOKUP(C152,[1]Sheet2!$A$2:$I$475,{2,4,6,8},FALSE)</f>
        <v>Secretaries</v>
      </c>
      <c r="E152" s="152" t="str">
        <v xml:space="preserve">Administration and Human Resources </v>
      </c>
      <c r="F152" s="152" t="str">
        <v>Clerical and Administrative Workers</v>
      </c>
      <c r="G152" s="152" t="str">
        <v>Personal Assistants and Secretaries</v>
      </c>
      <c r="H152" s="152" t="s">
        <v>685</v>
      </c>
      <c r="I152" s="152" t="s">
        <v>672</v>
      </c>
    </row>
    <row r="153" spans="1:9">
      <c r="A153" s="152">
        <v>4550</v>
      </c>
      <c r="B153" s="152" t="s">
        <v>10</v>
      </c>
      <c r="C153" s="152">
        <v>2411</v>
      </c>
      <c r="D153" s="152" t="str" cm="1">
        <f t="array" ref="D153:G153">VLOOKUP(C153,[1]Sheet2!$A$2:$I$475,{2,4,6,8},FALSE)</f>
        <v>Early Childhood (Pre-primary School) Teachers</v>
      </c>
      <c r="E153" s="152" t="str">
        <v>Education and Training</v>
      </c>
      <c r="F153" s="152" t="str">
        <v>Professionals</v>
      </c>
      <c r="G153" s="152" t="str">
        <v>Education Professionals</v>
      </c>
      <c r="H153" s="152" t="s">
        <v>685</v>
      </c>
      <c r="I153" s="152" t="s">
        <v>672</v>
      </c>
    </row>
    <row r="154" spans="1:9">
      <c r="A154" s="152">
        <v>4520</v>
      </c>
      <c r="B154" s="152" t="s">
        <v>10</v>
      </c>
      <c r="C154" s="152">
        <v>2631</v>
      </c>
      <c r="D154" s="152" t="str" cm="1">
        <f t="array" ref="D154:G154">VLOOKUP(C154,[1]Sheet2!$A$2:$I$475,{2,4,6,8},FALSE)</f>
        <v>Computer Network Professionals</v>
      </c>
      <c r="E154" s="152" t="str">
        <v>Information and Communication Technology (ICT)</v>
      </c>
      <c r="F154" s="152" t="str">
        <v>Professionals</v>
      </c>
      <c r="G154" s="152" t="str">
        <v>ICT Professionals</v>
      </c>
      <c r="H154" s="152" t="s">
        <v>685</v>
      </c>
      <c r="I154" s="152" t="s">
        <v>672</v>
      </c>
    </row>
    <row r="155" spans="1:9">
      <c r="A155" s="152">
        <v>4505</v>
      </c>
      <c r="B155" s="152" t="s">
        <v>10</v>
      </c>
      <c r="C155" s="152">
        <v>1391</v>
      </c>
      <c r="D155" s="152" t="str" cm="1">
        <f t="array" ref="D155:G155">VLOOKUP(C155,[1]Sheet2!$A$2:$I$475,{2,4,6,8},FALSE)</f>
        <v>Commissioned Officers (Management)</v>
      </c>
      <c r="E155" s="152" t="str">
        <v>Government, Defence and Protective Services</v>
      </c>
      <c r="F155" s="152" t="str">
        <v>Managers</v>
      </c>
      <c r="G155" s="152" t="str">
        <v>Specialist Managers</v>
      </c>
      <c r="H155" s="152" t="s">
        <v>685</v>
      </c>
      <c r="I155" s="152" t="s">
        <v>672</v>
      </c>
    </row>
    <row r="156" spans="1:9">
      <c r="A156" s="152">
        <v>4405</v>
      </c>
      <c r="B156" s="152" t="s">
        <v>10</v>
      </c>
      <c r="C156" s="152">
        <v>2632</v>
      </c>
      <c r="D156" s="152" t="str" cm="1">
        <f t="array" ref="D156:G156">VLOOKUP(C156,[1]Sheet2!$A$2:$I$475,{2,4,6,8},FALSE)</f>
        <v>ICT Support and Test Engineers</v>
      </c>
      <c r="E156" s="152" t="str">
        <v>Information and Communication Technology (ICT)</v>
      </c>
      <c r="F156" s="152" t="str">
        <v>Professionals</v>
      </c>
      <c r="G156" s="152" t="str">
        <v>ICT Professionals</v>
      </c>
      <c r="H156" s="152" t="s">
        <v>685</v>
      </c>
      <c r="I156" s="152" t="s">
        <v>672</v>
      </c>
    </row>
    <row r="157" spans="1:9">
      <c r="A157" s="152">
        <v>4385</v>
      </c>
      <c r="B157" s="152" t="s">
        <v>10</v>
      </c>
      <c r="C157" s="152">
        <v>8414</v>
      </c>
      <c r="D157" s="152" t="str" cm="1">
        <f t="array" ref="D157:G157">VLOOKUP(C157,[1]Sheet2!$A$2:$I$475,{2,4,6,8},FALSE)</f>
        <v>Garden and Nursery Labourers</v>
      </c>
      <c r="E157" s="152" t="str">
        <v>Agriculture, Animal and Horticulture</v>
      </c>
      <c r="F157" s="152" t="str">
        <v>Labourers</v>
      </c>
      <c r="G157" s="152" t="str">
        <v>Farm, Forestry and Garden Workers</v>
      </c>
      <c r="H157" s="152" t="s">
        <v>685</v>
      </c>
      <c r="I157" s="152" t="s">
        <v>672</v>
      </c>
    </row>
    <row r="158" spans="1:9">
      <c r="A158" s="152">
        <v>4375</v>
      </c>
      <c r="B158" s="152" t="s">
        <v>10</v>
      </c>
      <c r="C158" s="152">
        <v>8512</v>
      </c>
      <c r="D158" s="152" t="str" cm="1">
        <f t="array" ref="D158:G158">VLOOKUP(C158,[1]Sheet2!$A$2:$I$475,{2,4,6,8},FALSE)</f>
        <v>Food Trades Assistants</v>
      </c>
      <c r="E158" s="152" t="str">
        <v>Hospitality, Food Services and Tourism</v>
      </c>
      <c r="F158" s="152" t="str">
        <v>Labourers</v>
      </c>
      <c r="G158" s="152" t="str">
        <v>Food Preparation Assistants</v>
      </c>
      <c r="H158" s="152" t="s">
        <v>685</v>
      </c>
      <c r="I158" s="152" t="s">
        <v>672</v>
      </c>
    </row>
    <row r="159" spans="1:9">
      <c r="A159" s="152">
        <v>4375</v>
      </c>
      <c r="B159" s="152" t="s">
        <v>10</v>
      </c>
      <c r="C159" s="152">
        <v>2621</v>
      </c>
      <c r="D159" s="152" t="str" cm="1">
        <f t="array" ref="D159:G159">VLOOKUP(C159,[1]Sheet2!$A$2:$I$475,{2,4,6,8},FALSE)</f>
        <v>Database and Systems Administrators, and ICT Security Specialists</v>
      </c>
      <c r="E159" s="152" t="str">
        <v>Information and Communication Technology (ICT)</v>
      </c>
      <c r="F159" s="152" t="str">
        <v>Professionals</v>
      </c>
      <c r="G159" s="152" t="str">
        <v>ICT Professionals</v>
      </c>
      <c r="H159" s="152" t="s">
        <v>685</v>
      </c>
      <c r="I159" s="152" t="s">
        <v>672</v>
      </c>
    </row>
    <row r="160" spans="1:9">
      <c r="A160" s="152">
        <v>4355</v>
      </c>
      <c r="B160" s="152" t="s">
        <v>10</v>
      </c>
      <c r="C160" s="152">
        <v>8513</v>
      </c>
      <c r="D160" s="152" t="str" cm="1">
        <f t="array" ref="D160:G160">VLOOKUP(C160,[1]Sheet2!$A$2:$I$475,{2,4,6,8},FALSE)</f>
        <v>Kitchenhands</v>
      </c>
      <c r="E160" s="152" t="str">
        <v>Hospitality, Food Services and Tourism</v>
      </c>
      <c r="F160" s="152" t="str">
        <v>Labourers</v>
      </c>
      <c r="G160" s="152" t="str">
        <v>Food Preparation Assistants</v>
      </c>
      <c r="H160" s="152" t="s">
        <v>685</v>
      </c>
      <c r="I160" s="152" t="s">
        <v>673</v>
      </c>
    </row>
    <row r="161" spans="1:9">
      <c r="A161" s="152">
        <v>4350</v>
      </c>
      <c r="B161" s="152" t="s">
        <v>10</v>
      </c>
      <c r="C161" s="152">
        <v>2723</v>
      </c>
      <c r="D161" s="152" t="str" cm="1">
        <f t="array" ref="D161:G161">VLOOKUP(C161,[1]Sheet2!$A$2:$I$475,{2,4,6,8},FALSE)</f>
        <v>Psychologists</v>
      </c>
      <c r="E161" s="152" t="str">
        <v>Health and Community Services</v>
      </c>
      <c r="F161" s="152" t="str">
        <v>Professionals</v>
      </c>
      <c r="G161" s="152" t="str">
        <v>Legal, Social and Welfare Professionals</v>
      </c>
      <c r="H161" s="152" t="s">
        <v>685</v>
      </c>
      <c r="I161" s="152" t="s">
        <v>672</v>
      </c>
    </row>
    <row r="162" spans="1:9">
      <c r="A162" s="152">
        <v>4300</v>
      </c>
      <c r="B162" s="152" t="s">
        <v>10</v>
      </c>
      <c r="C162" s="152">
        <v>2254</v>
      </c>
      <c r="D162" s="152" t="str" cm="1">
        <f t="array" ref="D162:G162">VLOOKUP(C162,[1]Sheet2!$A$2:$I$475,{2,4,6,8},FALSE)</f>
        <v>Technical Sales Representatives</v>
      </c>
      <c r="E162" s="152" t="str">
        <v>Sales, Retail, Wholesale and Real Estate</v>
      </c>
      <c r="F162" s="152" t="str">
        <v>Professionals</v>
      </c>
      <c r="G162" s="152" t="str">
        <v>Business, Human Resource and Marketing Professionals</v>
      </c>
      <c r="H162" s="152" t="s">
        <v>685</v>
      </c>
      <c r="I162" s="152" t="s">
        <v>672</v>
      </c>
    </row>
    <row r="163" spans="1:9">
      <c r="A163" s="152">
        <v>4290</v>
      </c>
      <c r="B163" s="152" t="s">
        <v>10</v>
      </c>
      <c r="C163" s="152">
        <v>1499</v>
      </c>
      <c r="D163" s="152" t="str" cm="1">
        <f t="array" ref="D163:G163">VLOOKUP(C163,[1]Sheet2!$A$2:$I$475,{2,4,6,8},FALSE)</f>
        <v>Other Hospitality, Retail and Service Managers</v>
      </c>
      <c r="E163" s="152" t="e">
        <v>#N/A</v>
      </c>
      <c r="F163" s="152" t="str">
        <v>Managers</v>
      </c>
      <c r="G163" s="152" t="str">
        <v>Hospitality, Retail and Service Managers</v>
      </c>
      <c r="H163" s="152" t="s">
        <v>685</v>
      </c>
      <c r="I163" s="152" t="s">
        <v>672</v>
      </c>
    </row>
    <row r="164" spans="1:9">
      <c r="A164" s="152">
        <v>4250</v>
      </c>
      <c r="B164" s="152" t="s">
        <v>10</v>
      </c>
      <c r="C164" s="152">
        <v>7411</v>
      </c>
      <c r="D164" s="152" t="str" cm="1">
        <f t="array" ref="D164:G164">VLOOKUP(C164,[1]Sheet2!$A$2:$I$475,{2,4,6,8},FALSE)</f>
        <v>Storepersons</v>
      </c>
      <c r="E164" s="152" t="str">
        <v>Sales, Retail, Wholesale and Real Estate</v>
      </c>
      <c r="F164" s="152" t="str">
        <v>Machinery Operators and Drivers</v>
      </c>
      <c r="G164" s="152" t="str">
        <v>Storepersons</v>
      </c>
      <c r="H164" s="152" t="s">
        <v>685</v>
      </c>
      <c r="I164" s="152" t="s">
        <v>673</v>
      </c>
    </row>
    <row r="165" spans="1:9">
      <c r="A165" s="152">
        <v>4145</v>
      </c>
      <c r="B165" s="152" t="s">
        <v>10</v>
      </c>
      <c r="C165" s="152">
        <v>2111</v>
      </c>
      <c r="D165" s="152" t="str" cm="1">
        <f t="array" ref="D165:G165">VLOOKUP(C165,[1]Sheet2!$A$2:$I$475,{2,4,6,8},FALSE)</f>
        <v>Actors, Dancers and Other Entertainers</v>
      </c>
      <c r="E165" s="152" t="str">
        <v>Arts and Entertainment</v>
      </c>
      <c r="F165" s="152" t="str">
        <v>Professionals</v>
      </c>
      <c r="G165" s="152" t="str">
        <v>Arts and Media Professionals</v>
      </c>
      <c r="H165" s="152" t="s">
        <v>685</v>
      </c>
      <c r="I165" s="152" t="s">
        <v>672</v>
      </c>
    </row>
    <row r="166" spans="1:9">
      <c r="A166" s="152">
        <v>4120</v>
      </c>
      <c r="B166" s="152" t="s">
        <v>10</v>
      </c>
      <c r="C166" s="152">
        <v>3311</v>
      </c>
      <c r="D166" s="152" t="str" cm="1">
        <f t="array" ref="D166:G166">VLOOKUP(C166,[1]Sheet2!$A$2:$I$475,{2,4,6,8},FALSE)</f>
        <v>Bricklayers and Stonemasons</v>
      </c>
      <c r="E166" s="152" t="str">
        <v>Construction, Architecture and Design</v>
      </c>
      <c r="F166" s="152" t="str">
        <v>Technicians and Trades Workers</v>
      </c>
      <c r="G166" s="152" t="str">
        <v>Construction Trades Workers</v>
      </c>
      <c r="H166" s="152" t="s">
        <v>685</v>
      </c>
      <c r="I166" s="152" t="s">
        <v>672</v>
      </c>
    </row>
    <row r="167" spans="1:9">
      <c r="A167" s="152">
        <v>4040</v>
      </c>
      <c r="B167" s="152" t="s">
        <v>10</v>
      </c>
      <c r="C167" s="152">
        <v>9342</v>
      </c>
      <c r="D167" s="152" t="e" cm="1">
        <f t="array" ref="D167">VLOOKUP(C167,[1]Sheet2!$A$2:$I$475,{2,4,6,8},FALSE)</f>
        <v>#N/A</v>
      </c>
      <c r="E167" s="152"/>
      <c r="F167" s="152"/>
      <c r="G167" s="152"/>
      <c r="H167" s="152" t="s">
        <v>685</v>
      </c>
      <c r="I167" s="152" t="s">
        <v>672</v>
      </c>
    </row>
    <row r="168" spans="1:9">
      <c r="A168" s="152">
        <v>3980</v>
      </c>
      <c r="B168" s="152" t="s">
        <v>10</v>
      </c>
      <c r="C168" s="152">
        <v>2541</v>
      </c>
      <c r="D168" s="152" t="str" cm="1">
        <f t="array" ref="D168:G168">VLOOKUP(C168,[1]Sheet2!$A$2:$I$475,{2,4,6,8},FALSE)</f>
        <v>Midwives</v>
      </c>
      <c r="E168" s="152" t="str">
        <v>Health and Community Services</v>
      </c>
      <c r="F168" s="152" t="str">
        <v>Professionals</v>
      </c>
      <c r="G168" s="152" t="str">
        <v>Health Professionals</v>
      </c>
      <c r="H168" s="152" t="s">
        <v>685</v>
      </c>
      <c r="I168" s="152" t="s">
        <v>672</v>
      </c>
    </row>
    <row r="169" spans="1:9">
      <c r="A169" s="152">
        <v>3945</v>
      </c>
      <c r="B169" s="152" t="s">
        <v>10</v>
      </c>
      <c r="C169" s="152">
        <v>7211</v>
      </c>
      <c r="D169" s="152" t="str" cm="1">
        <f t="array" ref="D169:G169">VLOOKUP(C169,[1]Sheet2!$A$2:$I$475,{2,4,6,8},FALSE)</f>
        <v>Agricultural, Forestry and Horticultural Plant Operators</v>
      </c>
      <c r="E169" s="152" t="str">
        <v>Agriculture, Animal and Horticulture</v>
      </c>
      <c r="F169" s="152" t="str">
        <v>Machinery Operators and Drivers</v>
      </c>
      <c r="G169" s="152" t="str">
        <v>Mobile Plant Operators</v>
      </c>
      <c r="H169" s="152" t="s">
        <v>685</v>
      </c>
      <c r="I169" s="152" t="s">
        <v>672</v>
      </c>
    </row>
    <row r="170" spans="1:9">
      <c r="A170" s="152">
        <v>3925</v>
      </c>
      <c r="B170" s="152" t="s">
        <v>10</v>
      </c>
      <c r="C170" s="152">
        <v>2349</v>
      </c>
      <c r="D170" s="152" t="str" cm="1">
        <f t="array" ref="D170:G170">VLOOKUP(C170,[1]Sheet2!$A$2:$I$475,{2,4,6,8},FALSE)</f>
        <v>Other Natural and Physical Science Professionals</v>
      </c>
      <c r="E170" s="152" t="str">
        <v>Science</v>
      </c>
      <c r="F170" s="152" t="str">
        <v>Professionals</v>
      </c>
      <c r="G170" s="152" t="str">
        <v>Design, Engineering, Science and Transport Professionals</v>
      </c>
      <c r="H170" s="152" t="s">
        <v>685</v>
      </c>
      <c r="I170" s="152" t="s">
        <v>672</v>
      </c>
    </row>
    <row r="171" spans="1:9">
      <c r="A171" s="152">
        <v>3890</v>
      </c>
      <c r="B171" s="152" t="s">
        <v>10</v>
      </c>
      <c r="C171" s="152">
        <v>8111</v>
      </c>
      <c r="D171" s="152" t="str" cm="1">
        <f t="array" ref="D171:G171">VLOOKUP(C171,[1]Sheet2!$A$2:$I$475,{2,4,6,8},FALSE)</f>
        <v>Car Detailers</v>
      </c>
      <c r="E171" s="152" t="str">
        <v>Automotive</v>
      </c>
      <c r="F171" s="152" t="str">
        <v>Labourers</v>
      </c>
      <c r="G171" s="152" t="str">
        <v>Cleaners and Laundry Workers</v>
      </c>
      <c r="H171" s="152" t="s">
        <v>685</v>
      </c>
      <c r="I171" s="152" t="s">
        <v>672</v>
      </c>
    </row>
    <row r="172" spans="1:9">
      <c r="A172" s="152">
        <v>3880</v>
      </c>
      <c r="B172" s="152" t="s">
        <v>10</v>
      </c>
      <c r="C172" s="152">
        <v>3995</v>
      </c>
      <c r="D172" s="152" t="str" cm="1">
        <f t="array" ref="D172:G172">VLOOKUP(C172,[1]Sheet2!$A$2:$I$475,{2,4,6,8},FALSE)</f>
        <v>Performing Arts Technicians</v>
      </c>
      <c r="E172" s="152" t="str">
        <v>Arts and Entertainment</v>
      </c>
      <c r="F172" s="152" t="str">
        <v>Technicians and Trades Workers</v>
      </c>
      <c r="G172" s="152" t="str">
        <v>Other Technicians and Trades Workers</v>
      </c>
      <c r="H172" s="152" t="s">
        <v>685</v>
      </c>
      <c r="I172" s="152" t="s">
        <v>672</v>
      </c>
    </row>
    <row r="173" spans="1:9">
      <c r="A173" s="152">
        <v>3755</v>
      </c>
      <c r="B173" s="152" t="s">
        <v>10</v>
      </c>
      <c r="C173" s="152">
        <v>2244</v>
      </c>
      <c r="D173" s="152" t="str" cm="1">
        <f t="array" ref="D173:G173">VLOOKUP(C173,[1]Sheet2!$A$2:$I$475,{2,4,6,8},FALSE)</f>
        <v>Intelligence and Policy Analysts</v>
      </c>
      <c r="E173" s="152" t="str">
        <v>Government, Defence and Protective Services</v>
      </c>
      <c r="F173" s="152" t="str">
        <v>Professionals</v>
      </c>
      <c r="G173" s="152" t="str">
        <v>Business, Human Resource and Marketing Professionals</v>
      </c>
      <c r="H173" s="152" t="s">
        <v>685</v>
      </c>
      <c r="I173" s="152" t="s">
        <v>672</v>
      </c>
    </row>
    <row r="174" spans="1:9">
      <c r="A174" s="152">
        <v>3750</v>
      </c>
      <c r="B174" s="152" t="s">
        <v>10</v>
      </c>
      <c r="C174" s="152">
        <v>9323</v>
      </c>
      <c r="D174" s="152" t="e" cm="1">
        <f t="array" ref="D174">VLOOKUP(C174,[1]Sheet2!$A$2:$I$475,{2,4,6,8},FALSE)</f>
        <v>#N/A</v>
      </c>
      <c r="E174" s="152"/>
      <c r="F174" s="152"/>
      <c r="G174" s="152"/>
      <c r="H174" s="152" t="s">
        <v>685</v>
      </c>
      <c r="I174" s="152" t="s">
        <v>672</v>
      </c>
    </row>
    <row r="175" spans="1:9">
      <c r="A175" s="152">
        <v>3720</v>
      </c>
      <c r="B175" s="152" t="s">
        <v>10</v>
      </c>
      <c r="C175" s="152">
        <v>5912</v>
      </c>
      <c r="D175" s="152" t="str" cm="1">
        <f t="array" ref="D175:G175">VLOOKUP(C175,[1]Sheet2!$A$2:$I$475,{2,4,6,8},FALSE)</f>
        <v>Transport and Despatch Clerks</v>
      </c>
      <c r="E175" s="152" t="str">
        <v xml:space="preserve">Administration and Human Resources </v>
      </c>
      <c r="F175" s="152" t="str">
        <v>Clerical and Administrative Workers</v>
      </c>
      <c r="G175" s="152" t="str">
        <v>Other Clerical and Administrative Workers</v>
      </c>
      <c r="H175" s="152" t="s">
        <v>685</v>
      </c>
      <c r="I175" s="152" t="s">
        <v>672</v>
      </c>
    </row>
    <row r="176" spans="1:9">
      <c r="A176" s="152">
        <v>3655</v>
      </c>
      <c r="B176" s="152" t="s">
        <v>10</v>
      </c>
      <c r="C176" s="152">
        <v>9391</v>
      </c>
      <c r="D176" s="152" t="e" cm="1">
        <f t="array" ref="D176">VLOOKUP(C176,[1]Sheet2!$A$2:$I$475,{2,4,6,8},FALSE)</f>
        <v>#N/A</v>
      </c>
      <c r="E176" s="152"/>
      <c r="F176" s="152"/>
      <c r="G176" s="152"/>
      <c r="H176" s="152" t="s">
        <v>685</v>
      </c>
      <c r="I176" s="152" t="s">
        <v>672</v>
      </c>
    </row>
    <row r="177" spans="1:9">
      <c r="A177" s="152">
        <v>3620</v>
      </c>
      <c r="B177" s="152" t="s">
        <v>10</v>
      </c>
      <c r="C177" s="152">
        <v>2419</v>
      </c>
      <c r="D177" s="152" t="e" cm="1">
        <f t="array" ref="D177">VLOOKUP(C177,[1]Sheet2!$A$2:$I$475,{2,4,6,8},FALSE)</f>
        <v>#N/A</v>
      </c>
      <c r="E177" s="152"/>
      <c r="F177" s="152"/>
      <c r="G177" s="152"/>
      <c r="H177" s="152" t="s">
        <v>685</v>
      </c>
      <c r="I177" s="152" t="s">
        <v>672</v>
      </c>
    </row>
    <row r="178" spans="1:9">
      <c r="A178" s="152">
        <v>3605</v>
      </c>
      <c r="B178" s="152" t="s">
        <v>10</v>
      </c>
      <c r="C178" s="152">
        <v>3424</v>
      </c>
      <c r="D178" s="152" t="str" cm="1">
        <f t="array" ref="D178:G178">VLOOKUP(C178,[1]Sheet2!$A$2:$I$475,{2,4,6,8},FALSE)</f>
        <v>Telecommunications Trades Workers</v>
      </c>
      <c r="E178" s="152" t="str">
        <v>Electrical and Electronics</v>
      </c>
      <c r="F178" s="152" t="str">
        <v>Technicians and Trades Workers</v>
      </c>
      <c r="G178" s="152" t="str">
        <v>Electrotechnology and Telecommunications Trades Workers</v>
      </c>
      <c r="H178" s="152" t="s">
        <v>685</v>
      </c>
      <c r="I178" s="152" t="s">
        <v>672</v>
      </c>
    </row>
    <row r="179" spans="1:9">
      <c r="A179" s="152">
        <v>3600</v>
      </c>
      <c r="B179" s="152" t="s">
        <v>10</v>
      </c>
      <c r="C179" s="152">
        <v>4231</v>
      </c>
      <c r="D179" s="152" t="str" cm="1">
        <f t="array" ref="D179:G179">VLOOKUP(C179,[1]Sheet2!$A$2:$I$475,{2,4,6,8},FALSE)</f>
        <v>Aged and Disabled Carers</v>
      </c>
      <c r="E179" s="152" t="str">
        <v>Health and Community Services</v>
      </c>
      <c r="F179" s="152" t="str">
        <v>Community and Personal Service Workers</v>
      </c>
      <c r="G179" s="152" t="str">
        <v>Carers and Aides</v>
      </c>
      <c r="H179" s="152" t="s">
        <v>685</v>
      </c>
      <c r="I179" s="152" t="s">
        <v>673</v>
      </c>
    </row>
    <row r="180" spans="1:9">
      <c r="A180" s="152">
        <v>3585</v>
      </c>
      <c r="B180" s="152" t="s">
        <v>10</v>
      </c>
      <c r="C180" s="152">
        <v>8994</v>
      </c>
      <c r="D180" s="152" t="str" cm="1">
        <f t="array" ref="D180:G180">VLOOKUP(C180,[1]Sheet2!$A$2:$I$475,{2,4,6,8},FALSE)</f>
        <v>Motor Vehicle Parts and Accessories Fitters</v>
      </c>
      <c r="E180" s="152" t="str">
        <v>Automotive</v>
      </c>
      <c r="F180" s="152" t="str">
        <v>Labourers</v>
      </c>
      <c r="G180" s="152" t="str">
        <v>Other Labourers</v>
      </c>
      <c r="H180" s="152" t="s">
        <v>685</v>
      </c>
      <c r="I180" s="152" t="s">
        <v>672</v>
      </c>
    </row>
    <row r="181" spans="1:9">
      <c r="A181" s="152">
        <v>3585</v>
      </c>
      <c r="B181" s="152" t="s">
        <v>10</v>
      </c>
      <c r="C181" s="152">
        <v>2221</v>
      </c>
      <c r="D181" s="152" t="str" cm="1">
        <f t="array" ref="D181:G181">VLOOKUP(C181,[1]Sheet2!$A$2:$I$475,{2,4,6,8},FALSE)</f>
        <v>Financial Brokers</v>
      </c>
      <c r="E181" s="152" t="str">
        <v>Accounting, Banking and Financial Services</v>
      </c>
      <c r="F181" s="152" t="str">
        <v>Professionals</v>
      </c>
      <c r="G181" s="152" t="str">
        <v>Business, Human Resource and Marketing Professionals</v>
      </c>
      <c r="H181" s="152" t="s">
        <v>685</v>
      </c>
      <c r="I181" s="152" t="s">
        <v>672</v>
      </c>
    </row>
    <row r="182" spans="1:9">
      <c r="A182" s="152">
        <v>3565</v>
      </c>
      <c r="B182" s="152" t="s">
        <v>10</v>
      </c>
      <c r="C182" s="152">
        <v>2611</v>
      </c>
      <c r="D182" s="152" t="str" cm="1">
        <f t="array" ref="D182:G182">VLOOKUP(C182,[1]Sheet2!$A$2:$I$475,{2,4,6,8},FALSE)</f>
        <v>ICT Business and Systems Analysts</v>
      </c>
      <c r="E182" s="152" t="str">
        <v>Information and Communication Technology (ICT)</v>
      </c>
      <c r="F182" s="152" t="str">
        <v>Professionals</v>
      </c>
      <c r="G182" s="152" t="str">
        <v>ICT Professionals</v>
      </c>
      <c r="H182" s="152" t="s">
        <v>685</v>
      </c>
      <c r="I182" s="152" t="s">
        <v>672</v>
      </c>
    </row>
    <row r="183" spans="1:9">
      <c r="A183" s="152">
        <v>3550</v>
      </c>
      <c r="B183" s="152" t="s">
        <v>10</v>
      </c>
      <c r="C183" s="152">
        <v>2252</v>
      </c>
      <c r="D183" s="152" t="str" cm="1">
        <f t="array" ref="D183:G183">VLOOKUP(C183,[1]Sheet2!$A$2:$I$475,{2,4,6,8},FALSE)</f>
        <v>ICT Sales Professionals</v>
      </c>
      <c r="E183" s="152" t="str">
        <v>Information and Communication Technology (ICT)</v>
      </c>
      <c r="F183" s="152" t="str">
        <v>Professionals</v>
      </c>
      <c r="G183" s="152" t="str">
        <v>Business, Human Resource and Marketing Professionals</v>
      </c>
      <c r="H183" s="152" t="s">
        <v>685</v>
      </c>
      <c r="I183" s="152" t="s">
        <v>672</v>
      </c>
    </row>
    <row r="184" spans="1:9">
      <c r="A184" s="152">
        <v>3535</v>
      </c>
      <c r="B184" s="152" t="s">
        <v>10</v>
      </c>
      <c r="C184" s="152">
        <v>2345</v>
      </c>
      <c r="D184" s="152" t="str" cm="1">
        <f t="array" ref="D184:G184">VLOOKUP(C184,[1]Sheet2!$A$2:$I$475,{2,4,6,8},FALSE)</f>
        <v>Life Scientists</v>
      </c>
      <c r="E184" s="152" t="str">
        <v>Science</v>
      </c>
      <c r="F184" s="152" t="str">
        <v>Professionals</v>
      </c>
      <c r="G184" s="152" t="str">
        <v>Design, Engineering, Science and Transport Professionals</v>
      </c>
      <c r="H184" s="152" t="s">
        <v>685</v>
      </c>
      <c r="I184" s="152" t="s">
        <v>672</v>
      </c>
    </row>
    <row r="185" spans="1:9">
      <c r="A185" s="152">
        <v>3515</v>
      </c>
      <c r="B185" s="152" t="s">
        <v>10</v>
      </c>
      <c r="C185" s="152">
        <v>5321</v>
      </c>
      <c r="D185" s="152" t="str" cm="1">
        <f t="array" ref="D185:G185">VLOOKUP(C185,[1]Sheet2!$A$2:$I$475,{2,4,6,8},FALSE)</f>
        <v>Keyboard Operators</v>
      </c>
      <c r="E185" s="152" t="str">
        <v xml:space="preserve">Administration and Human Resources </v>
      </c>
      <c r="F185" s="152" t="str">
        <v>Clerical and Administrative Workers</v>
      </c>
      <c r="G185" s="152" t="str">
        <v>General Clerical Workers</v>
      </c>
      <c r="H185" s="152" t="s">
        <v>685</v>
      </c>
      <c r="I185" s="152" t="s">
        <v>672</v>
      </c>
    </row>
    <row r="186" spans="1:9">
      <c r="A186" s="152">
        <v>3465</v>
      </c>
      <c r="B186" s="152" t="s">
        <v>10</v>
      </c>
      <c r="C186" s="152">
        <v>5122</v>
      </c>
      <c r="D186" s="152" t="str" cm="1">
        <f t="array" ref="D186:G186">VLOOKUP(C186,[1]Sheet2!$A$2:$I$475,{2,4,6,8},FALSE)</f>
        <v>Practice Managers</v>
      </c>
      <c r="E186" s="152" t="str">
        <v>Health and Community Services</v>
      </c>
      <c r="F186" s="152" t="str">
        <v>Clerical and Administrative Workers</v>
      </c>
      <c r="G186" s="152" t="str">
        <v>Office Managers and Program Administrators</v>
      </c>
      <c r="H186" s="152" t="s">
        <v>685</v>
      </c>
      <c r="I186" s="152" t="s">
        <v>672</v>
      </c>
    </row>
    <row r="187" spans="1:9">
      <c r="A187" s="152">
        <v>3465</v>
      </c>
      <c r="B187" s="152" t="s">
        <v>10</v>
      </c>
      <c r="C187" s="152">
        <v>2223</v>
      </c>
      <c r="D187" s="152" t="str" cm="1">
        <f t="array" ref="D187:G187">VLOOKUP(C187,[1]Sheet2!$A$2:$I$475,{2,4,6,8},FALSE)</f>
        <v>Financial Investment Advisers and Managers</v>
      </c>
      <c r="E187" s="152" t="str">
        <v>Accounting, Banking and Financial Services</v>
      </c>
      <c r="F187" s="152" t="str">
        <v>Professionals</v>
      </c>
      <c r="G187" s="152" t="str">
        <v>Business, Human Resource and Marketing Professionals</v>
      </c>
      <c r="H187" s="152" t="s">
        <v>685</v>
      </c>
      <c r="I187" s="152" t="s">
        <v>672</v>
      </c>
    </row>
    <row r="188" spans="1:9">
      <c r="A188" s="152">
        <v>3435</v>
      </c>
      <c r="B188" s="152" t="s">
        <v>10</v>
      </c>
      <c r="C188" s="152">
        <v>9322</v>
      </c>
      <c r="D188" s="152" t="e" cm="1">
        <f t="array" ref="D188">VLOOKUP(C188,[1]Sheet2!$A$2:$I$475,{2,4,6,8},FALSE)</f>
        <v>#N/A</v>
      </c>
      <c r="E188" s="152"/>
      <c r="F188" s="152"/>
      <c r="G188" s="152"/>
      <c r="H188" s="152" t="s">
        <v>685</v>
      </c>
      <c r="I188" s="152" t="s">
        <v>672</v>
      </c>
    </row>
    <row r="189" spans="1:9">
      <c r="A189" s="152">
        <v>3295</v>
      </c>
      <c r="B189" s="152" t="s">
        <v>10</v>
      </c>
      <c r="C189" s="152">
        <v>5612</v>
      </c>
      <c r="D189" s="152" t="str" cm="1">
        <f t="array" ref="D189:G189">VLOOKUP(C189,[1]Sheet2!$A$2:$I$475,{2,4,6,8},FALSE)</f>
        <v>Couriers and Postal Deliverers</v>
      </c>
      <c r="E189" s="152" t="str">
        <v>Transport and Logistics</v>
      </c>
      <c r="F189" s="152" t="str">
        <v>Clerical and Administrative Workers</v>
      </c>
      <c r="G189" s="152" t="str">
        <v>Clerical and Office Support Workers</v>
      </c>
      <c r="H189" s="152" t="s">
        <v>685</v>
      </c>
      <c r="I189" s="152" t="s">
        <v>672</v>
      </c>
    </row>
    <row r="190" spans="1:9">
      <c r="A190" s="152">
        <v>3285</v>
      </c>
      <c r="B190" s="152" t="s">
        <v>10</v>
      </c>
      <c r="C190" s="152">
        <v>7129</v>
      </c>
      <c r="D190" s="152" t="str" cm="1">
        <f t="array" ref="D190:G190">VLOOKUP(C190,[1]Sheet2!$A$2:$I$475,{2,4,6,8},FALSE)</f>
        <v>Other Stationary Plant Operators</v>
      </c>
      <c r="E190" s="152" t="e">
        <v>#N/A</v>
      </c>
      <c r="F190" s="152" t="str">
        <v>Machinery Operators and Drivers</v>
      </c>
      <c r="G190" s="152" t="str">
        <v>Machine and Stationary Plant Operators</v>
      </c>
      <c r="H190" s="152" t="s">
        <v>685</v>
      </c>
      <c r="I190" s="152" t="s">
        <v>672</v>
      </c>
    </row>
    <row r="191" spans="1:9">
      <c r="A191" s="152">
        <v>3195</v>
      </c>
      <c r="B191" s="152" t="s">
        <v>10</v>
      </c>
      <c r="C191" s="152">
        <v>4421</v>
      </c>
      <c r="D191" s="152" t="str" cm="1">
        <f t="array" ref="D191:G191">VLOOKUP(C191,[1]Sheet2!$A$2:$I$475,{2,4,6,8},FALSE)</f>
        <v>Prison Officers</v>
      </c>
      <c r="E191" s="152" t="str">
        <v>Government, Defence and Protective Services</v>
      </c>
      <c r="F191" s="152" t="str">
        <v>Community and Personal Service Workers</v>
      </c>
      <c r="G191" s="152" t="str">
        <v>Protective Service Workers</v>
      </c>
      <c r="H191" s="152" t="s">
        <v>685</v>
      </c>
      <c r="I191" s="152" t="s">
        <v>672</v>
      </c>
    </row>
    <row r="192" spans="1:9">
      <c r="A192" s="152">
        <v>3180</v>
      </c>
      <c r="B192" s="152" t="s">
        <v>10</v>
      </c>
      <c r="C192" s="152">
        <v>7219</v>
      </c>
      <c r="D192" s="152" t="str" cm="1">
        <f t="array" ref="D192:G192">VLOOKUP(C192,[1]Sheet2!$A$2:$I$475,{2,4,6,8},FALSE)</f>
        <v>Other Mobile Plant Operators</v>
      </c>
      <c r="E192" s="152" t="e">
        <v>#N/A</v>
      </c>
      <c r="F192" s="152" t="str">
        <v>Machinery Operators and Drivers</v>
      </c>
      <c r="G192" s="152" t="str">
        <v>Mobile Plant Operators</v>
      </c>
      <c r="H192" s="152" t="s">
        <v>685</v>
      </c>
      <c r="I192" s="152" t="s">
        <v>672</v>
      </c>
    </row>
    <row r="193" spans="1:9">
      <c r="A193" s="152">
        <v>3160</v>
      </c>
      <c r="B193" s="152" t="s">
        <v>10</v>
      </c>
      <c r="C193" s="152">
        <v>3512</v>
      </c>
      <c r="D193" s="152" t="str" cm="1">
        <f t="array" ref="D193:G193">VLOOKUP(C193,[1]Sheet2!$A$2:$I$475,{2,4,6,8},FALSE)</f>
        <v>Butchers and Smallgoods Makers</v>
      </c>
      <c r="E193" s="152" t="str">
        <v>Hospitality, Food Services and Tourism</v>
      </c>
      <c r="F193" s="152" t="str">
        <v>Technicians and Trades Workers</v>
      </c>
      <c r="G193" s="152" t="str">
        <v>Food Trades Workers</v>
      </c>
      <c r="H193" s="152" t="s">
        <v>685</v>
      </c>
      <c r="I193" s="152" t="s">
        <v>672</v>
      </c>
    </row>
    <row r="194" spans="1:9">
      <c r="A194" s="152">
        <v>3125</v>
      </c>
      <c r="B194" s="152" t="s">
        <v>10</v>
      </c>
      <c r="C194" s="152">
        <v>9990</v>
      </c>
      <c r="D194" s="152" t="e" cm="1">
        <f t="array" ref="D194">VLOOKUP(C194,[1]Sheet2!$A$2:$I$475,{2,4,6,8},FALSE)</f>
        <v>#N/A</v>
      </c>
      <c r="E194" s="152"/>
      <c r="F194" s="152"/>
      <c r="G194" s="152"/>
      <c r="H194" s="152" t="s">
        <v>685</v>
      </c>
      <c r="I194" s="152" t="s">
        <v>673</v>
      </c>
    </row>
    <row r="195" spans="1:9">
      <c r="A195" s="152">
        <v>3110</v>
      </c>
      <c r="B195" s="152" t="s">
        <v>10</v>
      </c>
      <c r="C195" s="152">
        <v>8911</v>
      </c>
      <c r="D195" s="152" t="str" cm="1">
        <f t="array" ref="D195:G195">VLOOKUP(C195,[1]Sheet2!$A$2:$I$475,{2,4,6,8},FALSE)</f>
        <v>Freight and Furniture Handlers</v>
      </c>
      <c r="E195" s="152" t="str">
        <v>Transport and Logistics</v>
      </c>
      <c r="F195" s="152" t="str">
        <v>Labourers</v>
      </c>
      <c r="G195" s="152" t="str">
        <v>Other Labourers</v>
      </c>
      <c r="H195" s="152" t="s">
        <v>685</v>
      </c>
      <c r="I195" s="152" t="s">
        <v>672</v>
      </c>
    </row>
    <row r="196" spans="1:9">
      <c r="A196" s="152">
        <v>3035</v>
      </c>
      <c r="B196" s="152" t="s">
        <v>10</v>
      </c>
      <c r="C196" s="152">
        <v>8112</v>
      </c>
      <c r="D196" s="152" t="str" cm="1">
        <f t="array" ref="D196:G196">VLOOKUP(C196,[1]Sheet2!$A$2:$I$475,{2,4,6,8},FALSE)</f>
        <v>Commercial Cleaners</v>
      </c>
      <c r="E196" s="152" t="str">
        <v>Personal Services</v>
      </c>
      <c r="F196" s="152" t="str">
        <v>Labourers</v>
      </c>
      <c r="G196" s="152" t="str">
        <v>Cleaners and Laundry Workers</v>
      </c>
      <c r="H196" s="152" t="s">
        <v>685</v>
      </c>
      <c r="I196" s="152" t="s">
        <v>673</v>
      </c>
    </row>
    <row r="197" spans="1:9">
      <c r="A197" s="152">
        <v>3000</v>
      </c>
      <c r="B197" s="152" t="s">
        <v>10</v>
      </c>
      <c r="C197" s="152">
        <v>8511</v>
      </c>
      <c r="D197" s="152" t="str" cm="1">
        <f t="array" ref="D197:G197">VLOOKUP(C197,[1]Sheet2!$A$2:$I$475,{2,4,6,8},FALSE)</f>
        <v>Fast Food Cooks</v>
      </c>
      <c r="E197" s="152" t="str">
        <v>Hospitality, Food Services and Tourism</v>
      </c>
      <c r="F197" s="152" t="str">
        <v>Labourers</v>
      </c>
      <c r="G197" s="152" t="str">
        <v>Food Preparation Assistants</v>
      </c>
      <c r="H197" s="152" t="s">
        <v>685</v>
      </c>
      <c r="I197" s="152" t="s">
        <v>673</v>
      </c>
    </row>
    <row r="198" spans="1:9">
      <c r="A198" s="152">
        <v>2980</v>
      </c>
      <c r="B198" s="152" t="s">
        <v>10</v>
      </c>
      <c r="C198" s="152">
        <v>1323</v>
      </c>
      <c r="D198" s="152" t="str" cm="1">
        <f t="array" ref="D198:G198">VLOOKUP(C198,[1]Sheet2!$A$2:$I$475,{2,4,6,8},FALSE)</f>
        <v>Human Resource Managers</v>
      </c>
      <c r="E198" s="152" t="str">
        <v xml:space="preserve">Administration and Human Resources </v>
      </c>
      <c r="F198" s="152" t="str">
        <v>Managers</v>
      </c>
      <c r="G198" s="152" t="str">
        <v>Specialist Managers</v>
      </c>
      <c r="H198" s="152" t="s">
        <v>685</v>
      </c>
      <c r="I198" s="152" t="s">
        <v>672</v>
      </c>
    </row>
    <row r="199" spans="1:9">
      <c r="A199" s="152">
        <v>2980</v>
      </c>
      <c r="B199" s="152" t="s">
        <v>10</v>
      </c>
      <c r="C199" s="152">
        <v>6394</v>
      </c>
      <c r="D199" s="152" t="str" cm="1">
        <f t="array" ref="D199:G199">VLOOKUP(C199,[1]Sheet2!$A$2:$I$475,{2,4,6,8},FALSE)</f>
        <v>Ticket Salespersons</v>
      </c>
      <c r="E199" s="152" t="str">
        <v>Sales, Retail, Wholesale and Real Estate</v>
      </c>
      <c r="F199" s="152" t="str">
        <v>Sales Workers</v>
      </c>
      <c r="G199" s="152" t="str">
        <v>Sales Support Workers</v>
      </c>
      <c r="H199" s="152" t="s">
        <v>685</v>
      </c>
      <c r="I199" s="152" t="s">
        <v>672</v>
      </c>
    </row>
    <row r="200" spans="1:9">
      <c r="A200" s="152">
        <v>2965</v>
      </c>
      <c r="B200" s="152" t="s">
        <v>10</v>
      </c>
      <c r="C200" s="152">
        <v>2123</v>
      </c>
      <c r="D200" s="152" t="str" cm="1">
        <f t="array" ref="D200:G200">VLOOKUP(C200,[1]Sheet2!$A$2:$I$475,{2,4,6,8},FALSE)</f>
        <v>Film, Television, Radio and Stage Directors</v>
      </c>
      <c r="E200" s="152" t="str">
        <v>Advertising, Media and Public Relations</v>
      </c>
      <c r="F200" s="152" t="str">
        <v>Professionals</v>
      </c>
      <c r="G200" s="152" t="str">
        <v>Arts and Media Professionals</v>
      </c>
      <c r="H200" s="152" t="s">
        <v>685</v>
      </c>
      <c r="I200" s="152" t="s">
        <v>672</v>
      </c>
    </row>
    <row r="201" spans="1:9">
      <c r="A201" s="152">
        <v>2920</v>
      </c>
      <c r="B201" s="152" t="s">
        <v>10</v>
      </c>
      <c r="C201" s="152">
        <v>2347</v>
      </c>
      <c r="D201" s="152" t="str" cm="1">
        <f t="array" ref="D201:G201">VLOOKUP(C201,[1]Sheet2!$A$2:$I$475,{2,4,6,8},FALSE)</f>
        <v>Veterinarians</v>
      </c>
      <c r="E201" s="152" t="str">
        <v>Agriculture, Animal and Horticulture</v>
      </c>
      <c r="F201" s="152" t="str">
        <v>Professionals</v>
      </c>
      <c r="G201" s="152" t="str">
        <v>Design, Engineering, Science and Transport Professionals</v>
      </c>
      <c r="H201" s="152" t="s">
        <v>685</v>
      </c>
      <c r="I201" s="152" t="s">
        <v>672</v>
      </c>
    </row>
    <row r="202" spans="1:9">
      <c r="A202" s="152">
        <v>2920</v>
      </c>
      <c r="B202" s="152" t="s">
        <v>10</v>
      </c>
      <c r="C202" s="152">
        <v>5421</v>
      </c>
      <c r="D202" s="152" t="str" cm="1">
        <f t="array" ref="D202:G202">VLOOKUP(C202,[1]Sheet2!$A$2:$I$475,{2,4,6,8},FALSE)</f>
        <v>Receptionists</v>
      </c>
      <c r="E202" s="152" t="str">
        <v xml:space="preserve">Administration and Human Resources </v>
      </c>
      <c r="F202" s="152" t="str">
        <v>Clerical and Administrative Workers</v>
      </c>
      <c r="G202" s="152" t="str">
        <v>Inquiry Clerks and Receptionists</v>
      </c>
      <c r="H202" s="152" t="s">
        <v>685</v>
      </c>
      <c r="I202" s="152" t="s">
        <v>673</v>
      </c>
    </row>
    <row r="203" spans="1:9">
      <c r="A203" s="152">
        <v>2905</v>
      </c>
      <c r="B203" s="152" t="s">
        <v>10</v>
      </c>
      <c r="C203" s="152">
        <v>2326</v>
      </c>
      <c r="D203" s="152" t="str" cm="1">
        <f t="array" ref="D203:G203">VLOOKUP(C203,[1]Sheet2!$A$2:$I$475,{2,4,6,8},FALSE)</f>
        <v>Urban and Regional Planners</v>
      </c>
      <c r="E203" s="152" t="str">
        <v>Construction, Architecture and Design</v>
      </c>
      <c r="F203" s="152" t="str">
        <v>Professionals</v>
      </c>
      <c r="G203" s="152" t="str">
        <v>Design, Engineering, Science and Transport Professionals</v>
      </c>
      <c r="H203" s="152" t="s">
        <v>685</v>
      </c>
      <c r="I203" s="152" t="s">
        <v>672</v>
      </c>
    </row>
    <row r="204" spans="1:9">
      <c r="A204" s="152">
        <v>2905</v>
      </c>
      <c r="B204" s="152" t="s">
        <v>10</v>
      </c>
      <c r="C204" s="152">
        <v>9261</v>
      </c>
      <c r="D204" s="152" t="e" cm="1">
        <f t="array" ref="D204">VLOOKUP(C204,[1]Sheet2!$A$2:$I$475,{2,4,6,8},FALSE)</f>
        <v>#N/A</v>
      </c>
      <c r="E204" s="152"/>
      <c r="F204" s="152"/>
      <c r="G204" s="152"/>
      <c r="H204" s="152" t="s">
        <v>685</v>
      </c>
      <c r="I204" s="152" t="s">
        <v>672</v>
      </c>
    </row>
    <row r="205" spans="1:9">
      <c r="A205" s="152">
        <v>2855</v>
      </c>
      <c r="B205" s="152" t="s">
        <v>10</v>
      </c>
      <c r="C205" s="152">
        <v>6213</v>
      </c>
      <c r="D205" s="152" t="str" cm="1">
        <f t="array" ref="D205:G205">VLOOKUP(C205,[1]Sheet2!$A$2:$I$475,{2,4,6,8},FALSE)</f>
        <v>Motor Vehicle and Vehicle Parts Salespersons</v>
      </c>
      <c r="E205" s="152" t="str">
        <v>Automotive</v>
      </c>
      <c r="F205" s="152" t="str">
        <v>Sales Workers</v>
      </c>
      <c r="G205" s="152" t="str">
        <v>Sales Assistants and Salespersons</v>
      </c>
      <c r="H205" s="152" t="s">
        <v>685</v>
      </c>
      <c r="I205" s="152" t="s">
        <v>672</v>
      </c>
    </row>
    <row r="206" spans="1:9">
      <c r="A206" s="152">
        <v>2855</v>
      </c>
      <c r="B206" s="152" t="s">
        <v>10</v>
      </c>
      <c r="C206" s="152">
        <v>4117</v>
      </c>
      <c r="D206" s="152" t="str" cm="1">
        <f t="array" ref="D206:G206">VLOOKUP(C206,[1]Sheet2!$A$2:$I$475,{2,4,6,8},FALSE)</f>
        <v>Welfare Support Workers</v>
      </c>
      <c r="E206" s="152" t="str">
        <v>Health and Community Services</v>
      </c>
      <c r="F206" s="152" t="str">
        <v>Community and Personal Service Workers</v>
      </c>
      <c r="G206" s="152" t="str">
        <v>Health and Welfare Support Workers</v>
      </c>
      <c r="H206" s="152" t="s">
        <v>685</v>
      </c>
      <c r="I206" s="152" t="s">
        <v>673</v>
      </c>
    </row>
    <row r="207" spans="1:9">
      <c r="A207" s="152">
        <v>2840</v>
      </c>
      <c r="B207" s="152" t="s">
        <v>10</v>
      </c>
      <c r="C207" s="152">
        <v>5512</v>
      </c>
      <c r="D207" s="152" t="str" cm="1">
        <f t="array" ref="D207:G207">VLOOKUP(C207,[1]Sheet2!$A$2:$I$475,{2,4,6,8},FALSE)</f>
        <v>Bookkeepers</v>
      </c>
      <c r="E207" s="152" t="str">
        <v>Accounting, Banking and Financial Services</v>
      </c>
      <c r="F207" s="152" t="str">
        <v>Clerical and Administrative Workers</v>
      </c>
      <c r="G207" s="152" t="str">
        <v>Numerical Clerks</v>
      </c>
      <c r="H207" s="152" t="s">
        <v>685</v>
      </c>
      <c r="I207" s="152" t="s">
        <v>672</v>
      </c>
    </row>
    <row r="208" spans="1:9">
      <c r="A208" s="152">
        <v>2830</v>
      </c>
      <c r="B208" s="152" t="s">
        <v>10</v>
      </c>
      <c r="C208" s="152">
        <v>8312</v>
      </c>
      <c r="D208" s="152" t="str" cm="1">
        <f t="array" ref="D208:G208">VLOOKUP(C208,[1]Sheet2!$A$2:$I$475,{2,4,6,8},FALSE)</f>
        <v>Meat Boners and Slicers, and Slaughterers</v>
      </c>
      <c r="E208" s="152" t="str">
        <v>Manufacturing</v>
      </c>
      <c r="F208" s="152" t="str">
        <v>Labourers</v>
      </c>
      <c r="G208" s="152" t="str">
        <v>Factory Process Workers</v>
      </c>
      <c r="H208" s="152" t="s">
        <v>685</v>
      </c>
      <c r="I208" s="152" t="s">
        <v>672</v>
      </c>
    </row>
    <row r="209" spans="1:9">
      <c r="A209" s="152">
        <v>2815</v>
      </c>
      <c r="B209" s="152" t="s">
        <v>10</v>
      </c>
      <c r="C209" s="152">
        <v>4518</v>
      </c>
      <c r="D209" s="152" t="str" cm="1">
        <f t="array" ref="D209:G209">VLOOKUP(C209,[1]Sheet2!$A$2:$I$475,{2,4,6,8},FALSE)</f>
        <v>Other Personal Service Workers</v>
      </c>
      <c r="E209" s="152" t="e">
        <v>#N/A</v>
      </c>
      <c r="F209" s="152" t="str">
        <v>Community and Personal Service Workers</v>
      </c>
      <c r="G209" s="152" t="str">
        <v>Sports and Personal Service Workers</v>
      </c>
      <c r="H209" s="152" t="s">
        <v>685</v>
      </c>
      <c r="I209" s="152" t="s">
        <v>672</v>
      </c>
    </row>
    <row r="210" spans="1:9">
      <c r="A210" s="152">
        <v>2770</v>
      </c>
      <c r="B210" s="152" t="s">
        <v>10</v>
      </c>
      <c r="C210" s="152">
        <v>2121</v>
      </c>
      <c r="D210" s="152" t="str" cm="1">
        <f t="array" ref="D210:G210">VLOOKUP(C210,[1]Sheet2!$A$2:$I$475,{2,4,6,8},FALSE)</f>
        <v>Artistic Directors, and Media Producers and Presenters</v>
      </c>
      <c r="E210" s="152" t="str">
        <v>Advertising, Media and Public Relations</v>
      </c>
      <c r="F210" s="152" t="str">
        <v>Professionals</v>
      </c>
      <c r="G210" s="152" t="str">
        <v>Arts and Media Professionals</v>
      </c>
      <c r="H210" s="152" t="s">
        <v>685</v>
      </c>
      <c r="I210" s="152" t="s">
        <v>672</v>
      </c>
    </row>
    <row r="211" spans="1:9">
      <c r="A211" s="152">
        <v>2715</v>
      </c>
      <c r="B211" s="152" t="s">
        <v>10</v>
      </c>
      <c r="C211" s="152">
        <v>4517</v>
      </c>
      <c r="D211" s="152" t="str" cm="1">
        <f t="array" ref="D211:G211">VLOOKUP(C211,[1]Sheet2!$A$2:$I$475,{2,4,6,8},FALSE)</f>
        <v>Travel Attendants</v>
      </c>
      <c r="E211" s="152" t="str">
        <v>Hospitality, Food Services and Tourism</v>
      </c>
      <c r="F211" s="152" t="str">
        <v>Community and Personal Service Workers</v>
      </c>
      <c r="G211" s="152" t="str">
        <v>Sports and Personal Service Workers</v>
      </c>
      <c r="H211" s="152" t="s">
        <v>685</v>
      </c>
      <c r="I211" s="152" t="s">
        <v>672</v>
      </c>
    </row>
    <row r="212" spans="1:9">
      <c r="A212" s="152">
        <v>2710</v>
      </c>
      <c r="B212" s="152" t="s">
        <v>10</v>
      </c>
      <c r="C212" s="152">
        <v>2311</v>
      </c>
      <c r="D212" s="152" t="str" cm="1">
        <f t="array" ref="D212:G212">VLOOKUP(C212,[1]Sheet2!$A$2:$I$475,{2,4,6,8},FALSE)</f>
        <v>Air Transport Professionals</v>
      </c>
      <c r="E212" s="152" t="str">
        <v>Transport and Logistics</v>
      </c>
      <c r="F212" s="152" t="str">
        <v>Professionals</v>
      </c>
      <c r="G212" s="152" t="str">
        <v>Design, Engineering, Science and Transport Professionals</v>
      </c>
      <c r="H212" s="152" t="s">
        <v>685</v>
      </c>
      <c r="I212" s="152" t="s">
        <v>672</v>
      </c>
    </row>
    <row r="213" spans="1:9">
      <c r="A213" s="152">
        <v>2705</v>
      </c>
      <c r="B213" s="152" t="s">
        <v>10</v>
      </c>
      <c r="C213" s="152">
        <v>4412</v>
      </c>
      <c r="D213" s="152" t="str" cm="1">
        <f t="array" ref="D213:G213">VLOOKUP(C213,[1]Sheet2!$A$2:$I$475,{2,4,6,8},FALSE)</f>
        <v>Fire and Emergency Workers</v>
      </c>
      <c r="E213" s="152" t="str">
        <v>Government, Defence and Protective Services</v>
      </c>
      <c r="F213" s="152" t="str">
        <v>Community and Personal Service Workers</v>
      </c>
      <c r="G213" s="152" t="str">
        <v>Protective Service Workers</v>
      </c>
      <c r="H213" s="152" t="s">
        <v>685</v>
      </c>
      <c r="I213" s="152" t="s">
        <v>672</v>
      </c>
    </row>
    <row r="214" spans="1:9">
      <c r="A214" s="152">
        <v>2675</v>
      </c>
      <c r="B214" s="152" t="s">
        <v>10</v>
      </c>
      <c r="C214" s="152">
        <v>1334</v>
      </c>
      <c r="D214" s="152" t="str" cm="1">
        <f t="array" ref="D214:G214">VLOOKUP(C214,[1]Sheet2!$A$2:$I$475,{2,4,6,8},FALSE)</f>
        <v>Manufacturers</v>
      </c>
      <c r="E214" s="152" t="str">
        <v>Manufacturing</v>
      </c>
      <c r="F214" s="152" t="str">
        <v>Managers</v>
      </c>
      <c r="G214" s="152" t="str">
        <v>Specialist Managers</v>
      </c>
      <c r="H214" s="152" t="s">
        <v>685</v>
      </c>
      <c r="I214" s="152" t="s">
        <v>672</v>
      </c>
    </row>
    <row r="215" spans="1:9">
      <c r="A215" s="152">
        <v>2670</v>
      </c>
      <c r="B215" s="152" t="s">
        <v>10</v>
      </c>
      <c r="C215" s="152">
        <v>2346</v>
      </c>
      <c r="D215" s="152" t="str" cm="1">
        <f t="array" ref="D215:G215">VLOOKUP(C215,[1]Sheet2!$A$2:$I$475,{2,4,6,8},FALSE)</f>
        <v>Medical Laboratory Scientists</v>
      </c>
      <c r="E215" s="152" t="str">
        <v>Health and Community Services</v>
      </c>
      <c r="F215" s="152" t="str">
        <v>Professionals</v>
      </c>
      <c r="G215" s="152" t="str">
        <v>Design, Engineering, Science and Transport Professionals</v>
      </c>
      <c r="H215" s="152" t="s">
        <v>685</v>
      </c>
      <c r="I215" s="152" t="s">
        <v>672</v>
      </c>
    </row>
    <row r="216" spans="1:9">
      <c r="A216" s="152">
        <v>2655</v>
      </c>
      <c r="B216" s="152" t="s">
        <v>10</v>
      </c>
      <c r="C216" s="152">
        <v>3334</v>
      </c>
      <c r="D216" s="152" t="str" cm="1">
        <f t="array" ref="D216:G216">VLOOKUP(C216,[1]Sheet2!$A$2:$I$475,{2,4,6,8},FALSE)</f>
        <v>Wall and Floor Tilers</v>
      </c>
      <c r="E216" s="152" t="str">
        <v>Construction, Architecture and Design</v>
      </c>
      <c r="F216" s="152" t="str">
        <v>Technicians and Trades Workers</v>
      </c>
      <c r="G216" s="152" t="str">
        <v>Construction Trades Workers</v>
      </c>
      <c r="H216" s="152" t="s">
        <v>685</v>
      </c>
      <c r="I216" s="152" t="s">
        <v>672</v>
      </c>
    </row>
    <row r="217" spans="1:9">
      <c r="A217" s="152">
        <v>2645</v>
      </c>
      <c r="B217" s="152" t="s">
        <v>10</v>
      </c>
      <c r="C217" s="152">
        <v>8394</v>
      </c>
      <c r="D217" s="152" t="str" cm="1">
        <f t="array" ref="D217:G217">VLOOKUP(C217,[1]Sheet2!$A$2:$I$475,{2,4,6,8},FALSE)</f>
        <v>Timber and Wood Process Workers</v>
      </c>
      <c r="E217" s="152" t="str">
        <v>Manufacturing</v>
      </c>
      <c r="F217" s="152" t="str">
        <v>Labourers</v>
      </c>
      <c r="G217" s="152" t="str">
        <v>Factory Process Workers</v>
      </c>
      <c r="H217" s="152" t="s">
        <v>685</v>
      </c>
      <c r="I217" s="152" t="s">
        <v>672</v>
      </c>
    </row>
    <row r="218" spans="1:9">
      <c r="A218" s="152">
        <v>2645</v>
      </c>
      <c r="B218" s="152" t="s">
        <v>10</v>
      </c>
      <c r="C218" s="152">
        <v>3623</v>
      </c>
      <c r="D218" s="152" t="str" cm="1">
        <f t="array" ref="D218:G218">VLOOKUP(C218,[1]Sheet2!$A$2:$I$475,{2,4,6,8},FALSE)</f>
        <v>Greenkeepers</v>
      </c>
      <c r="E218" s="152" t="str">
        <v>Sports and Recreation</v>
      </c>
      <c r="F218" s="152" t="str">
        <v>Technicians and Trades Workers</v>
      </c>
      <c r="G218" s="152" t="str">
        <v>Skilled Animal and Horticultural Workers</v>
      </c>
      <c r="H218" s="152" t="s">
        <v>685</v>
      </c>
      <c r="I218" s="152" t="s">
        <v>672</v>
      </c>
    </row>
    <row r="219" spans="1:9">
      <c r="A219" s="152">
        <v>2635</v>
      </c>
      <c r="B219" s="152" t="s">
        <v>10</v>
      </c>
      <c r="C219" s="152">
        <v>6219</v>
      </c>
      <c r="D219" s="152" t="str" cm="1">
        <f t="array" ref="D219:G219">VLOOKUP(C219,[1]Sheet2!$A$2:$I$475,{2,4,6,8},FALSE)</f>
        <v>Other Sales Assistants and Salespersons</v>
      </c>
      <c r="E219" s="152" t="e">
        <v>#N/A</v>
      </c>
      <c r="F219" s="152" t="str">
        <v>Sales Workers</v>
      </c>
      <c r="G219" s="152" t="str">
        <v>Sales Assistants and Salespersons</v>
      </c>
      <c r="H219" s="152" t="s">
        <v>685</v>
      </c>
      <c r="I219" s="152" t="s">
        <v>673</v>
      </c>
    </row>
    <row r="220" spans="1:9">
      <c r="A220" s="152">
        <v>2635</v>
      </c>
      <c r="B220" s="152" t="s">
        <v>10</v>
      </c>
      <c r="C220" s="152">
        <v>5610</v>
      </c>
      <c r="D220" s="152" t="str" cm="1">
        <f t="array" ref="D220:G220">VLOOKUP(C220,[1]Sheet2!$A$2:$I$475,{2,4,6,8},FALSE)</f>
        <v>Clerical and Office Support Workers nfd</v>
      </c>
      <c r="E220" s="152" t="e">
        <v>#N/A</v>
      </c>
      <c r="F220" s="152" t="str">
        <v>Clerical and Administrative Workers</v>
      </c>
      <c r="G220" s="152" t="str">
        <v>Clerical and Office Support Workers</v>
      </c>
      <c r="H220" s="152" t="s">
        <v>685</v>
      </c>
      <c r="I220" s="152" t="s">
        <v>672</v>
      </c>
    </row>
    <row r="221" spans="1:9">
      <c r="A221" s="152">
        <v>2620</v>
      </c>
      <c r="B221" s="152" t="s">
        <v>10</v>
      </c>
      <c r="C221" s="152">
        <v>2523</v>
      </c>
      <c r="D221" s="152" t="str" cm="1">
        <f t="array" ref="D221:G221">VLOOKUP(C221,[1]Sheet2!$A$2:$I$475,{2,4,6,8},FALSE)</f>
        <v>Dental Practitioners</v>
      </c>
      <c r="E221" s="152" t="str">
        <v>Health and Community Services</v>
      </c>
      <c r="F221" s="152" t="str">
        <v>Professionals</v>
      </c>
      <c r="G221" s="152" t="str">
        <v>Health Professionals</v>
      </c>
      <c r="H221" s="152" t="s">
        <v>685</v>
      </c>
      <c r="I221" s="152" t="s">
        <v>672</v>
      </c>
    </row>
    <row r="222" spans="1:9">
      <c r="A222" s="152">
        <v>2615</v>
      </c>
      <c r="B222" s="152" t="s">
        <v>10</v>
      </c>
      <c r="C222" s="152">
        <v>2342</v>
      </c>
      <c r="D222" s="152" t="str" cm="1">
        <f t="array" ref="D222:G222">VLOOKUP(C222,[1]Sheet2!$A$2:$I$475,{2,4,6,8},FALSE)</f>
        <v>Chemists, and Food and Wine Scientists</v>
      </c>
      <c r="E222" s="152" t="str">
        <v>Science</v>
      </c>
      <c r="F222" s="152" t="str">
        <v>Professionals</v>
      </c>
      <c r="G222" s="152" t="str">
        <v>Design, Engineering, Science and Transport Professionals</v>
      </c>
      <c r="H222" s="152" t="s">
        <v>685</v>
      </c>
      <c r="I222" s="152" t="s">
        <v>672</v>
      </c>
    </row>
    <row r="223" spans="1:9">
      <c r="A223" s="152">
        <v>2600</v>
      </c>
      <c r="B223" s="152" t="s">
        <v>10</v>
      </c>
      <c r="C223" s="152">
        <v>1324</v>
      </c>
      <c r="D223" s="152" t="str" cm="1">
        <f t="array" ref="D223:G223">VLOOKUP(C223,[1]Sheet2!$A$2:$I$475,{2,4,6,8},FALSE)</f>
        <v>Policy and Planning Managers</v>
      </c>
      <c r="E223" s="152" t="str">
        <v>Executive and General Management</v>
      </c>
      <c r="F223" s="152" t="str">
        <v>Managers</v>
      </c>
      <c r="G223" s="152" t="str">
        <v>Specialist Managers</v>
      </c>
      <c r="H223" s="152" t="s">
        <v>685</v>
      </c>
      <c r="I223" s="152" t="s">
        <v>672</v>
      </c>
    </row>
    <row r="224" spans="1:9">
      <c r="A224" s="152">
        <v>2565</v>
      </c>
      <c r="B224" s="152" t="s">
        <v>10</v>
      </c>
      <c r="C224" s="152">
        <v>2249</v>
      </c>
      <c r="D224" s="152" t="str" cm="1">
        <f t="array" ref="D224:G224">VLOOKUP(C224,[1]Sheet2!$A$2:$I$475,{2,4,6,8},FALSE)</f>
        <v>Other Information and Organisation Professionals</v>
      </c>
      <c r="E224" s="152" t="e">
        <v>#N/A</v>
      </c>
      <c r="F224" s="152" t="str">
        <v>Professionals</v>
      </c>
      <c r="G224" s="152" t="str">
        <v>Business, Human Resource and Marketing Professionals</v>
      </c>
      <c r="H224" s="152" t="s">
        <v>685</v>
      </c>
      <c r="I224" s="152" t="s">
        <v>672</v>
      </c>
    </row>
    <row r="225" spans="1:9">
      <c r="A225" s="152">
        <v>2535</v>
      </c>
      <c r="B225" s="152" t="s">
        <v>10</v>
      </c>
      <c r="C225" s="152">
        <v>8215</v>
      </c>
      <c r="D225" s="152" t="str" cm="1">
        <f t="array" ref="D225:G225">VLOOKUP(C225,[1]Sheet2!$A$2:$I$475,{2,4,6,8},FALSE)</f>
        <v>Paving and Surfacing Labourers</v>
      </c>
      <c r="E225" s="152" t="str">
        <v>Construction, Architecture and Design</v>
      </c>
      <c r="F225" s="152" t="str">
        <v>Labourers</v>
      </c>
      <c r="G225" s="152" t="str">
        <v>Construction and Mining Labourers</v>
      </c>
      <c r="H225" s="152" t="s">
        <v>685</v>
      </c>
      <c r="I225" s="152" t="s">
        <v>672</v>
      </c>
    </row>
    <row r="226" spans="1:9">
      <c r="A226" s="152">
        <v>2520</v>
      </c>
      <c r="B226" s="152" t="s">
        <v>10</v>
      </c>
      <c r="C226" s="152">
        <v>8391</v>
      </c>
      <c r="D226" s="152" t="str" cm="1">
        <f t="array" ref="D226:G226">VLOOKUP(C226,[1]Sheet2!$A$2:$I$475,{2,4,6,8},FALSE)</f>
        <v>Metal Engineering Process Workers</v>
      </c>
      <c r="E226" s="152" t="str">
        <v>Engineers and Engineering Trades</v>
      </c>
      <c r="F226" s="152" t="str">
        <v>Labourers</v>
      </c>
      <c r="G226" s="152" t="str">
        <v>Factory Process Workers</v>
      </c>
      <c r="H226" s="152" t="s">
        <v>685</v>
      </c>
      <c r="I226" s="152" t="s">
        <v>672</v>
      </c>
    </row>
    <row r="227" spans="1:9">
      <c r="A227" s="152">
        <v>2515</v>
      </c>
      <c r="B227" s="152" t="s">
        <v>10</v>
      </c>
      <c r="C227" s="152">
        <v>6113</v>
      </c>
      <c r="D227" s="152" t="str" cm="1">
        <f t="array" ref="D227:G227">VLOOKUP(C227,[1]Sheet2!$A$2:$I$475,{2,4,6,8},FALSE)</f>
        <v>Sales Representatives</v>
      </c>
      <c r="E227" s="152" t="str">
        <v>Sales, Retail, Wholesale and Real Estate</v>
      </c>
      <c r="F227" s="152" t="str">
        <v>Sales Workers</v>
      </c>
      <c r="G227" s="152" t="str">
        <v>Sales Representatives and Agents</v>
      </c>
      <c r="H227" s="152" t="s">
        <v>685</v>
      </c>
      <c r="I227" s="152" t="s">
        <v>673</v>
      </c>
    </row>
    <row r="228" spans="1:9">
      <c r="A228" s="152">
        <v>2495</v>
      </c>
      <c r="B228" s="152" t="s">
        <v>10</v>
      </c>
      <c r="C228" s="152">
        <v>2331</v>
      </c>
      <c r="D228" s="152" t="str" cm="1">
        <f t="array" ref="D228:G228">VLOOKUP(C228,[1]Sheet2!$A$2:$I$475,{2,4,6,8},FALSE)</f>
        <v>Chemical and Materials Engineers</v>
      </c>
      <c r="E228" s="152" t="str">
        <v>Engineers and Engineering Trades</v>
      </c>
      <c r="F228" s="152" t="str">
        <v>Professionals</v>
      </c>
      <c r="G228" s="152" t="str">
        <v>Design, Engineering, Science and Transport Professionals</v>
      </c>
      <c r="H228" s="152" t="s">
        <v>685</v>
      </c>
      <c r="I228" s="152" t="s">
        <v>672</v>
      </c>
    </row>
    <row r="229" spans="1:9">
      <c r="A229" s="152">
        <v>2490</v>
      </c>
      <c r="B229" s="152" t="s">
        <v>10</v>
      </c>
      <c r="C229" s="152">
        <v>2721</v>
      </c>
      <c r="D229" s="152" t="str" cm="1">
        <f t="array" ref="D229:G229">VLOOKUP(C229,[1]Sheet2!$A$2:$I$475,{2,4,6,8},FALSE)</f>
        <v>Counsellors</v>
      </c>
      <c r="E229" s="152" t="str">
        <v>Health and Community Services</v>
      </c>
      <c r="F229" s="152" t="str">
        <v>Professionals</v>
      </c>
      <c r="G229" s="152" t="str">
        <v>Legal, Social and Welfare Professionals</v>
      </c>
      <c r="H229" s="152" t="s">
        <v>685</v>
      </c>
      <c r="I229" s="152" t="s">
        <v>672</v>
      </c>
    </row>
    <row r="230" spans="1:9">
      <c r="A230" s="152">
        <v>2490</v>
      </c>
      <c r="B230" s="152" t="s">
        <v>10</v>
      </c>
      <c r="C230" s="152">
        <v>6392</v>
      </c>
      <c r="D230" s="152" t="str" cm="1">
        <f t="array" ref="D230:G230">VLOOKUP(C230,[1]Sheet2!$A$2:$I$475,{2,4,6,8},FALSE)</f>
        <v>Retail and Wool Buyers</v>
      </c>
      <c r="E230" s="152" t="str">
        <v>Agriculture, Animal and Horticulture</v>
      </c>
      <c r="F230" s="152" t="str">
        <v>Sales Workers</v>
      </c>
      <c r="G230" s="152" t="str">
        <v>Sales Support Workers</v>
      </c>
      <c r="H230" s="152" t="s">
        <v>685</v>
      </c>
      <c r="I230" s="152" t="s">
        <v>672</v>
      </c>
    </row>
    <row r="231" spans="1:9">
      <c r="A231" s="152">
        <v>2475</v>
      </c>
      <c r="B231" s="152" t="s">
        <v>10</v>
      </c>
      <c r="C231" s="152">
        <v>2323</v>
      </c>
      <c r="D231" s="152" t="str" cm="1">
        <f t="array" ref="D231:G231">VLOOKUP(C231,[1]Sheet2!$A$2:$I$475,{2,4,6,8},FALSE)</f>
        <v>Fashion, Industrial and Jewellery Designers</v>
      </c>
      <c r="E231" s="152" t="str">
        <v>Arts and Entertainment</v>
      </c>
      <c r="F231" s="152" t="str">
        <v>Professionals</v>
      </c>
      <c r="G231" s="152" t="str">
        <v>Design, Engineering, Science and Transport Professionals</v>
      </c>
      <c r="H231" s="152" t="s">
        <v>685</v>
      </c>
      <c r="I231" s="152" t="s">
        <v>672</v>
      </c>
    </row>
    <row r="232" spans="1:9">
      <c r="A232" s="152">
        <v>2445</v>
      </c>
      <c r="B232" s="152" t="s">
        <v>10</v>
      </c>
      <c r="C232" s="152">
        <v>1213</v>
      </c>
      <c r="D232" s="152" t="str" cm="1">
        <f t="array" ref="D232:G232">VLOOKUP(C232,[1]Sheet2!$A$2:$I$475,{2,4,6,8},FALSE)</f>
        <v>Livestock Farmers</v>
      </c>
      <c r="E232" s="152" t="str">
        <v>Agriculture, Animal and Horticulture</v>
      </c>
      <c r="F232" s="152" t="str">
        <v>Managers</v>
      </c>
      <c r="G232" s="152" t="str">
        <v>Farmers and Farm Managers</v>
      </c>
      <c r="H232" s="152" t="s">
        <v>685</v>
      </c>
      <c r="I232" s="152" t="s">
        <v>672</v>
      </c>
    </row>
    <row r="233" spans="1:9">
      <c r="A233" s="152">
        <v>2425</v>
      </c>
      <c r="B233" s="152" t="s">
        <v>10</v>
      </c>
      <c r="C233" s="152">
        <v>3241</v>
      </c>
      <c r="D233" s="152" t="str" cm="1">
        <f t="array" ref="D233:G233">VLOOKUP(C233,[1]Sheet2!$A$2:$I$475,{2,4,6,8},FALSE)</f>
        <v>Panelbeaters</v>
      </c>
      <c r="E233" s="152" t="str">
        <v>Automotive</v>
      </c>
      <c r="F233" s="152" t="str">
        <v>Technicians and Trades Workers</v>
      </c>
      <c r="G233" s="152" t="str">
        <v>Automotive and Engineering Trades Workers</v>
      </c>
      <c r="H233" s="152" t="s">
        <v>685</v>
      </c>
      <c r="I233" s="152" t="s">
        <v>672</v>
      </c>
    </row>
    <row r="234" spans="1:9">
      <c r="A234" s="152">
        <v>2410</v>
      </c>
      <c r="B234" s="152" t="s">
        <v>10</v>
      </c>
      <c r="C234" s="152">
        <v>3122</v>
      </c>
      <c r="D234" s="152" t="str" cm="1">
        <f t="array" ref="D234:G234">VLOOKUP(C234,[1]Sheet2!$A$2:$I$475,{2,4,6,8},FALSE)</f>
        <v>Civil Engineering Draftspersons and Technicians</v>
      </c>
      <c r="E234" s="152" t="str">
        <v>Construction, Architecture and Design</v>
      </c>
      <c r="F234" s="152" t="str">
        <v>Technicians and Trades Workers</v>
      </c>
      <c r="G234" s="152" t="str">
        <v>Engineering, ICT and Science Technicians</v>
      </c>
      <c r="H234" s="152" t="s">
        <v>685</v>
      </c>
      <c r="I234" s="152" t="s">
        <v>672</v>
      </c>
    </row>
    <row r="235" spans="1:9">
      <c r="A235" s="152">
        <v>2410</v>
      </c>
      <c r="B235" s="152" t="s">
        <v>10</v>
      </c>
      <c r="C235" s="152">
        <v>2325</v>
      </c>
      <c r="D235" s="152" t="str" cm="1">
        <f t="array" ref="D235:G235">VLOOKUP(C235,[1]Sheet2!$A$2:$I$475,{2,4,6,8},FALSE)</f>
        <v>Interior Designers</v>
      </c>
      <c r="E235" s="152" t="str">
        <v>Construction, Architecture and Design</v>
      </c>
      <c r="F235" s="152" t="str">
        <v>Professionals</v>
      </c>
      <c r="G235" s="152" t="str">
        <v>Design, Engineering, Science and Transport Professionals</v>
      </c>
      <c r="H235" s="152" t="s">
        <v>685</v>
      </c>
      <c r="I235" s="152" t="s">
        <v>672</v>
      </c>
    </row>
    <row r="236" spans="1:9">
      <c r="A236" s="152">
        <v>2415</v>
      </c>
      <c r="B236" s="152" t="s">
        <v>10</v>
      </c>
      <c r="C236" s="152">
        <v>4116</v>
      </c>
      <c r="D236" s="152" t="str" cm="1">
        <f t="array" ref="D236:G236">VLOOKUP(C236,[1]Sheet2!$A$2:$I$475,{2,4,6,8},FALSE)</f>
        <v>Massage Therapists</v>
      </c>
      <c r="E236" s="152" t="str">
        <v>Health and Community Services</v>
      </c>
      <c r="F236" s="152" t="str">
        <v>Community and Personal Service Workers</v>
      </c>
      <c r="G236" s="152" t="str">
        <v>Health and Welfare Support Workers</v>
      </c>
      <c r="H236" s="152" t="s">
        <v>685</v>
      </c>
      <c r="I236" s="152" t="s">
        <v>672</v>
      </c>
    </row>
    <row r="237" spans="1:9">
      <c r="A237" s="152">
        <v>2370</v>
      </c>
      <c r="B237" s="152" t="s">
        <v>10</v>
      </c>
      <c r="C237" s="152">
        <v>5619</v>
      </c>
      <c r="D237" s="152" t="str" cm="1">
        <f t="array" ref="D237:G237">VLOOKUP(C237,[1]Sheet2!$A$2:$I$475,{2,4,6,8},FALSE)</f>
        <v>Other Clerical and Office Support Workers</v>
      </c>
      <c r="E237" s="152" t="e">
        <v>#N/A</v>
      </c>
      <c r="F237" s="152" t="str">
        <v>Clerical and Administrative Workers</v>
      </c>
      <c r="G237" s="152" t="str">
        <v>Clerical and Office Support Workers</v>
      </c>
      <c r="H237" s="152" t="s">
        <v>685</v>
      </c>
      <c r="I237" s="152" t="s">
        <v>672</v>
      </c>
    </row>
    <row r="238" spans="1:9">
      <c r="A238" s="152">
        <v>2330</v>
      </c>
      <c r="B238" s="152" t="s">
        <v>10</v>
      </c>
      <c r="C238" s="152">
        <v>2413</v>
      </c>
      <c r="D238" s="152" t="str" cm="1">
        <f t="array" ref="D238:G238">VLOOKUP(C238,[1]Sheet2!$A$2:$I$475,{2,4,6,8},FALSE)</f>
        <v>Middle School Teachers</v>
      </c>
      <c r="E238" s="152" t="str">
        <v>Education and Training</v>
      </c>
      <c r="F238" s="152" t="str">
        <v>Professionals</v>
      </c>
      <c r="G238" s="152" t="str">
        <v>Education Professionals</v>
      </c>
      <c r="H238" s="152" t="s">
        <v>685</v>
      </c>
      <c r="I238" s="152" t="s">
        <v>672</v>
      </c>
    </row>
    <row r="239" spans="1:9">
      <c r="A239" s="152">
        <v>2320</v>
      </c>
      <c r="B239" s="152" t="s">
        <v>10</v>
      </c>
      <c r="C239" s="152">
        <v>3129</v>
      </c>
      <c r="D239" s="152" t="str" cm="1">
        <f t="array" ref="D239:G239">VLOOKUP(C239,[1]Sheet2!$A$2:$I$475,{2,4,6,8},FALSE)</f>
        <v>Other Building and Engineering Technicians</v>
      </c>
      <c r="E239" s="152" t="str">
        <v>Construction, Architecture and Design</v>
      </c>
      <c r="F239" s="152" t="str">
        <v>Technicians and Trades Workers</v>
      </c>
      <c r="G239" s="152" t="str">
        <v>Engineering, ICT and Science Technicians</v>
      </c>
      <c r="H239" s="152" t="s">
        <v>685</v>
      </c>
      <c r="I239" s="152" t="s">
        <v>672</v>
      </c>
    </row>
    <row r="240" spans="1:9">
      <c r="A240" s="152">
        <v>2305</v>
      </c>
      <c r="B240" s="152" t="s">
        <v>10</v>
      </c>
      <c r="C240" s="152">
        <v>2415</v>
      </c>
      <c r="D240" s="152" t="str" cm="1">
        <f t="array" ref="D240:G240">VLOOKUP(C240,[1]Sheet2!$A$2:$I$475,{2,4,6,8},FALSE)</f>
        <v>Special Education Teachers</v>
      </c>
      <c r="E240" s="152" t="str">
        <v>Education and Training</v>
      </c>
      <c r="F240" s="152" t="str">
        <v>Professionals</v>
      </c>
      <c r="G240" s="152" t="str">
        <v>Education Professionals</v>
      </c>
      <c r="H240" s="152" t="s">
        <v>685</v>
      </c>
      <c r="I240" s="152" t="s">
        <v>672</v>
      </c>
    </row>
    <row r="241" spans="1:9">
      <c r="A241" s="152">
        <v>2285</v>
      </c>
      <c r="B241" s="152" t="s">
        <v>10</v>
      </c>
      <c r="C241" s="152">
        <v>8211</v>
      </c>
      <c r="D241" s="152" t="str" cm="1">
        <f t="array" ref="D241:G241">VLOOKUP(C241,[1]Sheet2!$A$2:$I$475,{2,4,6,8},FALSE)</f>
        <v>Building and Plumbing Labourers</v>
      </c>
      <c r="E241" s="152" t="str">
        <v>Construction, Architecture and Design</v>
      </c>
      <c r="F241" s="152" t="str">
        <v>Labourers</v>
      </c>
      <c r="G241" s="152" t="str">
        <v>Construction and Mining Labourers</v>
      </c>
      <c r="H241" s="152" t="s">
        <v>685</v>
      </c>
      <c r="I241" s="152" t="s">
        <v>673</v>
      </c>
    </row>
    <row r="242" spans="1:9">
      <c r="A242" s="152">
        <v>2285</v>
      </c>
      <c r="B242" s="152" t="s">
        <v>10</v>
      </c>
      <c r="C242" s="152">
        <v>3331</v>
      </c>
      <c r="D242" s="152" t="str" cm="1">
        <f t="array" ref="D242:G242">VLOOKUP(C242,[1]Sheet2!$A$2:$I$475,{2,4,6,8},FALSE)</f>
        <v>Glaziers</v>
      </c>
      <c r="E242" s="152" t="str">
        <v>Construction, Architecture and Design</v>
      </c>
      <c r="F242" s="152" t="str">
        <v>Technicians and Trades Workers</v>
      </c>
      <c r="G242" s="152" t="str">
        <v>Construction Trades Workers</v>
      </c>
      <c r="H242" s="152" t="s">
        <v>685</v>
      </c>
      <c r="I242" s="152" t="s">
        <v>672</v>
      </c>
    </row>
    <row r="243" spans="1:9">
      <c r="A243" s="152">
        <v>2270</v>
      </c>
      <c r="B243" s="152" t="s">
        <v>10</v>
      </c>
      <c r="C243" s="152">
        <v>8399</v>
      </c>
      <c r="D243" s="152" t="str" cm="1">
        <f t="array" ref="D243:G243">VLOOKUP(C243,[1]Sheet2!$A$2:$I$475,{2,4,6,8},FALSE)</f>
        <v>Other Factory Process Workers</v>
      </c>
      <c r="E243" s="152" t="e">
        <v>#N/A</v>
      </c>
      <c r="F243" s="152" t="str">
        <v>Labourers</v>
      </c>
      <c r="G243" s="152" t="str">
        <v>Factory Process Workers</v>
      </c>
      <c r="H243" s="152" t="s">
        <v>685</v>
      </c>
      <c r="I243" s="152" t="s">
        <v>673</v>
      </c>
    </row>
    <row r="244" spans="1:9">
      <c r="A244" s="152">
        <v>2250</v>
      </c>
      <c r="B244" s="152" t="s">
        <v>10</v>
      </c>
      <c r="C244" s="152">
        <v>2511</v>
      </c>
      <c r="D244" s="152" t="str" cm="1">
        <f t="array" ref="D244:G244">VLOOKUP(C244,[1]Sheet2!$A$2:$I$475,{2,4,6,8},FALSE)</f>
        <v>Nutrition Professionals</v>
      </c>
      <c r="E244" s="152" t="str">
        <v>Health and Community Services</v>
      </c>
      <c r="F244" s="152" t="str">
        <v>Professionals</v>
      </c>
      <c r="G244" s="152" t="str">
        <v>Health Professionals</v>
      </c>
      <c r="H244" s="152" t="s">
        <v>685</v>
      </c>
      <c r="I244" s="152" t="s">
        <v>672</v>
      </c>
    </row>
    <row r="245" spans="1:9">
      <c r="A245" s="152">
        <v>2235</v>
      </c>
      <c r="B245" s="152" t="s">
        <v>10</v>
      </c>
      <c r="C245" s="152">
        <v>6112</v>
      </c>
      <c r="D245" s="152" t="str" cm="1">
        <f t="array" ref="D245:G245">VLOOKUP(C245,[1]Sheet2!$A$2:$I$475,{2,4,6,8},FALSE)</f>
        <v>Insurance Agents</v>
      </c>
      <c r="E245" s="152" t="str">
        <v>Legal and Insurance</v>
      </c>
      <c r="F245" s="152" t="str">
        <v>Sales Workers</v>
      </c>
      <c r="G245" s="152" t="str">
        <v>Sales Representatives and Agents</v>
      </c>
      <c r="H245" s="152" t="s">
        <v>685</v>
      </c>
      <c r="I245" s="152" t="s">
        <v>672</v>
      </c>
    </row>
    <row r="246" spans="1:9">
      <c r="A246" s="152">
        <v>2230</v>
      </c>
      <c r="B246" s="152" t="s">
        <v>10</v>
      </c>
      <c r="C246" s="152">
        <v>9225</v>
      </c>
      <c r="D246" s="152" t="e" cm="1">
        <f t="array" ref="D246">VLOOKUP(C246,[1]Sheet2!$A$2:$I$475,{2,4,6,8},FALSE)</f>
        <v>#N/A</v>
      </c>
      <c r="E246" s="152"/>
      <c r="F246" s="152"/>
      <c r="G246" s="152"/>
      <c r="H246" s="152" t="s">
        <v>685</v>
      </c>
      <c r="I246" s="152" t="s">
        <v>672</v>
      </c>
    </row>
    <row r="247" spans="1:9">
      <c r="A247" s="152">
        <v>2225</v>
      </c>
      <c r="B247" s="152" t="s">
        <v>10</v>
      </c>
      <c r="C247" s="152">
        <v>1336</v>
      </c>
      <c r="D247" s="152" t="str" cm="1">
        <f t="array" ref="D247:G247">VLOOKUP(C247,[1]Sheet2!$A$2:$I$475,{2,4,6,8},FALSE)</f>
        <v>Supply, Distribution and Procurement Managers</v>
      </c>
      <c r="E247" s="152" t="str">
        <v>Transport and Logistics</v>
      </c>
      <c r="F247" s="152" t="str">
        <v>Managers</v>
      </c>
      <c r="G247" s="152" t="str">
        <v>Specialist Managers</v>
      </c>
      <c r="H247" s="152" t="s">
        <v>685</v>
      </c>
      <c r="I247" s="152" t="s">
        <v>672</v>
      </c>
    </row>
    <row r="248" spans="1:9">
      <c r="A248" s="152">
        <v>2220</v>
      </c>
      <c r="B248" s="152" t="s">
        <v>10</v>
      </c>
      <c r="C248" s="152">
        <v>2322</v>
      </c>
      <c r="D248" s="152" t="str" cm="1">
        <f t="array" ref="D248:G248">VLOOKUP(C248,[1]Sheet2!$A$2:$I$475,{2,4,6,8},FALSE)</f>
        <v>Surveyors and Spatial Scientists</v>
      </c>
      <c r="E248" s="152" t="str">
        <v>Construction, Architecture and Design</v>
      </c>
      <c r="F248" s="152" t="str">
        <v>Professionals</v>
      </c>
      <c r="G248" s="152" t="str">
        <v>Design, Engineering, Science and Transport Professionals</v>
      </c>
      <c r="H248" s="152" t="s">
        <v>685</v>
      </c>
      <c r="I248" s="152" t="s">
        <v>672</v>
      </c>
    </row>
    <row r="249" spans="1:9">
      <c r="A249" s="152">
        <v>2215</v>
      </c>
      <c r="B249" s="152" t="s">
        <v>10</v>
      </c>
      <c r="C249" s="152">
        <v>6212</v>
      </c>
      <c r="D249" s="152" t="str" cm="1">
        <f t="array" ref="D249:G249">VLOOKUP(C249,[1]Sheet2!$A$2:$I$475,{2,4,6,8},FALSE)</f>
        <v>ICT Sales Assistants</v>
      </c>
      <c r="E249" s="152" t="str">
        <v>Information and Communication Technology (ICT)</v>
      </c>
      <c r="F249" s="152" t="str">
        <v>Sales Workers</v>
      </c>
      <c r="G249" s="152" t="str">
        <v>Sales Assistants and Salespersons</v>
      </c>
      <c r="H249" s="152" t="s">
        <v>685</v>
      </c>
      <c r="I249" s="152" t="s">
        <v>672</v>
      </c>
    </row>
    <row r="250" spans="1:9">
      <c r="A250" s="152">
        <v>2215</v>
      </c>
      <c r="B250" s="152" t="s">
        <v>10</v>
      </c>
      <c r="C250" s="152">
        <v>4313</v>
      </c>
      <c r="D250" s="152" t="str" cm="1">
        <f t="array" ref="D250:G250">VLOOKUP(C250,[1]Sheet2!$A$2:$I$475,{2,4,6,8},FALSE)</f>
        <v>Gaming Workers</v>
      </c>
      <c r="E250" s="152" t="str">
        <v>Hospitality, Food Services and Tourism</v>
      </c>
      <c r="F250" s="152" t="str">
        <v>Community and Personal Service Workers</v>
      </c>
      <c r="G250" s="152" t="str">
        <v>Hospitality Workers</v>
      </c>
      <c r="H250" s="152" t="s">
        <v>685</v>
      </c>
      <c r="I250" s="152" t="s">
        <v>672</v>
      </c>
    </row>
    <row r="251" spans="1:9">
      <c r="A251" s="152">
        <v>2170</v>
      </c>
      <c r="B251" s="152" t="s">
        <v>10</v>
      </c>
      <c r="C251" s="152">
        <v>1494</v>
      </c>
      <c r="D251" s="152" t="str" cm="1">
        <f t="array" ref="D251:G251">VLOOKUP(C251,[1]Sheet2!$A$2:$I$475,{2,4,6,8},FALSE)</f>
        <v>Transport Services Managers</v>
      </c>
      <c r="E251" s="152" t="str">
        <v>Transport and Logistics</v>
      </c>
      <c r="F251" s="152" t="str">
        <v>Managers</v>
      </c>
      <c r="G251" s="152" t="str">
        <v>Hospitality, Retail and Service Managers</v>
      </c>
      <c r="H251" s="152" t="s">
        <v>685</v>
      </c>
      <c r="I251" s="152" t="s">
        <v>672</v>
      </c>
    </row>
    <row r="252" spans="1:9">
      <c r="A252" s="152">
        <v>2135</v>
      </c>
      <c r="B252" s="152" t="s">
        <v>10</v>
      </c>
      <c r="C252" s="152">
        <v>2422</v>
      </c>
      <c r="D252" s="152" t="str" cm="1">
        <f t="array" ref="D252:G252">VLOOKUP(C252,[1]Sheet2!$A$2:$I$475,{2,4,6,8},FALSE)</f>
        <v>Vocational Education Teachers</v>
      </c>
      <c r="E252" s="152" t="str">
        <v>Education and Training</v>
      </c>
      <c r="F252" s="152" t="str">
        <v>Professionals</v>
      </c>
      <c r="G252" s="152" t="str">
        <v>Education Professionals</v>
      </c>
      <c r="H252" s="152" t="s">
        <v>685</v>
      </c>
      <c r="I252" s="152" t="s">
        <v>672</v>
      </c>
    </row>
    <row r="253" spans="1:9">
      <c r="A253" s="152">
        <v>2125</v>
      </c>
      <c r="B253" s="152" t="s">
        <v>10</v>
      </c>
      <c r="C253" s="152">
        <v>9223</v>
      </c>
      <c r="D253" s="152" t="e" cm="1">
        <f t="array" ref="D253">VLOOKUP(C253,[1]Sheet2!$A$2:$I$475,{2,4,6,8},FALSE)</f>
        <v>#N/A</v>
      </c>
      <c r="E253" s="152"/>
      <c r="F253" s="152"/>
      <c r="G253" s="152"/>
      <c r="H253" s="152" t="s">
        <v>685</v>
      </c>
      <c r="I253" s="152" t="s">
        <v>672</v>
      </c>
    </row>
    <row r="254" spans="1:9">
      <c r="A254" s="152">
        <v>2125</v>
      </c>
      <c r="B254" s="152" t="s">
        <v>10</v>
      </c>
      <c r="C254" s="152">
        <v>3231</v>
      </c>
      <c r="D254" s="152" t="str" cm="1">
        <f t="array" ref="D254:G254">VLOOKUP(C254,[1]Sheet2!$A$2:$I$475,{2,4,6,8},FALSE)</f>
        <v>Aircraft Maintenance Engineers</v>
      </c>
      <c r="E254" s="152" t="str">
        <v>Engineers and Engineering Trades</v>
      </c>
      <c r="F254" s="152" t="str">
        <v>Technicians and Trades Workers</v>
      </c>
      <c r="G254" s="152" t="str">
        <v>Automotive and Engineering Trades Workers</v>
      </c>
      <c r="H254" s="152" t="s">
        <v>685</v>
      </c>
      <c r="I254" s="152" t="s">
        <v>672</v>
      </c>
    </row>
    <row r="255" spans="1:9">
      <c r="A255" s="152">
        <v>2110</v>
      </c>
      <c r="B255" s="152" t="s">
        <v>10</v>
      </c>
      <c r="C255" s="152">
        <v>2612</v>
      </c>
      <c r="D255" s="152" t="str" cm="1">
        <f t="array" ref="D255:G255">VLOOKUP(C255,[1]Sheet2!$A$2:$I$475,{2,4,6,8},FALSE)</f>
        <v>Multimedia Specialists and Web Developers</v>
      </c>
      <c r="E255" s="152" t="str">
        <v>Information and Communication Technology (ICT)</v>
      </c>
      <c r="F255" s="152" t="str">
        <v>Professionals</v>
      </c>
      <c r="G255" s="152" t="str">
        <v>ICT Professionals</v>
      </c>
      <c r="H255" s="152" t="s">
        <v>685</v>
      </c>
      <c r="I255" s="152" t="s">
        <v>672</v>
      </c>
    </row>
    <row r="256" spans="1:9">
      <c r="A256" s="152">
        <v>2115</v>
      </c>
      <c r="B256" s="152" t="s">
        <v>10</v>
      </c>
      <c r="C256" s="152">
        <v>3211</v>
      </c>
      <c r="D256" s="152" t="str" cm="1">
        <f t="array" ref="D256:G256">VLOOKUP(C256,[1]Sheet2!$A$2:$I$475,{2,4,6,8},FALSE)</f>
        <v>Automotive Electricians</v>
      </c>
      <c r="E256" s="152" t="str">
        <v>Automotive</v>
      </c>
      <c r="F256" s="152" t="str">
        <v>Technicians and Trades Workers</v>
      </c>
      <c r="G256" s="152" t="str">
        <v>Automotive and Engineering Trades Workers</v>
      </c>
      <c r="H256" s="152" t="s">
        <v>685</v>
      </c>
      <c r="I256" s="152" t="s">
        <v>672</v>
      </c>
    </row>
    <row r="257" spans="1:9">
      <c r="A257" s="152">
        <v>2085</v>
      </c>
      <c r="B257" s="152" t="s">
        <v>10</v>
      </c>
      <c r="C257" s="152">
        <v>8992</v>
      </c>
      <c r="D257" s="152" t="str" cm="1">
        <f t="array" ref="D257:G257">VLOOKUP(C257,[1]Sheet2!$A$2:$I$475,{2,4,6,8},FALSE)</f>
        <v>Deck and Fishing Hands</v>
      </c>
      <c r="E257" s="152" t="str">
        <v>Agriculture, Animal and Horticulture</v>
      </c>
      <c r="F257" s="152" t="str">
        <v>Labourers</v>
      </c>
      <c r="G257" s="152" t="str">
        <v>Other Labourers</v>
      </c>
      <c r="H257" s="152" t="s">
        <v>685</v>
      </c>
      <c r="I257" s="152" t="s">
        <v>672</v>
      </c>
    </row>
    <row r="258" spans="1:9">
      <c r="A258" s="152">
        <v>2080</v>
      </c>
      <c r="B258" s="152" t="s">
        <v>10</v>
      </c>
      <c r="C258" s="152">
        <v>2344</v>
      </c>
      <c r="D258" s="152" t="str" cm="1">
        <f t="array" ref="D258:G258">VLOOKUP(C258,[1]Sheet2!$A$2:$I$475,{2,4,6,8},FALSE)</f>
        <v>Geologists, Geophysicists and Hydrogeologists</v>
      </c>
      <c r="E258" s="152" t="str">
        <v>Mining and Energy</v>
      </c>
      <c r="F258" s="152" t="str">
        <v>Professionals</v>
      </c>
      <c r="G258" s="152" t="str">
        <v>Design, Engineering, Science and Transport Professionals</v>
      </c>
      <c r="H258" s="152" t="s">
        <v>685</v>
      </c>
      <c r="I258" s="152" t="s">
        <v>672</v>
      </c>
    </row>
    <row r="259" spans="1:9">
      <c r="A259" s="152">
        <v>2080</v>
      </c>
      <c r="B259" s="152" t="s">
        <v>10</v>
      </c>
      <c r="C259" s="152">
        <v>9324</v>
      </c>
      <c r="D259" s="152" t="e" cm="1">
        <f t="array" ref="D259">VLOOKUP(C259,[1]Sheet2!$A$2:$I$475,{2,4,6,8},FALSE)</f>
        <v>#N/A</v>
      </c>
      <c r="E259" s="152"/>
      <c r="F259" s="152"/>
      <c r="G259" s="152"/>
      <c r="H259" s="152" t="s">
        <v>685</v>
      </c>
      <c r="I259" s="152" t="s">
        <v>672</v>
      </c>
    </row>
    <row r="260" spans="1:9">
      <c r="A260" s="152">
        <v>2075</v>
      </c>
      <c r="B260" s="152" t="s">
        <v>10</v>
      </c>
      <c r="C260" s="152">
        <v>2336</v>
      </c>
      <c r="D260" s="152" t="str" cm="1">
        <f t="array" ref="D260:G260">VLOOKUP(C260,[1]Sheet2!$A$2:$I$475,{2,4,6,8},FALSE)</f>
        <v>Mining Engineers</v>
      </c>
      <c r="E260" s="152" t="str">
        <v>Engineers and Engineering Trades</v>
      </c>
      <c r="F260" s="152" t="str">
        <v>Professionals</v>
      </c>
      <c r="G260" s="152" t="str">
        <v>Design, Engineering, Science and Transport Professionals</v>
      </c>
      <c r="H260" s="152" t="s">
        <v>685</v>
      </c>
      <c r="I260" s="152" t="s">
        <v>672</v>
      </c>
    </row>
    <row r="261" spans="1:9">
      <c r="A261" s="152">
        <v>2080</v>
      </c>
      <c r="B261" s="152" t="s">
        <v>10</v>
      </c>
      <c r="C261" s="152">
        <v>3243</v>
      </c>
      <c r="D261" s="152" t="str" cm="1">
        <f t="array" ref="D261:G261">VLOOKUP(C261,[1]Sheet2!$A$2:$I$475,{2,4,6,8},FALSE)</f>
        <v>Vehicle Painters</v>
      </c>
      <c r="E261" s="152" t="str">
        <v>Automotive</v>
      </c>
      <c r="F261" s="152" t="str">
        <v>Technicians and Trades Workers</v>
      </c>
      <c r="G261" s="152" t="str">
        <v>Automotive and Engineering Trades Workers</v>
      </c>
      <c r="H261" s="152" t="s">
        <v>685</v>
      </c>
      <c r="I261" s="152" t="s">
        <v>672</v>
      </c>
    </row>
    <row r="262" spans="1:9">
      <c r="A262" s="152">
        <v>2055</v>
      </c>
      <c r="B262" s="152" t="s">
        <v>10</v>
      </c>
      <c r="C262" s="152">
        <v>8321</v>
      </c>
      <c r="D262" s="152" t="str" cm="1">
        <f t="array" ref="D262:G262">VLOOKUP(C262,[1]Sheet2!$A$2:$I$475,{2,4,6,8},FALSE)</f>
        <v>Packers</v>
      </c>
      <c r="E262" s="152" t="str">
        <v>Manufacturing</v>
      </c>
      <c r="F262" s="152" t="str">
        <v>Labourers</v>
      </c>
      <c r="G262" s="152" t="str">
        <v>Factory Process Workers</v>
      </c>
      <c r="H262" s="152" t="s">
        <v>685</v>
      </c>
      <c r="I262" s="152" t="s">
        <v>673</v>
      </c>
    </row>
    <row r="263" spans="1:9">
      <c r="A263" s="152">
        <v>2025</v>
      </c>
      <c r="B263" s="152" t="s">
        <v>10</v>
      </c>
      <c r="C263" s="152">
        <v>8416</v>
      </c>
      <c r="D263" s="152" t="str" cm="1">
        <f t="array" ref="D263:G263">VLOOKUP(C263,[1]Sheet2!$A$2:$I$475,{2,4,6,8},FALSE)</f>
        <v>Mixed Crop and Livestock Farm Workers</v>
      </c>
      <c r="E263" s="152" t="str">
        <v>Agriculture, Animal and Horticulture</v>
      </c>
      <c r="F263" s="152" t="str">
        <v>Labourers</v>
      </c>
      <c r="G263" s="152" t="str">
        <v>Farm, Forestry and Garden Workers</v>
      </c>
      <c r="H263" s="152" t="s">
        <v>685</v>
      </c>
      <c r="I263" s="152" t="s">
        <v>672</v>
      </c>
    </row>
    <row r="264" spans="1:9">
      <c r="A264" s="152">
        <v>2025</v>
      </c>
      <c r="B264" s="152" t="s">
        <v>10</v>
      </c>
      <c r="C264" s="152">
        <v>2242</v>
      </c>
      <c r="D264" s="152" t="str" cm="1">
        <f t="array" ref="D264:G264">VLOOKUP(C264,[1]Sheet2!$A$2:$I$475,{2,4,6,8},FALSE)</f>
        <v>Archivists, Curators and Records Managers</v>
      </c>
      <c r="E264" s="152" t="str">
        <v xml:space="preserve">Administration and Human Resources </v>
      </c>
      <c r="F264" s="152" t="str">
        <v>Professionals</v>
      </c>
      <c r="G264" s="152" t="str">
        <v>Business, Human Resource and Marketing Professionals</v>
      </c>
      <c r="H264" s="152" t="s">
        <v>685</v>
      </c>
      <c r="I264" s="152" t="s">
        <v>672</v>
      </c>
    </row>
    <row r="265" spans="1:9">
      <c r="A265" s="152">
        <v>2015</v>
      </c>
      <c r="B265" s="152" t="s">
        <v>10</v>
      </c>
      <c r="C265" s="152">
        <v>1413</v>
      </c>
      <c r="D265" s="152" t="str" cm="1">
        <f t="array" ref="D265:G265">VLOOKUP(C265,[1]Sheet2!$A$2:$I$475,{2,4,6,8},FALSE)</f>
        <v>Hotel and Motel Managers</v>
      </c>
      <c r="E265" s="152" t="str">
        <v>Hospitality, Food Services and Tourism</v>
      </c>
      <c r="F265" s="152" t="str">
        <v>Managers</v>
      </c>
      <c r="G265" s="152" t="str">
        <v>Hospitality, Retail and Service Managers</v>
      </c>
      <c r="H265" s="152" t="s">
        <v>685</v>
      </c>
      <c r="I265" s="152" t="s">
        <v>672</v>
      </c>
    </row>
    <row r="266" spans="1:9">
      <c r="A266" s="152">
        <v>1990</v>
      </c>
      <c r="B266" s="152" t="s">
        <v>10</v>
      </c>
      <c r="C266" s="152">
        <v>5995</v>
      </c>
      <c r="D266" s="152" t="str" cm="1">
        <f t="array" ref="D266:G266">VLOOKUP(C266,[1]Sheet2!$A$2:$I$475,{2,4,6,8},FALSE)</f>
        <v>Inspectors and Regulatory Officers</v>
      </c>
      <c r="E266" s="152" t="str">
        <v xml:space="preserve">Administration and Human Resources </v>
      </c>
      <c r="F266" s="152" t="str">
        <v>Clerical and Administrative Workers</v>
      </c>
      <c r="G266" s="152" t="str">
        <v>Other Clerical and Administrative Workers</v>
      </c>
      <c r="H266" s="152" t="s">
        <v>685</v>
      </c>
      <c r="I266" s="152" t="s">
        <v>672</v>
      </c>
    </row>
    <row r="267" spans="1:9">
      <c r="A267" s="152">
        <v>1985</v>
      </c>
      <c r="B267" s="152" t="s">
        <v>10</v>
      </c>
      <c r="C267" s="152">
        <v>4312</v>
      </c>
      <c r="D267" s="152" t="str" cm="1">
        <f t="array" ref="D267:G267">VLOOKUP(C267,[1]Sheet2!$A$2:$I$475,{2,4,6,8},FALSE)</f>
        <v>Cafe Workers</v>
      </c>
      <c r="E267" s="152" t="str">
        <v>Hospitality, Food Services and Tourism</v>
      </c>
      <c r="F267" s="152" t="str">
        <v>Community and Personal Service Workers</v>
      </c>
      <c r="G267" s="152" t="str">
        <v>Hospitality Workers</v>
      </c>
      <c r="H267" s="152" t="s">
        <v>685</v>
      </c>
      <c r="I267" s="152" t="s">
        <v>673</v>
      </c>
    </row>
    <row r="268" spans="1:9">
      <c r="A268" s="152">
        <v>1940</v>
      </c>
      <c r="B268" s="152" t="s">
        <v>10</v>
      </c>
      <c r="C268" s="152">
        <v>9233</v>
      </c>
      <c r="D268" s="152" t="e" cm="1">
        <f t="array" ref="D268">VLOOKUP(C268,[1]Sheet2!$A$2:$I$475,{2,4,6,8},FALSE)</f>
        <v>#N/A</v>
      </c>
      <c r="E268" s="152"/>
      <c r="F268" s="152"/>
      <c r="G268" s="152"/>
      <c r="H268" s="152" t="s">
        <v>685</v>
      </c>
      <c r="I268" s="152" t="s">
        <v>672</v>
      </c>
    </row>
    <row r="269" spans="1:9">
      <c r="A269" s="152">
        <v>1935</v>
      </c>
      <c r="B269" s="152" t="s">
        <v>10</v>
      </c>
      <c r="C269" s="152">
        <v>5522</v>
      </c>
      <c r="D269" s="152" t="str" cm="1">
        <f t="array" ref="D269:G269">VLOOKUP(C269,[1]Sheet2!$A$2:$I$475,{2,4,6,8},FALSE)</f>
        <v>Credit and Loans Officers</v>
      </c>
      <c r="E269" s="152" t="str">
        <v>Accounting, Banking and Financial Services</v>
      </c>
      <c r="F269" s="152" t="str">
        <v>Clerical and Administrative Workers</v>
      </c>
      <c r="G269" s="152" t="str">
        <v>Numerical Clerks</v>
      </c>
      <c r="H269" s="152" t="s">
        <v>685</v>
      </c>
      <c r="I269" s="152" t="s">
        <v>672</v>
      </c>
    </row>
    <row r="270" spans="1:9">
      <c r="A270" s="152">
        <v>1925</v>
      </c>
      <c r="B270" s="152" t="s">
        <v>10</v>
      </c>
      <c r="C270" s="152">
        <v>5513</v>
      </c>
      <c r="D270" s="152" t="str" cm="1">
        <f t="array" ref="D270:G270">VLOOKUP(C270,[1]Sheet2!$A$2:$I$475,{2,4,6,8},FALSE)</f>
        <v>Payroll Clerks</v>
      </c>
      <c r="E270" s="152" t="str">
        <v>Accounting, Banking and Financial Services</v>
      </c>
      <c r="F270" s="152" t="str">
        <v>Clerical and Administrative Workers</v>
      </c>
      <c r="G270" s="152" t="str">
        <v>Numerical Clerks</v>
      </c>
      <c r="H270" s="152" t="s">
        <v>685</v>
      </c>
      <c r="I270" s="152" t="s">
        <v>672</v>
      </c>
    </row>
    <row r="271" spans="1:9">
      <c r="A271" s="152">
        <v>1905</v>
      </c>
      <c r="B271" s="152" t="s">
        <v>10</v>
      </c>
      <c r="C271" s="152">
        <v>9221</v>
      </c>
      <c r="D271" s="152" t="e" cm="1">
        <f t="array" ref="D271">VLOOKUP(C271,[1]Sheet2!$A$2:$I$475,{2,4,6,8},FALSE)</f>
        <v>#N/A</v>
      </c>
      <c r="E271" s="152"/>
      <c r="F271" s="152"/>
      <c r="G271" s="152"/>
      <c r="H271" s="152" t="s">
        <v>685</v>
      </c>
      <c r="I271" s="152" t="s">
        <v>672</v>
      </c>
    </row>
    <row r="272" spans="1:9">
      <c r="A272" s="152">
        <v>1900</v>
      </c>
      <c r="B272" s="152" t="s">
        <v>10</v>
      </c>
      <c r="C272" s="152">
        <v>9333</v>
      </c>
      <c r="D272" s="152" t="e" cm="1">
        <f t="array" ref="D272">VLOOKUP(C272,[1]Sheet2!$A$2:$I$475,{2,4,6,8},FALSE)</f>
        <v>#N/A</v>
      </c>
      <c r="E272" s="152"/>
      <c r="F272" s="152"/>
      <c r="G272" s="152"/>
      <c r="H272" s="152" t="s">
        <v>685</v>
      </c>
      <c r="I272" s="152" t="s">
        <v>672</v>
      </c>
    </row>
    <row r="273" spans="1:9">
      <c r="A273" s="152">
        <v>1885</v>
      </c>
      <c r="B273" s="152" t="s">
        <v>10</v>
      </c>
      <c r="C273" s="152">
        <v>9332</v>
      </c>
      <c r="D273" s="152" t="e" cm="1">
        <f t="array" ref="D273">VLOOKUP(C273,[1]Sheet2!$A$2:$I$475,{2,4,6,8},FALSE)</f>
        <v>#N/A</v>
      </c>
      <c r="E273" s="152"/>
      <c r="F273" s="152"/>
      <c r="G273" s="152"/>
      <c r="H273" s="152" t="s">
        <v>685</v>
      </c>
      <c r="I273" s="152" t="s">
        <v>672</v>
      </c>
    </row>
    <row r="274" spans="1:9">
      <c r="A274" s="152">
        <v>1875</v>
      </c>
      <c r="B274" s="152" t="s">
        <v>10</v>
      </c>
      <c r="C274" s="152">
        <v>4319</v>
      </c>
      <c r="D274" s="152" t="str" cm="1">
        <f t="array" ref="D274:G274">VLOOKUP(C274,[1]Sheet2!$A$2:$I$475,{2,4,6,8},FALSE)</f>
        <v>Other Hospitality Workers</v>
      </c>
      <c r="E274" s="152" t="e">
        <v>#N/A</v>
      </c>
      <c r="F274" s="152" t="str">
        <v>Community and Personal Service Workers</v>
      </c>
      <c r="G274" s="152" t="str">
        <v>Hospitality Workers</v>
      </c>
      <c r="H274" s="152" t="s">
        <v>685</v>
      </c>
      <c r="I274" s="152" t="s">
        <v>673</v>
      </c>
    </row>
    <row r="275" spans="1:9">
      <c r="A275" s="152">
        <v>1860</v>
      </c>
      <c r="B275" s="152" t="s">
        <v>10</v>
      </c>
      <c r="C275" s="152">
        <v>1212</v>
      </c>
      <c r="D275" s="152" t="str" cm="1">
        <f t="array" ref="D275:G275">VLOOKUP(C275,[1]Sheet2!$A$2:$I$475,{2,4,6,8},FALSE)</f>
        <v>Crop Farmers</v>
      </c>
      <c r="E275" s="152" t="str">
        <v>Agriculture, Animal and Horticulture</v>
      </c>
      <c r="F275" s="152" t="str">
        <v>Managers</v>
      </c>
      <c r="G275" s="152" t="str">
        <v>Farmers and Farm Managers</v>
      </c>
      <c r="H275" s="152" t="s">
        <v>685</v>
      </c>
      <c r="I275" s="152" t="s">
        <v>672</v>
      </c>
    </row>
    <row r="276" spans="1:9">
      <c r="A276" s="152">
        <v>1835</v>
      </c>
      <c r="B276" s="152" t="s">
        <v>10</v>
      </c>
      <c r="C276" s="152">
        <v>2113</v>
      </c>
      <c r="D276" s="152" t="str" cm="1">
        <f t="array" ref="D276:G276">VLOOKUP(C276,[1]Sheet2!$A$2:$I$475,{2,4,6,8},FALSE)</f>
        <v>Photographers</v>
      </c>
      <c r="E276" s="152" t="str">
        <v>Arts and Entertainment</v>
      </c>
      <c r="F276" s="152" t="str">
        <v>Professionals</v>
      </c>
      <c r="G276" s="152" t="str">
        <v>Arts and Media Professionals</v>
      </c>
      <c r="H276" s="152" t="s">
        <v>685</v>
      </c>
      <c r="I276" s="152" t="s">
        <v>672</v>
      </c>
    </row>
    <row r="277" spans="1:9">
      <c r="A277" s="152">
        <v>1825</v>
      </c>
      <c r="B277" s="152" t="s">
        <v>10</v>
      </c>
      <c r="C277" s="152">
        <v>4233</v>
      </c>
      <c r="D277" s="152" t="str" cm="1">
        <f t="array" ref="D277:G277">VLOOKUP(C277,[1]Sheet2!$A$2:$I$475,{2,4,6,8},FALSE)</f>
        <v>Nursing Support and Personal Care Workers</v>
      </c>
      <c r="E277" s="152" t="str">
        <v>Health and Community Services</v>
      </c>
      <c r="F277" s="152" t="str">
        <v>Community and Personal Service Workers</v>
      </c>
      <c r="G277" s="152" t="str">
        <v>Carers and Aides</v>
      </c>
      <c r="H277" s="152" t="s">
        <v>685</v>
      </c>
      <c r="I277" s="152" t="s">
        <v>673</v>
      </c>
    </row>
    <row r="278" spans="1:9">
      <c r="A278" s="152">
        <v>1815</v>
      </c>
      <c r="B278" s="152" t="s">
        <v>10</v>
      </c>
      <c r="C278" s="152">
        <v>2514</v>
      </c>
      <c r="D278" s="152" t="str" cm="1">
        <f t="array" ref="D278:G278">VLOOKUP(C278,[1]Sheet2!$A$2:$I$475,{2,4,6,8},FALSE)</f>
        <v>Optometrists and Orthoptists</v>
      </c>
      <c r="E278" s="152" t="str">
        <v>Health and Community Services</v>
      </c>
      <c r="F278" s="152" t="str">
        <v>Professionals</v>
      </c>
      <c r="G278" s="152" t="str">
        <v>Health Professionals</v>
      </c>
      <c r="H278" s="152" t="s">
        <v>685</v>
      </c>
      <c r="I278" s="152" t="s">
        <v>672</v>
      </c>
    </row>
    <row r="279" spans="1:9">
      <c r="A279" s="152">
        <v>1805</v>
      </c>
      <c r="B279" s="152" t="s">
        <v>10</v>
      </c>
      <c r="C279" s="152">
        <v>3222</v>
      </c>
      <c r="D279" s="152" t="str" cm="1">
        <f t="array" ref="D279:G279">VLOOKUP(C279,[1]Sheet2!$A$2:$I$475,{2,4,6,8},FALSE)</f>
        <v>Sheetmetal Trades Workers</v>
      </c>
      <c r="E279" s="152" t="str">
        <v>Engineers and Engineering Trades</v>
      </c>
      <c r="F279" s="152" t="str">
        <v>Technicians and Trades Workers</v>
      </c>
      <c r="G279" s="152" t="str">
        <v>Automotive and Engineering Trades Workers</v>
      </c>
      <c r="H279" s="152" t="s">
        <v>685</v>
      </c>
      <c r="I279" s="152" t="s">
        <v>672</v>
      </c>
    </row>
    <row r="280" spans="1:9">
      <c r="A280" s="152">
        <v>1795</v>
      </c>
      <c r="B280" s="152" t="s">
        <v>10</v>
      </c>
      <c r="C280" s="152">
        <v>2491</v>
      </c>
      <c r="D280" s="152" t="str" cm="1">
        <f t="array" ref="D280:G280">VLOOKUP(C280,[1]Sheet2!$A$2:$I$475,{2,4,6,8},FALSE)</f>
        <v>Education Advisers and Reviewers</v>
      </c>
      <c r="E280" s="152" t="str">
        <v>Education and Training</v>
      </c>
      <c r="F280" s="152" t="str">
        <v>Professionals</v>
      </c>
      <c r="G280" s="152" t="str">
        <v>Education Professionals</v>
      </c>
      <c r="H280" s="152" t="s">
        <v>685</v>
      </c>
      <c r="I280" s="152" t="s">
        <v>672</v>
      </c>
    </row>
    <row r="281" spans="1:9">
      <c r="A281" s="152">
        <v>1780</v>
      </c>
      <c r="B281" s="152" t="s">
        <v>10</v>
      </c>
      <c r="C281" s="152">
        <v>5994</v>
      </c>
      <c r="D281" s="152" t="str" cm="1">
        <f t="array" ref="D281:G281">VLOOKUP(C281,[1]Sheet2!$A$2:$I$475,{2,4,6,8},FALSE)</f>
        <v>Human Resource Clerks</v>
      </c>
      <c r="E281" s="152" t="str">
        <v xml:space="preserve">Administration and Human Resources </v>
      </c>
      <c r="F281" s="152" t="str">
        <v>Clerical and Administrative Workers</v>
      </c>
      <c r="G281" s="152" t="str">
        <v>Other Clerical and Administrative Workers</v>
      </c>
      <c r="H281" s="152" t="s">
        <v>685</v>
      </c>
      <c r="I281" s="152" t="s">
        <v>672</v>
      </c>
    </row>
    <row r="282" spans="1:9">
      <c r="A282" s="152">
        <v>1770</v>
      </c>
      <c r="B282" s="152" t="s">
        <v>10</v>
      </c>
      <c r="C282" s="152">
        <v>6393</v>
      </c>
      <c r="D282" s="152" t="str" cm="1">
        <f t="array" ref="D282:G282">VLOOKUP(C282,[1]Sheet2!$A$2:$I$475,{2,4,6,8},FALSE)</f>
        <v>Telemarketers</v>
      </c>
      <c r="E282" s="152" t="str">
        <v>Sales, Retail, Wholesale and Real Estate</v>
      </c>
      <c r="F282" s="152" t="str">
        <v>Sales Workers</v>
      </c>
      <c r="G282" s="152" t="str">
        <v>Sales Support Workers</v>
      </c>
      <c r="H282" s="152" t="s">
        <v>685</v>
      </c>
      <c r="I282" s="152" t="s">
        <v>672</v>
      </c>
    </row>
    <row r="283" spans="1:9">
      <c r="A283" s="152">
        <v>1770</v>
      </c>
      <c r="B283" s="152" t="s">
        <v>10</v>
      </c>
      <c r="C283" s="152">
        <v>1491</v>
      </c>
      <c r="D283" s="152" t="str" cm="1">
        <f t="array" ref="D283:G283">VLOOKUP(C283,[1]Sheet2!$A$2:$I$475,{2,4,6,8},FALSE)</f>
        <v>Amusement, Fitness and Sports Centre Managers</v>
      </c>
      <c r="E283" s="152" t="str">
        <v>Sports and Recreation</v>
      </c>
      <c r="F283" s="152" t="str">
        <v>Managers</v>
      </c>
      <c r="G283" s="152" t="str">
        <v>Hospitality, Retail and Service Managers</v>
      </c>
      <c r="H283" s="152" t="s">
        <v>685</v>
      </c>
      <c r="I283" s="152" t="s">
        <v>672</v>
      </c>
    </row>
    <row r="284" spans="1:9">
      <c r="A284" s="152">
        <v>1755</v>
      </c>
      <c r="B284" s="152" t="s">
        <v>10</v>
      </c>
      <c r="C284" s="152">
        <v>2112</v>
      </c>
      <c r="D284" s="152" t="str" cm="1">
        <f t="array" ref="D284:G284">VLOOKUP(C284,[1]Sheet2!$A$2:$I$475,{2,4,6,8},FALSE)</f>
        <v>Music Professionals</v>
      </c>
      <c r="E284" s="152" t="str">
        <v>Arts and Entertainment</v>
      </c>
      <c r="F284" s="152" t="str">
        <v>Professionals</v>
      </c>
      <c r="G284" s="152" t="str">
        <v>Arts and Media Professionals</v>
      </c>
      <c r="H284" s="152" t="s">
        <v>685</v>
      </c>
      <c r="I284" s="152" t="s">
        <v>672</v>
      </c>
    </row>
    <row r="285" spans="1:9">
      <c r="A285" s="152">
        <v>1750</v>
      </c>
      <c r="B285" s="152" t="s">
        <v>10</v>
      </c>
      <c r="C285" s="152">
        <v>1421</v>
      </c>
      <c r="D285" s="152" t="str" cm="1">
        <f t="array" ref="D285:G285">VLOOKUP(C285,[1]Sheet2!$A$2:$I$475,{2,4,6,8},FALSE)</f>
        <v>Retail Managers</v>
      </c>
      <c r="E285" s="152" t="str">
        <v>Sales, Retail, Wholesale and Real Estate</v>
      </c>
      <c r="F285" s="152" t="str">
        <v>Managers</v>
      </c>
      <c r="G285" s="152" t="str">
        <v>Hospitality, Retail and Service Managers</v>
      </c>
      <c r="H285" s="152" t="s">
        <v>685</v>
      </c>
      <c r="I285" s="152" t="s">
        <v>673</v>
      </c>
    </row>
    <row r="286" spans="1:9">
      <c r="A286" s="152">
        <v>1745</v>
      </c>
      <c r="B286" s="152" t="s">
        <v>10</v>
      </c>
      <c r="C286" s="152">
        <v>1344</v>
      </c>
      <c r="D286" s="152" t="str" cm="1">
        <f t="array" ref="D286:G286">VLOOKUP(C286,[1]Sheet2!$A$2:$I$475,{2,4,6,8},FALSE)</f>
        <v>Other Education Managers</v>
      </c>
      <c r="E286" s="152" t="e">
        <v>#N/A</v>
      </c>
      <c r="F286" s="152" t="str">
        <v>Managers</v>
      </c>
      <c r="G286" s="152" t="str">
        <v>Specialist Managers</v>
      </c>
      <c r="H286" s="152" t="s">
        <v>685</v>
      </c>
      <c r="I286" s="152" t="s">
        <v>672</v>
      </c>
    </row>
    <row r="287" spans="1:9">
      <c r="A287" s="152">
        <v>1740</v>
      </c>
      <c r="B287" s="152" t="s">
        <v>10</v>
      </c>
      <c r="C287" s="152">
        <v>2544</v>
      </c>
      <c r="D287" s="152" t="str" cm="1">
        <f t="array" ref="D287:G287">VLOOKUP(C287,[1]Sheet2!$A$2:$I$475,{2,4,6,8},FALSE)</f>
        <v>Registered Nurses</v>
      </c>
      <c r="E287" s="152" t="str">
        <v>Health and Community Services</v>
      </c>
      <c r="F287" s="152" t="str">
        <v>Professionals</v>
      </c>
      <c r="G287" s="152" t="str">
        <v>Health Professionals</v>
      </c>
      <c r="H287" s="152" t="s">
        <v>685</v>
      </c>
      <c r="I287" s="152" t="s">
        <v>673</v>
      </c>
    </row>
    <row r="288" spans="1:9">
      <c r="A288" s="152">
        <v>1720</v>
      </c>
      <c r="B288" s="152" t="s">
        <v>10</v>
      </c>
      <c r="C288" s="152">
        <v>8113</v>
      </c>
      <c r="D288" s="152" t="str" cm="1">
        <f t="array" ref="D288:G288">VLOOKUP(C288,[1]Sheet2!$A$2:$I$475,{2,4,6,8},FALSE)</f>
        <v>Domestic Cleaners</v>
      </c>
      <c r="E288" s="152" t="str">
        <v>Personal Services</v>
      </c>
      <c r="F288" s="152" t="str">
        <v>Labourers</v>
      </c>
      <c r="G288" s="152" t="str">
        <v>Cleaners and Laundry Workers</v>
      </c>
      <c r="H288" s="152" t="s">
        <v>685</v>
      </c>
      <c r="I288" s="152" t="s">
        <v>672</v>
      </c>
    </row>
    <row r="289" spans="1:9">
      <c r="A289" s="152">
        <v>1715</v>
      </c>
      <c r="B289" s="152" t="s">
        <v>10</v>
      </c>
      <c r="C289" s="152">
        <v>3422</v>
      </c>
      <c r="D289" s="152" t="str" cm="1">
        <f t="array" ref="D289:G289">VLOOKUP(C289,[1]Sheet2!$A$2:$I$475,{2,4,6,8},FALSE)</f>
        <v>Electrical Distribution Trades Workers</v>
      </c>
      <c r="E289" s="152" t="str">
        <v>Electrical and Electronics</v>
      </c>
      <c r="F289" s="152" t="str">
        <v>Technicians and Trades Workers</v>
      </c>
      <c r="G289" s="152" t="str">
        <v>Electrotechnology and Telecommunications Trades Workers</v>
      </c>
      <c r="H289" s="152" t="s">
        <v>685</v>
      </c>
      <c r="I289" s="152" t="s">
        <v>672</v>
      </c>
    </row>
    <row r="290" spans="1:9">
      <c r="A290" s="152">
        <v>1705</v>
      </c>
      <c r="B290" s="152" t="s">
        <v>10</v>
      </c>
      <c r="C290" s="152">
        <v>5121</v>
      </c>
      <c r="D290" s="152" t="str" cm="1">
        <f t="array" ref="D290:G290">VLOOKUP(C290,[1]Sheet2!$A$2:$I$475,{2,4,6,8},FALSE)</f>
        <v>Office Managers</v>
      </c>
      <c r="E290" s="152" t="str">
        <v xml:space="preserve">Administration and Human Resources </v>
      </c>
      <c r="F290" s="152" t="str">
        <v>Clerical and Administrative Workers</v>
      </c>
      <c r="G290" s="152" t="str">
        <v>Office Managers and Program Administrators</v>
      </c>
      <c r="H290" s="152" t="s">
        <v>685</v>
      </c>
      <c r="I290" s="152" t="s">
        <v>673</v>
      </c>
    </row>
    <row r="291" spans="1:9">
      <c r="A291" s="152">
        <v>1705</v>
      </c>
      <c r="B291" s="152" t="s">
        <v>10</v>
      </c>
      <c r="C291" s="152">
        <v>4112</v>
      </c>
      <c r="D291" s="152" t="str" cm="1">
        <f t="array" ref="D291:G291">VLOOKUP(C291,[1]Sheet2!$A$2:$I$475,{2,4,6,8},FALSE)</f>
        <v>Dental Hygienists, Technicians and Therapists</v>
      </c>
      <c r="E291" s="152" t="str">
        <v>Health and Community Services</v>
      </c>
      <c r="F291" s="152" t="str">
        <v>Community and Personal Service Workers</v>
      </c>
      <c r="G291" s="152" t="str">
        <v>Health and Welfare Support Workers</v>
      </c>
      <c r="H291" s="152" t="s">
        <v>685</v>
      </c>
      <c r="I291" s="152" t="s">
        <v>672</v>
      </c>
    </row>
    <row r="292" spans="1:9">
      <c r="A292" s="152">
        <v>1700</v>
      </c>
      <c r="B292" s="152" t="s">
        <v>10</v>
      </c>
      <c r="C292" s="152">
        <v>2312</v>
      </c>
      <c r="D292" s="152" t="str" cm="1">
        <f t="array" ref="D292:G292">VLOOKUP(C292,[1]Sheet2!$A$2:$I$475,{2,4,6,8},FALSE)</f>
        <v>Marine Transport Professionals</v>
      </c>
      <c r="E292" s="152" t="str">
        <v>Transport and Logistics</v>
      </c>
      <c r="F292" s="152" t="str">
        <v>Professionals</v>
      </c>
      <c r="G292" s="152" t="str">
        <v>Design, Engineering, Science and Transport Professionals</v>
      </c>
      <c r="H292" s="152" t="s">
        <v>685</v>
      </c>
      <c r="I292" s="152" t="s">
        <v>672</v>
      </c>
    </row>
    <row r="293" spans="1:9">
      <c r="A293" s="152">
        <v>1695</v>
      </c>
      <c r="B293" s="152" t="s">
        <v>10</v>
      </c>
      <c r="C293" s="152">
        <v>2341</v>
      </c>
      <c r="D293" s="152" t="str" cm="1">
        <f t="array" ref="D293:G293">VLOOKUP(C293,[1]Sheet2!$A$2:$I$475,{2,4,6,8},FALSE)</f>
        <v>Agricultural and Forestry Scientists</v>
      </c>
      <c r="E293" s="152" t="str">
        <v>Agriculture, Animal and Horticulture</v>
      </c>
      <c r="F293" s="152" t="str">
        <v>Professionals</v>
      </c>
      <c r="G293" s="152" t="str">
        <v>Design, Engineering, Science and Transport Professionals</v>
      </c>
      <c r="H293" s="152" t="s">
        <v>685</v>
      </c>
      <c r="I293" s="152" t="s">
        <v>672</v>
      </c>
    </row>
    <row r="294" spans="1:9">
      <c r="A294" s="152">
        <v>1690</v>
      </c>
      <c r="B294" s="152" t="s">
        <v>10</v>
      </c>
      <c r="C294" s="152">
        <v>2513</v>
      </c>
      <c r="D294" s="152" t="str" cm="1">
        <f t="array" ref="D294:G294">VLOOKUP(C294,[1]Sheet2!$A$2:$I$475,{2,4,6,8},FALSE)</f>
        <v>Occupational and Environmental Health Professionals</v>
      </c>
      <c r="E294" s="152" t="str">
        <v>Health and Community Services</v>
      </c>
      <c r="F294" s="152" t="str">
        <v>Professionals</v>
      </c>
      <c r="G294" s="152" t="str">
        <v>Health Professionals</v>
      </c>
      <c r="H294" s="152" t="s">
        <v>685</v>
      </c>
      <c r="I294" s="152" t="s">
        <v>672</v>
      </c>
    </row>
    <row r="295" spans="1:9">
      <c r="A295" s="152">
        <v>1670</v>
      </c>
      <c r="B295" s="152" t="s">
        <v>10</v>
      </c>
      <c r="C295" s="152">
        <v>3125</v>
      </c>
      <c r="D295" s="152" t="str" cm="1">
        <f t="array" ref="D295:G295">VLOOKUP(C295,[1]Sheet2!$A$2:$I$475,{2,4,6,8},FALSE)</f>
        <v>Mechanical Engineering Draftspersons and Technicians</v>
      </c>
      <c r="E295" s="152" t="str">
        <v>Engineers and Engineering Trades</v>
      </c>
      <c r="F295" s="152" t="str">
        <v>Technicians and Trades Workers</v>
      </c>
      <c r="G295" s="152" t="str">
        <v>Engineering, ICT and Science Technicians</v>
      </c>
      <c r="H295" s="152" t="s">
        <v>685</v>
      </c>
      <c r="I295" s="152" t="s">
        <v>672</v>
      </c>
    </row>
    <row r="296" spans="1:9">
      <c r="A296" s="152">
        <v>1645</v>
      </c>
      <c r="B296" s="152" t="s">
        <v>10</v>
      </c>
      <c r="C296" s="152">
        <v>9362</v>
      </c>
      <c r="D296" s="152" t="e" cm="1">
        <f t="array" ref="D296">VLOOKUP(C296,[1]Sheet2!$A$2:$I$475,{2,4,6,8},FALSE)</f>
        <v>#N/A</v>
      </c>
      <c r="E296" s="152"/>
      <c r="F296" s="152"/>
      <c r="G296" s="152"/>
      <c r="H296" s="152" t="s">
        <v>685</v>
      </c>
      <c r="I296" s="152" t="s">
        <v>672</v>
      </c>
    </row>
    <row r="297" spans="1:9">
      <c r="A297" s="152">
        <v>1640</v>
      </c>
      <c r="B297" s="152" t="s">
        <v>10</v>
      </c>
      <c r="C297" s="152">
        <v>8214</v>
      </c>
      <c r="D297" s="152" t="str" cm="1">
        <f t="array" ref="D297:G297">VLOOKUP(C297,[1]Sheet2!$A$2:$I$475,{2,4,6,8},FALSE)</f>
        <v>Insulation and Home Improvement Installers</v>
      </c>
      <c r="E297" s="152" t="str">
        <v>Construction, Architecture and Design</v>
      </c>
      <c r="F297" s="152" t="str">
        <v>Labourers</v>
      </c>
      <c r="G297" s="152" t="str">
        <v>Construction and Mining Labourers</v>
      </c>
      <c r="H297" s="152" t="s">
        <v>685</v>
      </c>
      <c r="I297" s="152" t="s">
        <v>672</v>
      </c>
    </row>
    <row r="298" spans="1:9">
      <c r="A298" s="152">
        <v>1620</v>
      </c>
      <c r="B298" s="152" t="s">
        <v>10</v>
      </c>
      <c r="C298" s="152">
        <v>3321</v>
      </c>
      <c r="D298" s="152" t="str" cm="1">
        <f t="array" ref="D298:G298">VLOOKUP(C298,[1]Sheet2!$A$2:$I$475,{2,4,6,8},FALSE)</f>
        <v>Floor Finishers</v>
      </c>
      <c r="E298" s="152" t="str">
        <v>Construction, Architecture and Design</v>
      </c>
      <c r="F298" s="152" t="str">
        <v>Technicians and Trades Workers</v>
      </c>
      <c r="G298" s="152" t="str">
        <v>Construction Trades Workers</v>
      </c>
      <c r="H298" s="152" t="s">
        <v>685</v>
      </c>
      <c r="I298" s="152" t="s">
        <v>672</v>
      </c>
    </row>
    <row r="299" spans="1:9">
      <c r="A299" s="152">
        <v>1600</v>
      </c>
      <c r="B299" s="152" t="s">
        <v>10</v>
      </c>
      <c r="C299" s="152">
        <v>8115</v>
      </c>
      <c r="D299" s="152" t="str" cm="1">
        <f t="array" ref="D299:G299">VLOOKUP(C299,[1]Sheet2!$A$2:$I$475,{2,4,6,8},FALSE)</f>
        <v>Laundry Workers</v>
      </c>
      <c r="E299" s="152" t="str">
        <v>Personal Services</v>
      </c>
      <c r="F299" s="152" t="str">
        <v>Labourers</v>
      </c>
      <c r="G299" s="152" t="str">
        <v>Cleaners and Laundry Workers</v>
      </c>
      <c r="H299" s="152" t="s">
        <v>685</v>
      </c>
      <c r="I299" s="152" t="s">
        <v>672</v>
      </c>
    </row>
    <row r="300" spans="1:9">
      <c r="A300" s="152">
        <v>1590</v>
      </c>
      <c r="B300" s="152" t="s">
        <v>10</v>
      </c>
      <c r="C300" s="152">
        <v>3911</v>
      </c>
      <c r="D300" s="152" t="str" cm="1">
        <f t="array" ref="D300:G300">VLOOKUP(C300,[1]Sheet2!$A$2:$I$475,{2,4,6,8},FALSE)</f>
        <v>Hairdressers</v>
      </c>
      <c r="E300" s="152" t="str">
        <v>Personal Services</v>
      </c>
      <c r="F300" s="152" t="str">
        <v>Technicians and Trades Workers</v>
      </c>
      <c r="G300" s="152" t="str">
        <v>Other Technicians and Trades Workers</v>
      </c>
      <c r="H300" s="152" t="s">
        <v>685</v>
      </c>
      <c r="I300" s="152" t="s">
        <v>673</v>
      </c>
    </row>
    <row r="301" spans="1:9">
      <c r="A301" s="152">
        <v>1570</v>
      </c>
      <c r="B301" s="152" t="s">
        <v>10</v>
      </c>
      <c r="C301" s="152">
        <v>3123</v>
      </c>
      <c r="D301" s="152" t="str" cm="1">
        <f t="array" ref="D301:G301">VLOOKUP(C301,[1]Sheet2!$A$2:$I$475,{2,4,6,8},FALSE)</f>
        <v>Electrical Engineering Draftspersons and Technicians</v>
      </c>
      <c r="E301" s="152" t="str">
        <v>Electrical and Electronics</v>
      </c>
      <c r="F301" s="152" t="str">
        <v>Technicians and Trades Workers</v>
      </c>
      <c r="G301" s="152" t="str">
        <v>Engineering, ICT and Science Technicians</v>
      </c>
      <c r="H301" s="152" t="s">
        <v>685</v>
      </c>
      <c r="I301" s="152" t="s">
        <v>672</v>
      </c>
    </row>
    <row r="302" spans="1:9">
      <c r="A302" s="152">
        <v>1565</v>
      </c>
      <c r="B302" s="152" t="s">
        <v>10</v>
      </c>
      <c r="C302" s="152">
        <v>3333</v>
      </c>
      <c r="D302" s="152" t="str" cm="1">
        <f t="array" ref="D302:G302">VLOOKUP(C302,[1]Sheet2!$A$2:$I$475,{2,4,6,8},FALSE)</f>
        <v>Roof Tilers</v>
      </c>
      <c r="E302" s="152" t="str">
        <v>Construction, Architecture and Design</v>
      </c>
      <c r="F302" s="152" t="str">
        <v>Technicians and Trades Workers</v>
      </c>
      <c r="G302" s="152" t="str">
        <v>Construction Trades Workers</v>
      </c>
      <c r="H302" s="152" t="s">
        <v>685</v>
      </c>
      <c r="I302" s="152" t="s">
        <v>672</v>
      </c>
    </row>
    <row r="303" spans="1:9">
      <c r="A303" s="152">
        <v>1550</v>
      </c>
      <c r="B303" s="152" t="s">
        <v>10</v>
      </c>
      <c r="C303" s="152">
        <v>4522</v>
      </c>
      <c r="D303" s="152" t="str" cm="1">
        <f t="array" ref="D303:G303">VLOOKUP(C303,[1]Sheet2!$A$2:$I$475,{2,4,6,8},FALSE)</f>
        <v>Outdoor Adventure Guides</v>
      </c>
      <c r="E303" s="152" t="str">
        <v>Hospitality, Food Services and Tourism</v>
      </c>
      <c r="F303" s="152" t="str">
        <v>Community and Personal Service Workers</v>
      </c>
      <c r="G303" s="152" t="str">
        <v>Sports and Personal Service Workers</v>
      </c>
      <c r="H303" s="152" t="s">
        <v>685</v>
      </c>
      <c r="I303" s="152" t="s">
        <v>672</v>
      </c>
    </row>
    <row r="304" spans="1:9">
      <c r="A304" s="152">
        <v>1540</v>
      </c>
      <c r="B304" s="152" t="s">
        <v>10</v>
      </c>
      <c r="C304" s="152">
        <v>4314</v>
      </c>
      <c r="D304" s="152" t="str" cm="1">
        <f t="array" ref="D304:G304">VLOOKUP(C304,[1]Sheet2!$A$2:$I$475,{2,4,6,8},FALSE)</f>
        <v>Hotel Service Managers</v>
      </c>
      <c r="E304" s="152" t="str">
        <v>Hospitality, Food Services and Tourism</v>
      </c>
      <c r="F304" s="152" t="str">
        <v>Community and Personal Service Workers</v>
      </c>
      <c r="G304" s="152" t="str">
        <v>Hospitality Workers</v>
      </c>
      <c r="H304" s="152" t="s">
        <v>685</v>
      </c>
      <c r="I304" s="152" t="s">
        <v>672</v>
      </c>
    </row>
    <row r="305" spans="1:9">
      <c r="A305" s="152">
        <v>1530</v>
      </c>
      <c r="B305" s="152" t="s">
        <v>10</v>
      </c>
      <c r="C305" s="152">
        <v>5411</v>
      </c>
      <c r="D305" s="152" t="str" cm="1">
        <f t="array" ref="D305:G305">VLOOKUP(C305,[1]Sheet2!$A$2:$I$475,{2,4,6,8},FALSE)</f>
        <v>Call or Contact Centre Workers</v>
      </c>
      <c r="E305" s="152" t="str">
        <v xml:space="preserve">Administration and Human Resources </v>
      </c>
      <c r="F305" s="152" t="str">
        <v>Clerical and Administrative Workers</v>
      </c>
      <c r="G305" s="152" t="str">
        <v>Inquiry Clerks and Receptionists</v>
      </c>
      <c r="H305" s="152" t="s">
        <v>685</v>
      </c>
      <c r="I305" s="152" t="s">
        <v>673</v>
      </c>
    </row>
    <row r="306" spans="1:9">
      <c r="A306" s="152">
        <v>1520</v>
      </c>
      <c r="B306" s="152" t="s">
        <v>10</v>
      </c>
      <c r="C306" s="152">
        <v>8213</v>
      </c>
      <c r="D306" s="152" t="str" cm="1">
        <f t="array" ref="D306:G306">VLOOKUP(C306,[1]Sheet2!$A$2:$I$475,{2,4,6,8},FALSE)</f>
        <v>Fencers</v>
      </c>
      <c r="E306" s="152" t="str">
        <v>Construction, Architecture and Design</v>
      </c>
      <c r="F306" s="152" t="str">
        <v>Labourers</v>
      </c>
      <c r="G306" s="152" t="str">
        <v>Construction and Mining Labourers</v>
      </c>
      <c r="H306" s="152" t="s">
        <v>685</v>
      </c>
      <c r="I306" s="152" t="s">
        <v>672</v>
      </c>
    </row>
    <row r="307" spans="1:9">
      <c r="A307" s="152">
        <v>1505</v>
      </c>
      <c r="B307" s="152" t="s">
        <v>10</v>
      </c>
      <c r="C307" s="152">
        <v>4514</v>
      </c>
      <c r="D307" s="152" t="str" cm="1">
        <f t="array" ref="D307:G307">VLOOKUP(C307,[1]Sheet2!$A$2:$I$475,{2,4,6,8},FALSE)</f>
        <v>Gallery, Museum and Tour Guides</v>
      </c>
      <c r="E307" s="152" t="str">
        <v>Hospitality, Food Services and Tourism</v>
      </c>
      <c r="F307" s="152" t="str">
        <v>Community and Personal Service Workers</v>
      </c>
      <c r="G307" s="152" t="str">
        <v>Sports and Personal Service Workers</v>
      </c>
      <c r="H307" s="152" t="s">
        <v>685</v>
      </c>
      <c r="I307" s="152" t="s">
        <v>672</v>
      </c>
    </row>
    <row r="308" spans="1:9">
      <c r="A308" s="152">
        <v>1485</v>
      </c>
      <c r="B308" s="152" t="s">
        <v>10</v>
      </c>
      <c r="C308" s="152">
        <v>2526</v>
      </c>
      <c r="D308" s="152" t="str" cm="1">
        <f t="array" ref="D308:G308">VLOOKUP(C308,[1]Sheet2!$A$2:$I$475,{2,4,6,8},FALSE)</f>
        <v>Podiatrists</v>
      </c>
      <c r="E308" s="152" t="str">
        <v>Health and Community Services</v>
      </c>
      <c r="F308" s="152" t="str">
        <v>Professionals</v>
      </c>
      <c r="G308" s="152" t="str">
        <v>Health Professionals</v>
      </c>
      <c r="H308" s="152" t="s">
        <v>685</v>
      </c>
      <c r="I308" s="152" t="s">
        <v>672</v>
      </c>
    </row>
    <row r="309" spans="1:9">
      <c r="A309" s="152">
        <v>1455</v>
      </c>
      <c r="B309" s="152" t="s">
        <v>10</v>
      </c>
      <c r="C309" s="152">
        <v>5111</v>
      </c>
      <c r="D309" s="152" t="str" cm="1">
        <f t="array" ref="D309:G309">VLOOKUP(C309,[1]Sheet2!$A$2:$I$475,{2,4,6,8},FALSE)</f>
        <v>Contract, Program and Project Administrators</v>
      </c>
      <c r="E309" s="152" t="str">
        <v xml:space="preserve">Administration and Human Resources </v>
      </c>
      <c r="F309" s="152" t="str">
        <v>Clerical and Administrative Workers</v>
      </c>
      <c r="G309" s="152" t="str">
        <v>Office Managers and Program Administrators</v>
      </c>
      <c r="H309" s="152" t="s">
        <v>685</v>
      </c>
      <c r="I309" s="152" t="s">
        <v>673</v>
      </c>
    </row>
    <row r="310" spans="1:9">
      <c r="A310" s="152">
        <v>1440</v>
      </c>
      <c r="B310" s="152" t="s">
        <v>10</v>
      </c>
      <c r="C310" s="152">
        <v>2722</v>
      </c>
      <c r="D310" s="152" t="str" cm="1">
        <f t="array" ref="D310:G310">VLOOKUP(C310,[1]Sheet2!$A$2:$I$475,{2,4,6,8},FALSE)</f>
        <v>Ministers of Religion</v>
      </c>
      <c r="E310" s="152" t="str">
        <v>Health and Community Services</v>
      </c>
      <c r="F310" s="152" t="str">
        <v>Professionals</v>
      </c>
      <c r="G310" s="152" t="str">
        <v>Legal, Social and Welfare Professionals</v>
      </c>
      <c r="H310" s="152" t="s">
        <v>685</v>
      </c>
      <c r="I310" s="152" t="s">
        <v>672</v>
      </c>
    </row>
    <row r="311" spans="1:9">
      <c r="A311" s="152">
        <v>1430</v>
      </c>
      <c r="B311" s="152" t="s">
        <v>10</v>
      </c>
      <c r="C311" s="152">
        <v>1341</v>
      </c>
      <c r="D311" s="152" t="str" cm="1">
        <f t="array" ref="D311:G311">VLOOKUP(C311,[1]Sheet2!$A$2:$I$475,{2,4,6,8},FALSE)</f>
        <v>Child Care Centre Managers</v>
      </c>
      <c r="E311" s="152" t="str">
        <v>Health and Community Services</v>
      </c>
      <c r="F311" s="152" t="str">
        <v>Managers</v>
      </c>
      <c r="G311" s="152" t="str">
        <v>Specialist Managers</v>
      </c>
      <c r="H311" s="152" t="s">
        <v>685</v>
      </c>
      <c r="I311" s="152" t="s">
        <v>672</v>
      </c>
    </row>
    <row r="312" spans="1:9">
      <c r="A312" s="152">
        <v>1430</v>
      </c>
      <c r="B312" s="152" t="s">
        <v>10</v>
      </c>
      <c r="C312" s="152">
        <v>1492</v>
      </c>
      <c r="D312" s="152" t="str" cm="1">
        <f t="array" ref="D312:G312">VLOOKUP(C312,[1]Sheet2!$A$2:$I$475,{2,4,6,8},FALSE)</f>
        <v>Call or Contact Centre and Customer Service Managers</v>
      </c>
      <c r="E312" s="152" t="str">
        <v xml:space="preserve">Administration and Human Resources </v>
      </c>
      <c r="F312" s="152" t="str">
        <v>Managers</v>
      </c>
      <c r="G312" s="152" t="str">
        <v>Hospitality, Retail and Service Managers</v>
      </c>
      <c r="H312" s="152" t="s">
        <v>685</v>
      </c>
      <c r="I312" s="152" t="s">
        <v>673</v>
      </c>
    </row>
    <row r="313" spans="1:9">
      <c r="A313" s="152">
        <v>1385</v>
      </c>
      <c r="B313" s="152" t="s">
        <v>10</v>
      </c>
      <c r="C313" s="152">
        <v>2233</v>
      </c>
      <c r="D313" s="152" t="str" cm="1">
        <f t="array" ref="D313:G313">VLOOKUP(C313,[1]Sheet2!$A$2:$I$475,{2,4,6,8},FALSE)</f>
        <v>Training and Development Professionals</v>
      </c>
      <c r="E313" s="152" t="str">
        <v xml:space="preserve">Administration and Human Resources </v>
      </c>
      <c r="F313" s="152" t="str">
        <v>Professionals</v>
      </c>
      <c r="G313" s="152" t="str">
        <v>Business, Human Resource and Marketing Professionals</v>
      </c>
      <c r="H313" s="152" t="s">
        <v>685</v>
      </c>
      <c r="I313" s="152" t="s">
        <v>672</v>
      </c>
    </row>
    <row r="314" spans="1:9">
      <c r="A314" s="152">
        <v>1335</v>
      </c>
      <c r="B314" s="152" t="s">
        <v>10</v>
      </c>
      <c r="C314" s="152">
        <v>8413</v>
      </c>
      <c r="D314" s="152" t="str" cm="1">
        <f t="array" ref="D314:G314">VLOOKUP(C314,[1]Sheet2!$A$2:$I$475,{2,4,6,8},FALSE)</f>
        <v>Forestry and Logging Workers</v>
      </c>
      <c r="E314" s="152" t="str">
        <v>Agriculture, Animal and Horticulture</v>
      </c>
      <c r="F314" s="152" t="str">
        <v>Labourers</v>
      </c>
      <c r="G314" s="152" t="str">
        <v>Farm, Forestry and Garden Workers</v>
      </c>
      <c r="H314" s="152" t="s">
        <v>685</v>
      </c>
      <c r="I314" s="152" t="s">
        <v>672</v>
      </c>
    </row>
    <row r="315" spans="1:9">
      <c r="A315" s="152">
        <v>1310</v>
      </c>
      <c r="B315" s="152" t="s">
        <v>10</v>
      </c>
      <c r="C315" s="152">
        <v>8322</v>
      </c>
      <c r="D315" s="152" t="str" cm="1">
        <f t="array" ref="D315:G315">VLOOKUP(C315,[1]Sheet2!$A$2:$I$475,{2,4,6,8},FALSE)</f>
        <v>Product Assemblers</v>
      </c>
      <c r="E315" s="152" t="str">
        <v>Manufacturing</v>
      </c>
      <c r="F315" s="152" t="str">
        <v>Labourers</v>
      </c>
      <c r="G315" s="152" t="str">
        <v>Factory Process Workers</v>
      </c>
      <c r="H315" s="152" t="s">
        <v>685</v>
      </c>
      <c r="I315" s="152" t="s">
        <v>673</v>
      </c>
    </row>
    <row r="316" spans="1:9">
      <c r="A316" s="152">
        <v>1300</v>
      </c>
      <c r="B316" s="152" t="s">
        <v>10</v>
      </c>
      <c r="C316" s="152">
        <v>5911</v>
      </c>
      <c r="D316" s="152" t="str" cm="1">
        <f t="array" ref="D316:G316">VLOOKUP(C316,[1]Sheet2!$A$2:$I$475,{2,4,6,8},FALSE)</f>
        <v>Purchasing and Supply Logistics Clerks</v>
      </c>
      <c r="E316" s="152" t="str">
        <v xml:space="preserve">Administration and Human Resources </v>
      </c>
      <c r="F316" s="152" t="str">
        <v>Clerical and Administrative Workers</v>
      </c>
      <c r="G316" s="152" t="str">
        <v>Other Clerical and Administrative Workers</v>
      </c>
      <c r="H316" s="152" t="s">
        <v>685</v>
      </c>
      <c r="I316" s="152" t="s">
        <v>673</v>
      </c>
    </row>
    <row r="317" spans="1:9">
      <c r="A317" s="152">
        <v>1290</v>
      </c>
      <c r="B317" s="152" t="s">
        <v>10</v>
      </c>
      <c r="C317" s="152">
        <v>4234</v>
      </c>
      <c r="D317" s="152" t="str" cm="1">
        <f t="array" ref="D317:G317">VLOOKUP(C317,[1]Sheet2!$A$2:$I$475,{2,4,6,8},FALSE)</f>
        <v>Special Care Workers</v>
      </c>
      <c r="E317" s="152" t="str">
        <v>Health and Community Services</v>
      </c>
      <c r="F317" s="152" t="str">
        <v>Community and Personal Service Workers</v>
      </c>
      <c r="G317" s="152" t="str">
        <v>Carers and Aides</v>
      </c>
      <c r="H317" s="152" t="s">
        <v>685</v>
      </c>
      <c r="I317" s="152" t="s">
        <v>672</v>
      </c>
    </row>
    <row r="318" spans="1:9">
      <c r="A318" s="152">
        <v>1290</v>
      </c>
      <c r="B318" s="152" t="s">
        <v>10</v>
      </c>
      <c r="C318" s="152">
        <v>7321</v>
      </c>
      <c r="D318" s="152" t="str" cm="1">
        <f t="array" ref="D318:G318">VLOOKUP(C318,[1]Sheet2!$A$2:$I$475,{2,4,6,8},FALSE)</f>
        <v>Delivery Drivers</v>
      </c>
      <c r="E318" s="152" t="str">
        <v>Transport and Logistics</v>
      </c>
      <c r="F318" s="152" t="str">
        <v>Machinery Operators and Drivers</v>
      </c>
      <c r="G318" s="152" t="str">
        <v>Road and Rail Drivers</v>
      </c>
      <c r="H318" s="152" t="s">
        <v>685</v>
      </c>
      <c r="I318" s="152" t="s">
        <v>673</v>
      </c>
    </row>
    <row r="319" spans="1:9">
      <c r="A319" s="152">
        <v>1270</v>
      </c>
      <c r="B319" s="152" t="s">
        <v>10</v>
      </c>
      <c r="C319" s="152">
        <v>4422</v>
      </c>
      <c r="D319" s="152" t="str" cm="1">
        <f t="array" ref="D319:G319">VLOOKUP(C319,[1]Sheet2!$A$2:$I$475,{2,4,6,8},FALSE)</f>
        <v>Security Officers and Guards</v>
      </c>
      <c r="E319" s="152" t="str">
        <v>Government, Defence and Protective Services</v>
      </c>
      <c r="F319" s="152" t="str">
        <v>Community and Personal Service Workers</v>
      </c>
      <c r="G319" s="152" t="str">
        <v>Protective Service Workers</v>
      </c>
      <c r="H319" s="152" t="s">
        <v>685</v>
      </c>
      <c r="I319" s="152" t="s">
        <v>673</v>
      </c>
    </row>
    <row r="320" spans="1:9">
      <c r="A320" s="152">
        <v>1265</v>
      </c>
      <c r="B320" s="152" t="s">
        <v>10</v>
      </c>
      <c r="C320" s="152">
        <v>1332</v>
      </c>
      <c r="D320" s="152" t="str" cm="1">
        <f t="array" ref="D320:G320">VLOOKUP(C320,[1]Sheet2!$A$2:$I$475,{2,4,6,8},FALSE)</f>
        <v>Engineering Managers</v>
      </c>
      <c r="E320" s="152" t="str">
        <v>Engineers and Engineering Trades</v>
      </c>
      <c r="F320" s="152" t="str">
        <v>Managers</v>
      </c>
      <c r="G320" s="152" t="str">
        <v>Specialist Managers</v>
      </c>
      <c r="H320" s="152" t="s">
        <v>685</v>
      </c>
      <c r="I320" s="152" t="s">
        <v>672</v>
      </c>
    </row>
    <row r="321" spans="1:9">
      <c r="A321" s="152">
        <v>1255</v>
      </c>
      <c r="B321" s="152" t="s">
        <v>10</v>
      </c>
      <c r="C321" s="152">
        <v>5993</v>
      </c>
      <c r="D321" s="152" t="str" cm="1">
        <f t="array" ref="D321:G321">VLOOKUP(C321,[1]Sheet2!$A$2:$I$475,{2,4,6,8},FALSE)</f>
        <v>Debt Collectors</v>
      </c>
      <c r="E321" s="152" t="str">
        <v>Accounting, Banking and Financial Services</v>
      </c>
      <c r="F321" s="152" t="str">
        <v>Clerical and Administrative Workers</v>
      </c>
      <c r="G321" s="152" t="str">
        <v>Other Clerical and Administrative Workers</v>
      </c>
      <c r="H321" s="152" t="s">
        <v>685</v>
      </c>
      <c r="I321" s="152" t="s">
        <v>672</v>
      </c>
    </row>
    <row r="322" spans="1:9">
      <c r="A322" s="152">
        <v>1255</v>
      </c>
      <c r="B322" s="152" t="s">
        <v>10</v>
      </c>
      <c r="C322" s="152">
        <v>6216</v>
      </c>
      <c r="D322" s="152" t="str" cm="1">
        <f t="array" ref="D322:G322">VLOOKUP(C322,[1]Sheet2!$A$2:$I$475,{2,4,6,8},FALSE)</f>
        <v>Service Station Attendants</v>
      </c>
      <c r="E322" s="152" t="str">
        <v>Sales, Retail, Wholesale and Real Estate</v>
      </c>
      <c r="F322" s="152" t="str">
        <v>Sales Workers</v>
      </c>
      <c r="G322" s="152" t="str">
        <v>Sales Assistants and Salespersons</v>
      </c>
      <c r="H322" s="152" t="s">
        <v>685</v>
      </c>
      <c r="I322" s="152" t="s">
        <v>672</v>
      </c>
    </row>
    <row r="323" spans="1:9">
      <c r="A323" s="152">
        <v>1230</v>
      </c>
      <c r="B323" s="152" t="s">
        <v>10</v>
      </c>
      <c r="C323" s="152">
        <v>7121</v>
      </c>
      <c r="D323" s="152" t="str" cm="1">
        <f t="array" ref="D323:G323">VLOOKUP(C323,[1]Sheet2!$A$2:$I$475,{2,4,6,8},FALSE)</f>
        <v>Crane, Hoist and Lift Operators</v>
      </c>
      <c r="E323" s="152" t="str">
        <v>Construction, Architecture and Design</v>
      </c>
      <c r="F323" s="152" t="str">
        <v>Machinery Operators and Drivers</v>
      </c>
      <c r="G323" s="152" t="str">
        <v>Machine and Stationary Plant Operators</v>
      </c>
      <c r="H323" s="152" t="s">
        <v>685</v>
      </c>
      <c r="I323" s="152" t="s">
        <v>672</v>
      </c>
    </row>
    <row r="324" spans="1:9">
      <c r="A324" s="152">
        <v>1220</v>
      </c>
      <c r="B324" s="152" t="s">
        <v>10</v>
      </c>
      <c r="C324" s="152">
        <v>7312</v>
      </c>
      <c r="D324" s="152" t="str" cm="1">
        <f t="array" ref="D324:G324">VLOOKUP(C324,[1]Sheet2!$A$2:$I$475,{2,4,6,8},FALSE)</f>
        <v>Bus and Coach Drivers</v>
      </c>
      <c r="E324" s="152" t="str">
        <v>Transport and Logistics</v>
      </c>
      <c r="F324" s="152" t="str">
        <v>Machinery Operators and Drivers</v>
      </c>
      <c r="G324" s="152" t="str">
        <v>Road and Rail Drivers</v>
      </c>
      <c r="H324" s="152" t="s">
        <v>685</v>
      </c>
      <c r="I324" s="152" t="s">
        <v>672</v>
      </c>
    </row>
    <row r="325" spans="1:9">
      <c r="A325" s="152">
        <v>1205</v>
      </c>
      <c r="B325" s="152" t="s">
        <v>10</v>
      </c>
      <c r="C325" s="152">
        <v>8116</v>
      </c>
      <c r="D325" s="152" t="str" cm="1">
        <f t="array" ref="D325:G325">VLOOKUP(C325,[1]Sheet2!$A$2:$I$475,{2,4,6,8},FALSE)</f>
        <v>Other Cleaners</v>
      </c>
      <c r="E325" s="152" t="e">
        <v>#N/A</v>
      </c>
      <c r="F325" s="152" t="str">
        <v>Labourers</v>
      </c>
      <c r="G325" s="152" t="str">
        <v>Cleaners and Laundry Workers</v>
      </c>
      <c r="H325" s="152" t="s">
        <v>685</v>
      </c>
      <c r="I325" s="152" t="s">
        <v>673</v>
      </c>
    </row>
    <row r="326" spans="1:9">
      <c r="A326" s="152">
        <v>1195</v>
      </c>
      <c r="B326" s="152" t="s">
        <v>10</v>
      </c>
      <c r="C326" s="152">
        <v>2241</v>
      </c>
      <c r="D326" s="152" t="str" cm="1">
        <f t="array" ref="D326:G326">VLOOKUP(C326,[1]Sheet2!$A$2:$I$475,{2,4,6,8},FALSE)</f>
        <v>Actuaries, Mathematicians and Statisticians</v>
      </c>
      <c r="E326" s="152" t="str">
        <v>Legal and Insurance</v>
      </c>
      <c r="F326" s="152" t="str">
        <v>Professionals</v>
      </c>
      <c r="G326" s="152" t="str">
        <v>Business, Human Resource and Marketing Professionals</v>
      </c>
      <c r="H326" s="152" t="s">
        <v>685</v>
      </c>
      <c r="I326" s="152" t="s">
        <v>672</v>
      </c>
    </row>
    <row r="327" spans="1:9">
      <c r="A327" s="152">
        <v>1190</v>
      </c>
      <c r="B327" s="152" t="s">
        <v>10</v>
      </c>
      <c r="C327" s="152">
        <v>9313</v>
      </c>
      <c r="D327" s="152" t="e" cm="1">
        <f t="array" ref="D327">VLOOKUP(C327,[1]Sheet2!$A$2:$I$475,{2,4,6,8},FALSE)</f>
        <v>#N/A</v>
      </c>
      <c r="E327" s="152"/>
      <c r="F327" s="152"/>
      <c r="G327" s="152"/>
      <c r="H327" s="152" t="s">
        <v>685</v>
      </c>
      <c r="I327" s="152" t="s">
        <v>672</v>
      </c>
    </row>
    <row r="328" spans="1:9">
      <c r="A328" s="152">
        <v>1185</v>
      </c>
      <c r="B328" s="152" t="s">
        <v>10</v>
      </c>
      <c r="C328" s="152">
        <v>8993</v>
      </c>
      <c r="D328" s="152" t="str" cm="1">
        <f t="array" ref="D328:G328">VLOOKUP(C328,[1]Sheet2!$A$2:$I$475,{2,4,6,8},FALSE)</f>
        <v>Handypersons</v>
      </c>
      <c r="E328" s="152" t="str">
        <v>Construction, Architecture and Design</v>
      </c>
      <c r="F328" s="152" t="str">
        <v>Labourers</v>
      </c>
      <c r="G328" s="152" t="str">
        <v>Other Labourers</v>
      </c>
      <c r="H328" s="152" t="s">
        <v>685</v>
      </c>
      <c r="I328" s="152" t="s">
        <v>672</v>
      </c>
    </row>
    <row r="329" spans="1:9">
      <c r="A329" s="152">
        <v>1175</v>
      </c>
      <c r="B329" s="152" t="s">
        <v>10</v>
      </c>
      <c r="C329" s="152">
        <v>7113</v>
      </c>
      <c r="D329" s="152" t="str" cm="1">
        <f t="array" ref="D329:G329">VLOOKUP(C329,[1]Sheet2!$A$2:$I$475,{2,4,6,8},FALSE)</f>
        <v>Paper and Wood Processing Machine Operators</v>
      </c>
      <c r="E329" s="152" t="str">
        <v>Manufacturing</v>
      </c>
      <c r="F329" s="152" t="str">
        <v>Machinery Operators and Drivers</v>
      </c>
      <c r="G329" s="152" t="str">
        <v>Machine and Stationary Plant Operators</v>
      </c>
      <c r="H329" s="152" t="s">
        <v>685</v>
      </c>
      <c r="I329" s="152" t="s">
        <v>672</v>
      </c>
    </row>
    <row r="330" spans="1:9">
      <c r="A330" s="152">
        <v>1175</v>
      </c>
      <c r="B330" s="152" t="s">
        <v>10</v>
      </c>
      <c r="C330" s="152">
        <v>6200</v>
      </c>
      <c r="D330" s="152" t="e" cm="1">
        <f t="array" ref="D330">VLOOKUP(C330,[1]Sheet2!$A$2:$I$475,{2,4,6,8},FALSE)</f>
        <v>#N/A</v>
      </c>
      <c r="E330" s="152"/>
      <c r="F330" s="152"/>
      <c r="G330" s="152"/>
      <c r="H330" s="152" t="s">
        <v>685</v>
      </c>
      <c r="I330" s="152" t="s">
        <v>672</v>
      </c>
    </row>
    <row r="331" spans="1:9">
      <c r="A331" s="152">
        <v>1180</v>
      </c>
      <c r="B331" s="152" t="s">
        <v>10</v>
      </c>
      <c r="C331" s="152">
        <v>2724</v>
      </c>
      <c r="D331" s="152" t="str" cm="1">
        <f t="array" ref="D331:G331">VLOOKUP(C331,[1]Sheet2!$A$2:$I$475,{2,4,6,8},FALSE)</f>
        <v>Social Professionals</v>
      </c>
      <c r="E331" s="152" t="str">
        <v>Health and Community Services</v>
      </c>
      <c r="F331" s="152" t="str">
        <v>Professionals</v>
      </c>
      <c r="G331" s="152" t="str">
        <v>Legal, Social and Welfare Professionals</v>
      </c>
      <c r="H331" s="152" t="s">
        <v>685</v>
      </c>
      <c r="I331" s="152" t="s">
        <v>672</v>
      </c>
    </row>
    <row r="332" spans="1:9">
      <c r="A332" s="152">
        <v>1170</v>
      </c>
      <c r="B332" s="152" t="s">
        <v>10</v>
      </c>
      <c r="C332" s="152">
        <v>5614</v>
      </c>
      <c r="D332" s="152" t="str" cm="1">
        <f t="array" ref="D332:G332">VLOOKUP(C332,[1]Sheet2!$A$2:$I$475,{2,4,6,8},FALSE)</f>
        <v>Mail Sorters</v>
      </c>
      <c r="E332" s="152" t="str">
        <v xml:space="preserve">Administration and Human Resources </v>
      </c>
      <c r="F332" s="152" t="str">
        <v>Clerical and Administrative Workers</v>
      </c>
      <c r="G332" s="152" t="str">
        <v>Clerical and Office Support Workers</v>
      </c>
      <c r="H332" s="152" t="s">
        <v>685</v>
      </c>
      <c r="I332" s="152" t="s">
        <v>672</v>
      </c>
    </row>
    <row r="333" spans="1:9">
      <c r="A333" s="152">
        <v>1170</v>
      </c>
      <c r="B333" s="152" t="s">
        <v>10</v>
      </c>
      <c r="C333" s="152">
        <v>2521</v>
      </c>
      <c r="D333" s="152" t="str" cm="1">
        <f t="array" ref="D333:G333">VLOOKUP(C333,[1]Sheet2!$A$2:$I$475,{2,4,6,8},FALSE)</f>
        <v>Chiropractors and Osteopaths</v>
      </c>
      <c r="E333" s="152" t="str">
        <v>Health and Community Services</v>
      </c>
      <c r="F333" s="152" t="str">
        <v>Professionals</v>
      </c>
      <c r="G333" s="152" t="str">
        <v>Health Professionals</v>
      </c>
      <c r="H333" s="152" t="s">
        <v>685</v>
      </c>
      <c r="I333" s="152" t="s">
        <v>672</v>
      </c>
    </row>
    <row r="334" spans="1:9">
      <c r="A334" s="152">
        <v>1165</v>
      </c>
      <c r="B334" s="152" t="s">
        <v>10</v>
      </c>
      <c r="C334" s="152">
        <v>2245</v>
      </c>
      <c r="D334" s="152" t="str" cm="1">
        <f t="array" ref="D334:G334">VLOOKUP(C334,[1]Sheet2!$A$2:$I$475,{2,4,6,8},FALSE)</f>
        <v>Land Economists and Valuers</v>
      </c>
      <c r="E334" s="152" t="str">
        <v>Construction, Architecture and Design</v>
      </c>
      <c r="F334" s="152" t="str">
        <v>Professionals</v>
      </c>
      <c r="G334" s="152" t="str">
        <v>Business, Human Resource and Marketing Professionals</v>
      </c>
      <c r="H334" s="152" t="s">
        <v>685</v>
      </c>
      <c r="I334" s="152" t="s">
        <v>672</v>
      </c>
    </row>
    <row r="335" spans="1:9">
      <c r="A335" s="152">
        <v>1155</v>
      </c>
      <c r="B335" s="152" t="s">
        <v>10</v>
      </c>
      <c r="C335" s="152">
        <v>7313</v>
      </c>
      <c r="D335" s="152" t="str" cm="1">
        <f t="array" ref="D335:G335">VLOOKUP(C335,[1]Sheet2!$A$2:$I$475,{2,4,6,8},FALSE)</f>
        <v>Train and Tram Drivers</v>
      </c>
      <c r="E335" s="152" t="str">
        <v>Transport and Logistics</v>
      </c>
      <c r="F335" s="152" t="str">
        <v>Machinery Operators and Drivers</v>
      </c>
      <c r="G335" s="152" t="str">
        <v>Road and Rail Drivers</v>
      </c>
      <c r="H335" s="152" t="s">
        <v>685</v>
      </c>
      <c r="I335" s="152" t="s">
        <v>672</v>
      </c>
    </row>
    <row r="336" spans="1:9">
      <c r="A336" s="152">
        <v>1135</v>
      </c>
      <c r="B336" s="152" t="s">
        <v>10</v>
      </c>
      <c r="C336" s="152">
        <v>9621</v>
      </c>
      <c r="D336" s="152" t="e" cm="1">
        <f t="array" ref="D336">VLOOKUP(C336,[1]Sheet2!$A$2:$I$475,{2,4,6,8},FALSE)</f>
        <v>#N/A</v>
      </c>
      <c r="E336" s="152"/>
      <c r="F336" s="152"/>
      <c r="G336" s="152"/>
      <c r="H336" s="152" t="s">
        <v>685</v>
      </c>
      <c r="I336" s="152" t="s">
        <v>673</v>
      </c>
    </row>
    <row r="337" spans="1:9">
      <c r="A337" s="152">
        <v>1130</v>
      </c>
      <c r="B337" s="152" t="s">
        <v>10</v>
      </c>
      <c r="C337" s="152">
        <v>0</v>
      </c>
      <c r="D337" s="152" t="e" cm="1">
        <f t="array" ref="D337">VLOOKUP(C337,[1]Sheet2!$A$2:$I$475,{2,4,6,8},FALSE)</f>
        <v>#N/A</v>
      </c>
      <c r="E337" s="152"/>
      <c r="F337" s="152"/>
      <c r="G337" s="152"/>
      <c r="H337" s="152" t="s">
        <v>685</v>
      </c>
      <c r="I337" s="152" t="s">
        <v>672</v>
      </c>
    </row>
    <row r="338" spans="1:9">
      <c r="A338" s="152">
        <v>1135</v>
      </c>
      <c r="B338" s="152" t="s">
        <v>10</v>
      </c>
      <c r="C338" s="152">
        <v>8216</v>
      </c>
      <c r="D338" s="152" t="str" cm="1">
        <f t="array" ref="D338:G338">VLOOKUP(C338,[1]Sheet2!$A$2:$I$475,{2,4,6,8},FALSE)</f>
        <v>Railway Track Workers</v>
      </c>
      <c r="E338" s="152" t="str">
        <v>Transport and Logistics</v>
      </c>
      <c r="F338" s="152" t="str">
        <v>Labourers</v>
      </c>
      <c r="G338" s="152" t="str">
        <v>Construction and Mining Labourers</v>
      </c>
      <c r="H338" s="152" t="s">
        <v>685</v>
      </c>
      <c r="I338" s="152" t="s">
        <v>672</v>
      </c>
    </row>
    <row r="339" spans="1:9">
      <c r="A339" s="152">
        <v>1125</v>
      </c>
      <c r="B339" s="152" t="s">
        <v>10</v>
      </c>
      <c r="C339" s="152">
        <v>3992</v>
      </c>
      <c r="D339" s="152" t="str" cm="1">
        <f t="array" ref="D339:G339">VLOOKUP(C339,[1]Sheet2!$A$2:$I$475,{2,4,6,8},FALSE)</f>
        <v>Chemical, Gas, Petroleum and Power Generation Plant Operators</v>
      </c>
      <c r="E339" s="152" t="str">
        <v>Mining and Energy</v>
      </c>
      <c r="F339" s="152" t="str">
        <v>Technicians and Trades Workers</v>
      </c>
      <c r="G339" s="152" t="str">
        <v>Other Technicians and Trades Workers</v>
      </c>
      <c r="H339" s="152" t="s">
        <v>685</v>
      </c>
      <c r="I339" s="152" t="s">
        <v>672</v>
      </c>
    </row>
    <row r="340" spans="1:9">
      <c r="A340" s="152">
        <v>1120</v>
      </c>
      <c r="B340" s="152" t="s">
        <v>10</v>
      </c>
      <c r="C340" s="152">
        <v>7111</v>
      </c>
      <c r="D340" s="152" t="str" cm="1">
        <f t="array" ref="D340:G340">VLOOKUP(C340,[1]Sheet2!$A$2:$I$475,{2,4,6,8},FALSE)</f>
        <v>Clay, Concrete, Glass and Stone Processing Machine Operators</v>
      </c>
      <c r="E340" s="152" t="str">
        <v>Manufacturing</v>
      </c>
      <c r="F340" s="152" t="str">
        <v>Machinery Operators and Drivers</v>
      </c>
      <c r="G340" s="152" t="str">
        <v>Machine and Stationary Plant Operators</v>
      </c>
      <c r="H340" s="152" t="s">
        <v>685</v>
      </c>
      <c r="I340" s="152" t="s">
        <v>672</v>
      </c>
    </row>
    <row r="341" spans="1:9">
      <c r="A341" s="152">
        <v>1120</v>
      </c>
      <c r="B341" s="152" t="s">
        <v>10</v>
      </c>
      <c r="C341" s="152">
        <v>3513</v>
      </c>
      <c r="D341" s="152" t="str" cm="1">
        <f t="array" ref="D341:G341">VLOOKUP(C341,[1]Sheet2!$A$2:$I$475,{2,4,6,8},FALSE)</f>
        <v>Chefs</v>
      </c>
      <c r="E341" s="152" t="str">
        <v>Hospitality, Food Services and Tourism</v>
      </c>
      <c r="F341" s="152" t="str">
        <v>Technicians and Trades Workers</v>
      </c>
      <c r="G341" s="152" t="str">
        <v>Food Trades Workers</v>
      </c>
      <c r="H341" s="152" t="s">
        <v>685</v>
      </c>
      <c r="I341" s="152" t="s">
        <v>673</v>
      </c>
    </row>
    <row r="342" spans="1:9">
      <c r="A342" s="152">
        <v>1115</v>
      </c>
      <c r="B342" s="152" t="s">
        <v>10</v>
      </c>
      <c r="C342" s="152">
        <v>8415</v>
      </c>
      <c r="D342" s="152" t="str" cm="1">
        <f t="array" ref="D342:G342">VLOOKUP(C342,[1]Sheet2!$A$2:$I$475,{2,4,6,8},FALSE)</f>
        <v>Livestock Farm Workers</v>
      </c>
      <c r="E342" s="152" t="str">
        <v>Agriculture, Animal and Horticulture</v>
      </c>
      <c r="F342" s="152" t="str">
        <v>Labourers</v>
      </c>
      <c r="G342" s="152" t="str">
        <v>Farm, Forestry and Garden Workers</v>
      </c>
      <c r="H342" s="152" t="s">
        <v>685</v>
      </c>
      <c r="I342" s="152" t="s">
        <v>673</v>
      </c>
    </row>
    <row r="343" spans="1:9">
      <c r="A343" s="152">
        <v>1105</v>
      </c>
      <c r="B343" s="152" t="s">
        <v>10</v>
      </c>
      <c r="C343" s="152">
        <v>4511</v>
      </c>
      <c r="D343" s="152" t="str" cm="1">
        <f t="array" ref="D343:G343">VLOOKUP(C343,[1]Sheet2!$A$2:$I$475,{2,4,6,8},FALSE)</f>
        <v>Beauty Therapists</v>
      </c>
      <c r="E343" s="152" t="str">
        <v>Personal Services</v>
      </c>
      <c r="F343" s="152" t="str">
        <v>Community and Personal Service Workers</v>
      </c>
      <c r="G343" s="152" t="str">
        <v>Sports and Personal Service Workers</v>
      </c>
      <c r="H343" s="152" t="s">
        <v>685</v>
      </c>
      <c r="I343" s="152" t="s">
        <v>673</v>
      </c>
    </row>
    <row r="344" spans="1:9">
      <c r="A344" s="152">
        <v>1100</v>
      </c>
      <c r="B344" s="152" t="s">
        <v>10</v>
      </c>
      <c r="C344" s="152">
        <v>2334</v>
      </c>
      <c r="D344" s="152" t="str" cm="1">
        <f t="array" ref="D344:G344">VLOOKUP(C344,[1]Sheet2!$A$2:$I$475,{2,4,6,8},FALSE)</f>
        <v>Electronics Engineers</v>
      </c>
      <c r="E344" s="152" t="str">
        <v>Electrical and Electronics</v>
      </c>
      <c r="F344" s="152" t="str">
        <v>Professionals</v>
      </c>
      <c r="G344" s="152" t="str">
        <v>Design, Engineering, Science and Transport Professionals</v>
      </c>
      <c r="H344" s="152" t="s">
        <v>685</v>
      </c>
      <c r="I344" s="152" t="s">
        <v>672</v>
      </c>
    </row>
    <row r="345" spans="1:9">
      <c r="A345" s="152">
        <v>1100</v>
      </c>
      <c r="B345" s="152" t="s">
        <v>10</v>
      </c>
      <c r="C345" s="152">
        <v>3622</v>
      </c>
      <c r="D345" s="152" t="str" cm="1">
        <f t="array" ref="D345:G345">VLOOKUP(C345,[1]Sheet2!$A$2:$I$475,{2,4,6,8},FALSE)</f>
        <v>Gardeners</v>
      </c>
      <c r="E345" s="152" t="str">
        <v>Agriculture, Animal and Horticulture</v>
      </c>
      <c r="F345" s="152" t="str">
        <v>Technicians and Trades Workers</v>
      </c>
      <c r="G345" s="152" t="str">
        <v>Skilled Animal and Horticultural Workers</v>
      </c>
      <c r="H345" s="152" t="s">
        <v>685</v>
      </c>
      <c r="I345" s="152" t="s">
        <v>673</v>
      </c>
    </row>
    <row r="346" spans="1:9">
      <c r="A346" s="152">
        <v>1090</v>
      </c>
      <c r="B346" s="152" t="s">
        <v>10</v>
      </c>
      <c r="C346" s="152">
        <v>9451</v>
      </c>
      <c r="D346" s="152" t="e" cm="1">
        <f t="array" ref="D346">VLOOKUP(C346,[1]Sheet2!$A$2:$I$475,{2,4,6,8},FALSE)</f>
        <v>#N/A</v>
      </c>
      <c r="E346" s="152"/>
      <c r="F346" s="152"/>
      <c r="G346" s="152"/>
      <c r="H346" s="152" t="s">
        <v>685</v>
      </c>
      <c r="I346" s="152" t="s">
        <v>672</v>
      </c>
    </row>
    <row r="347" spans="1:9">
      <c r="A347" s="152">
        <v>1085</v>
      </c>
      <c r="B347" s="152" t="s">
        <v>10</v>
      </c>
      <c r="C347" s="152">
        <v>5412</v>
      </c>
      <c r="D347" s="152" t="str" cm="1">
        <f t="array" ref="D347:G347">VLOOKUP(C347,[1]Sheet2!$A$2:$I$475,{2,4,6,8},FALSE)</f>
        <v>Information Officers</v>
      </c>
      <c r="E347" s="152" t="str">
        <v xml:space="preserve">Administration and Human Resources </v>
      </c>
      <c r="F347" s="152" t="str">
        <v>Clerical and Administrative Workers</v>
      </c>
      <c r="G347" s="152" t="str">
        <v>Inquiry Clerks and Receptionists</v>
      </c>
      <c r="H347" s="152" t="s">
        <v>685</v>
      </c>
      <c r="I347" s="152" t="s">
        <v>672</v>
      </c>
    </row>
    <row r="348" spans="1:9">
      <c r="A348" s="152">
        <v>1075</v>
      </c>
      <c r="B348" s="152" t="s">
        <v>10</v>
      </c>
      <c r="C348" s="152">
        <v>2633</v>
      </c>
      <c r="D348" s="152" t="str" cm="1">
        <f t="array" ref="D348:G348">VLOOKUP(C348,[1]Sheet2!$A$2:$I$475,{2,4,6,8},FALSE)</f>
        <v>Telecommunications Engineering Professionals</v>
      </c>
      <c r="E348" s="152" t="str">
        <v>Engineers and Engineering Trades</v>
      </c>
      <c r="F348" s="152" t="str">
        <v>Professionals</v>
      </c>
      <c r="G348" s="152" t="str">
        <v>ICT Professionals</v>
      </c>
      <c r="H348" s="152" t="s">
        <v>685</v>
      </c>
      <c r="I348" s="152" t="s">
        <v>672</v>
      </c>
    </row>
    <row r="349" spans="1:9">
      <c r="A349" s="152">
        <v>1065</v>
      </c>
      <c r="B349" s="152" t="s">
        <v>10</v>
      </c>
      <c r="C349" s="152">
        <v>8412</v>
      </c>
      <c r="D349" s="152" t="str" cm="1">
        <f t="array" ref="D349:G349">VLOOKUP(C349,[1]Sheet2!$A$2:$I$475,{2,4,6,8},FALSE)</f>
        <v>Crop Farm Workers</v>
      </c>
      <c r="E349" s="152" t="str">
        <v>Agriculture, Animal and Horticulture</v>
      </c>
      <c r="F349" s="152" t="str">
        <v>Labourers</v>
      </c>
      <c r="G349" s="152" t="str">
        <v>Farm, Forestry and Garden Workers</v>
      </c>
      <c r="H349" s="152" t="s">
        <v>685</v>
      </c>
      <c r="I349" s="152" t="s">
        <v>673</v>
      </c>
    </row>
    <row r="350" spans="1:9">
      <c r="A350" s="152">
        <v>1050</v>
      </c>
      <c r="B350" s="152" t="s">
        <v>10</v>
      </c>
      <c r="C350" s="152">
        <v>7112</v>
      </c>
      <c r="D350" s="152" t="str" cm="1">
        <f t="array" ref="D350:G350">VLOOKUP(C350,[1]Sheet2!$A$2:$I$475,{2,4,6,8},FALSE)</f>
        <v>Industrial Spraypainters</v>
      </c>
      <c r="E350" s="152" t="str">
        <v>Manufacturing</v>
      </c>
      <c r="F350" s="152" t="str">
        <v>Machinery Operators and Drivers</v>
      </c>
      <c r="G350" s="152" t="str">
        <v>Machine and Stationary Plant Operators</v>
      </c>
      <c r="H350" s="152" t="s">
        <v>685</v>
      </c>
      <c r="I350" s="152" t="s">
        <v>672</v>
      </c>
    </row>
    <row r="351" spans="1:9">
      <c r="A351" s="152">
        <v>1050</v>
      </c>
      <c r="B351" s="152" t="s">
        <v>10</v>
      </c>
      <c r="C351" s="152">
        <v>9431</v>
      </c>
      <c r="D351" s="152" t="e" cm="1">
        <f t="array" ref="D351">VLOOKUP(C351,[1]Sheet2!$A$2:$I$475,{2,4,6,8},FALSE)</f>
        <v>#N/A</v>
      </c>
      <c r="E351" s="152"/>
      <c r="F351" s="152"/>
      <c r="G351" s="152"/>
      <c r="H351" s="152" t="s">
        <v>685</v>
      </c>
      <c r="I351" s="152" t="s">
        <v>672</v>
      </c>
    </row>
    <row r="352" spans="1:9">
      <c r="A352" s="152">
        <v>1040</v>
      </c>
      <c r="B352" s="152" t="s">
        <v>10</v>
      </c>
      <c r="C352" s="152">
        <v>3612</v>
      </c>
      <c r="D352" s="152" t="str" cm="1">
        <f t="array" ref="D352:G352">VLOOKUP(C352,[1]Sheet2!$A$2:$I$475,{2,4,6,8},FALSE)</f>
        <v>Shearers</v>
      </c>
      <c r="E352" s="152" t="str">
        <v>Agriculture, Animal and Horticulture</v>
      </c>
      <c r="F352" s="152" t="str">
        <v>Technicians and Trades Workers</v>
      </c>
      <c r="G352" s="152" t="str">
        <v>Skilled Animal and Horticultural Workers</v>
      </c>
      <c r="H352" s="152" t="s">
        <v>685</v>
      </c>
      <c r="I352" s="152" t="s">
        <v>672</v>
      </c>
    </row>
    <row r="353" spans="1:9">
      <c r="A353" s="152">
        <v>1030</v>
      </c>
      <c r="B353" s="152" t="s">
        <v>10</v>
      </c>
      <c r="C353" s="152">
        <v>2222</v>
      </c>
      <c r="D353" s="152" t="str" cm="1">
        <f t="array" ref="D353:G353">VLOOKUP(C353,[1]Sheet2!$A$2:$I$475,{2,4,6,8},FALSE)</f>
        <v>Financial Dealers</v>
      </c>
      <c r="E353" s="152" t="str">
        <v>Accounting, Banking and Financial Services</v>
      </c>
      <c r="F353" s="152" t="str">
        <v>Professionals</v>
      </c>
      <c r="G353" s="152" t="str">
        <v>Business, Human Resource and Marketing Professionals</v>
      </c>
      <c r="H353" s="152" t="s">
        <v>685</v>
      </c>
      <c r="I353" s="152" t="s">
        <v>672</v>
      </c>
    </row>
    <row r="354" spans="1:9">
      <c r="A354" s="152">
        <v>1030</v>
      </c>
      <c r="B354" s="152" t="s">
        <v>10</v>
      </c>
      <c r="C354" s="152">
        <v>8313</v>
      </c>
      <c r="D354" s="152" t="str" cm="1">
        <f t="array" ref="D354:G354">VLOOKUP(C354,[1]Sheet2!$A$2:$I$475,{2,4,6,8},FALSE)</f>
        <v>Meat, Poultry and Seafood Process Workers</v>
      </c>
      <c r="E354" s="152" t="str">
        <v>Manufacturing</v>
      </c>
      <c r="F354" s="152" t="str">
        <v>Labourers</v>
      </c>
      <c r="G354" s="152" t="str">
        <v>Factory Process Workers</v>
      </c>
      <c r="H354" s="152" t="s">
        <v>685</v>
      </c>
      <c r="I354" s="152" t="s">
        <v>673</v>
      </c>
    </row>
    <row r="355" spans="1:9">
      <c r="A355" s="152">
        <v>1025</v>
      </c>
      <c r="B355" s="152" t="s">
        <v>10</v>
      </c>
      <c r="C355" s="152">
        <v>3621</v>
      </c>
      <c r="D355" s="152" t="str" cm="1">
        <f t="array" ref="D355:G355">VLOOKUP(C355,[1]Sheet2!$A$2:$I$475,{2,4,6,8},FALSE)</f>
        <v>Florists</v>
      </c>
      <c r="E355" s="152" t="str">
        <v>Sales, Retail, Wholesale and Real Estate</v>
      </c>
      <c r="F355" s="152" t="str">
        <v>Technicians and Trades Workers</v>
      </c>
      <c r="G355" s="152" t="str">
        <v>Skilled Animal and Horticultural Workers</v>
      </c>
      <c r="H355" s="152" t="s">
        <v>685</v>
      </c>
      <c r="I355" s="152" t="s">
        <v>672</v>
      </c>
    </row>
    <row r="356" spans="1:9">
      <c r="A356" s="152">
        <v>1020</v>
      </c>
      <c r="B356" s="152" t="s">
        <v>10</v>
      </c>
      <c r="C356" s="152">
        <v>2519</v>
      </c>
      <c r="D356" s="152" t="str" cm="1">
        <f t="array" ref="D356:G356">VLOOKUP(C356,[1]Sheet2!$A$2:$I$475,{2,4,6,8},FALSE)</f>
        <v>Other Health Diagnostic and Promotion Professionals</v>
      </c>
      <c r="E356" s="152" t="str">
        <v>Health and Community Services</v>
      </c>
      <c r="F356" s="152" t="str">
        <v>Professionals</v>
      </c>
      <c r="G356" s="152" t="str">
        <v>Health Professionals</v>
      </c>
      <c r="H356" s="152" t="s">
        <v>685</v>
      </c>
      <c r="I356" s="152" t="s">
        <v>672</v>
      </c>
    </row>
    <row r="357" spans="1:9">
      <c r="A357" s="152">
        <v>1005</v>
      </c>
      <c r="B357" s="152" t="s">
        <v>10</v>
      </c>
      <c r="C357" s="152">
        <v>1325</v>
      </c>
      <c r="D357" s="152" t="str" cm="1">
        <f t="array" ref="D357:G357">VLOOKUP(C357,[1]Sheet2!$A$2:$I$475,{2,4,6,8},FALSE)</f>
        <v>Research and Development Managers</v>
      </c>
      <c r="E357" s="152" t="str">
        <v>Executive and General Management</v>
      </c>
      <c r="F357" s="152" t="str">
        <v>Managers</v>
      </c>
      <c r="G357" s="152" t="str">
        <v>Specialist Managers</v>
      </c>
      <c r="H357" s="152" t="s">
        <v>685</v>
      </c>
      <c r="I357" s="152" t="s">
        <v>672</v>
      </c>
    </row>
    <row r="358" spans="1:9">
      <c r="A358" s="152">
        <v>995</v>
      </c>
      <c r="B358" s="152" t="s">
        <v>10</v>
      </c>
      <c r="C358" s="152">
        <v>3233</v>
      </c>
      <c r="D358" s="152" t="str" cm="1">
        <f t="array" ref="D358:G358">VLOOKUP(C358,[1]Sheet2!$A$2:$I$475,{2,4,6,8},FALSE)</f>
        <v>Precision Metal Trades Workers</v>
      </c>
      <c r="E358" s="152" t="str">
        <v>Engineers and Engineering Trades</v>
      </c>
      <c r="F358" s="152" t="str">
        <v>Technicians and Trades Workers</v>
      </c>
      <c r="G358" s="152" t="str">
        <v>Automotive and Engineering Trades Workers</v>
      </c>
      <c r="H358" s="152" t="s">
        <v>685</v>
      </c>
      <c r="I358" s="152" t="s">
        <v>672</v>
      </c>
    </row>
    <row r="359" spans="1:9">
      <c r="A359" s="152">
        <v>975</v>
      </c>
      <c r="B359" s="152" t="s">
        <v>10</v>
      </c>
      <c r="C359" s="152">
        <v>8411</v>
      </c>
      <c r="D359" s="152" t="str" cm="1">
        <f t="array" ref="D359:G359">VLOOKUP(C359,[1]Sheet2!$A$2:$I$475,{2,4,6,8},FALSE)</f>
        <v>Aquaculture Workers</v>
      </c>
      <c r="E359" s="152" t="str">
        <v>Agriculture, Animal and Horticulture</v>
      </c>
      <c r="F359" s="152" t="str">
        <v>Labourers</v>
      </c>
      <c r="G359" s="152" t="str">
        <v>Farm, Forestry and Garden Workers</v>
      </c>
      <c r="H359" s="152" t="s">
        <v>685</v>
      </c>
      <c r="I359" s="152" t="s">
        <v>672</v>
      </c>
    </row>
    <row r="360" spans="1:9">
      <c r="A360" s="152">
        <v>975</v>
      </c>
      <c r="B360" s="152" t="s">
        <v>10</v>
      </c>
      <c r="C360" s="152">
        <v>3624</v>
      </c>
      <c r="D360" s="152" t="str" cm="1">
        <f t="array" ref="D360:G360">VLOOKUP(C360,[1]Sheet2!$A$2:$I$475,{2,4,6,8},FALSE)</f>
        <v>Nurserypersons</v>
      </c>
      <c r="E360" s="152" t="str">
        <v>Agriculture, Animal and Horticulture</v>
      </c>
      <c r="F360" s="152" t="str">
        <v>Technicians and Trades Workers</v>
      </c>
      <c r="G360" s="152" t="str">
        <v>Skilled Animal and Horticultural Workers</v>
      </c>
      <c r="H360" s="152" t="s">
        <v>685</v>
      </c>
      <c r="I360" s="152" t="s">
        <v>672</v>
      </c>
    </row>
    <row r="361" spans="1:9">
      <c r="A361" s="152">
        <v>970</v>
      </c>
      <c r="B361" s="152" t="s">
        <v>10</v>
      </c>
      <c r="C361" s="152">
        <v>2726</v>
      </c>
      <c r="D361" s="152" t="str" cm="1">
        <f t="array" ref="D361:G361">VLOOKUP(C361,[1]Sheet2!$A$2:$I$475,{2,4,6,8},FALSE)</f>
        <v>Welfare, Recreation and Community Arts Workers</v>
      </c>
      <c r="E361" s="152" t="str">
        <v>Health and Community Services</v>
      </c>
      <c r="F361" s="152" t="str">
        <v>Professionals</v>
      </c>
      <c r="G361" s="152" t="str">
        <v>Legal, Social and Welfare Professionals</v>
      </c>
      <c r="H361" s="152" t="s">
        <v>685</v>
      </c>
      <c r="I361" s="152" t="s">
        <v>672</v>
      </c>
    </row>
    <row r="362" spans="1:9">
      <c r="A362" s="152">
        <v>970</v>
      </c>
      <c r="B362" s="152" t="s">
        <v>10</v>
      </c>
      <c r="C362" s="152">
        <v>4221</v>
      </c>
      <c r="D362" s="152" t="str" cm="1">
        <f t="array" ref="D362:G362">VLOOKUP(C362,[1]Sheet2!$A$2:$I$475,{2,4,6,8},FALSE)</f>
        <v>Education Aides</v>
      </c>
      <c r="E362" s="152" t="str">
        <v>Education and Training</v>
      </c>
      <c r="F362" s="152" t="str">
        <v>Community and Personal Service Workers</v>
      </c>
      <c r="G362" s="152" t="str">
        <v>Carers and Aides</v>
      </c>
      <c r="H362" s="152" t="s">
        <v>685</v>
      </c>
      <c r="I362" s="152" t="s">
        <v>673</v>
      </c>
    </row>
    <row r="363" spans="1:9">
      <c r="A363" s="152">
        <v>960</v>
      </c>
      <c r="B363" s="152" t="s">
        <v>10</v>
      </c>
      <c r="C363" s="152">
        <v>5997</v>
      </c>
      <c r="D363" s="152" t="str" cm="1">
        <f t="array" ref="D363:G363">VLOOKUP(C363,[1]Sheet2!$A$2:$I$475,{2,4,6,8},FALSE)</f>
        <v>Library Assistants</v>
      </c>
      <c r="E363" s="152" t="str">
        <v>Education and Training</v>
      </c>
      <c r="F363" s="152" t="str">
        <v>Clerical and Administrative Workers</v>
      </c>
      <c r="G363" s="152" t="str">
        <v>Other Clerical and Administrative Workers</v>
      </c>
      <c r="H363" s="152" t="s">
        <v>685</v>
      </c>
      <c r="I363" s="152" t="s">
        <v>672</v>
      </c>
    </row>
    <row r="364" spans="1:9">
      <c r="A364" s="152">
        <v>955</v>
      </c>
      <c r="B364" s="152" t="s">
        <v>10</v>
      </c>
      <c r="C364" s="152">
        <v>8114</v>
      </c>
      <c r="D364" s="152" t="str" cm="1">
        <f t="array" ref="D364:G364">VLOOKUP(C364,[1]Sheet2!$A$2:$I$475,{2,4,6,8},FALSE)</f>
        <v>Housekeepers</v>
      </c>
      <c r="E364" s="152" t="str">
        <v>Hospitality, Food Services and Tourism</v>
      </c>
      <c r="F364" s="152" t="str">
        <v>Labourers</v>
      </c>
      <c r="G364" s="152" t="str">
        <v>Cleaners and Laundry Workers</v>
      </c>
      <c r="H364" s="152" t="s">
        <v>685</v>
      </c>
      <c r="I364" s="152" t="s">
        <v>673</v>
      </c>
    </row>
    <row r="365" spans="1:9">
      <c r="A365" s="152">
        <v>955</v>
      </c>
      <c r="B365" s="152" t="s">
        <v>10</v>
      </c>
      <c r="C365" s="152">
        <v>6214</v>
      </c>
      <c r="D365" s="152" t="str" cm="1">
        <f t="array" ref="D365:G365">VLOOKUP(C365,[1]Sheet2!$A$2:$I$475,{2,4,6,8},FALSE)</f>
        <v>Pharmacy Sales Assistants</v>
      </c>
      <c r="E365" s="152" t="str">
        <v>Health and Community Services</v>
      </c>
      <c r="F365" s="152" t="str">
        <v>Sales Workers</v>
      </c>
      <c r="G365" s="152" t="str">
        <v>Sales Assistants and Salespersons</v>
      </c>
      <c r="H365" s="152" t="s">
        <v>685</v>
      </c>
      <c r="I365" s="152" t="s">
        <v>673</v>
      </c>
    </row>
    <row r="366" spans="1:9">
      <c r="A366" s="152">
        <v>945</v>
      </c>
      <c r="B366" s="152" t="s">
        <v>10</v>
      </c>
      <c r="C366" s="152">
        <v>1335</v>
      </c>
      <c r="D366" s="152" t="str" cm="1">
        <f t="array" ref="D366:G366">VLOOKUP(C366,[1]Sheet2!$A$2:$I$475,{2,4,6,8},FALSE)</f>
        <v>Production Managers</v>
      </c>
      <c r="E366" s="152" t="str">
        <v>Manufacturing</v>
      </c>
      <c r="F366" s="152" t="str">
        <v>Managers</v>
      </c>
      <c r="G366" s="152" t="str">
        <v>Specialist Managers</v>
      </c>
      <c r="H366" s="152" t="s">
        <v>685</v>
      </c>
      <c r="I366" s="152" t="s">
        <v>672</v>
      </c>
    </row>
    <row r="367" spans="1:9">
      <c r="A367" s="152">
        <v>930</v>
      </c>
      <c r="B367" s="152" t="s">
        <v>10</v>
      </c>
      <c r="C367" s="152">
        <v>8912</v>
      </c>
      <c r="D367" s="152" t="str" cm="1">
        <f t="array" ref="D367:G367">VLOOKUP(C367,[1]Sheet2!$A$2:$I$475,{2,4,6,8},FALSE)</f>
        <v>Shelf Fillers</v>
      </c>
      <c r="E367" s="152" t="str">
        <v>Sales, Retail, Wholesale and Real Estate</v>
      </c>
      <c r="F367" s="152" t="str">
        <v>Labourers</v>
      </c>
      <c r="G367" s="152" t="str">
        <v>Other Labourers</v>
      </c>
      <c r="H367" s="152" t="s">
        <v>685</v>
      </c>
      <c r="I367" s="152" t="s">
        <v>673</v>
      </c>
    </row>
    <row r="368" spans="1:9">
      <c r="A368" s="152">
        <v>930</v>
      </c>
      <c r="B368" s="152" t="s">
        <v>10</v>
      </c>
      <c r="C368" s="152">
        <v>9222</v>
      </c>
      <c r="D368" s="152" t="e" cm="1">
        <f t="array" ref="D368">VLOOKUP(C368,[1]Sheet2!$A$2:$I$475,{2,4,6,8},FALSE)</f>
        <v>#N/A</v>
      </c>
      <c r="E368" s="152"/>
      <c r="F368" s="152"/>
      <c r="G368" s="152"/>
      <c r="H368" s="152" t="s">
        <v>685</v>
      </c>
      <c r="I368" s="152" t="s">
        <v>672</v>
      </c>
    </row>
    <row r="369" spans="1:9">
      <c r="A369" s="152">
        <v>915</v>
      </c>
      <c r="B369" s="152" t="s">
        <v>10</v>
      </c>
      <c r="C369" s="152">
        <v>1321</v>
      </c>
      <c r="D369" s="152" t="str" cm="1">
        <f t="array" ref="D369:G369">VLOOKUP(C369,[1]Sheet2!$A$2:$I$475,{2,4,6,8},FALSE)</f>
        <v>Corporate Services Managers</v>
      </c>
      <c r="E369" s="152" t="str">
        <v xml:space="preserve">Administration and Human Resources </v>
      </c>
      <c r="F369" s="152" t="str">
        <v>Managers</v>
      </c>
      <c r="G369" s="152" t="str">
        <v>Specialist Managers</v>
      </c>
      <c r="H369" s="152" t="s">
        <v>685</v>
      </c>
      <c r="I369" s="152" t="s">
        <v>672</v>
      </c>
    </row>
    <row r="370" spans="1:9">
      <c r="A370" s="152">
        <v>900</v>
      </c>
      <c r="B370" s="152" t="s">
        <v>10</v>
      </c>
      <c r="C370" s="152">
        <v>8311</v>
      </c>
      <c r="D370" s="152" t="str" cm="1">
        <f t="array" ref="D370:G370">VLOOKUP(C370,[1]Sheet2!$A$2:$I$475,{2,4,6,8},FALSE)</f>
        <v>Food and Drink Factory Workers</v>
      </c>
      <c r="E370" s="152" t="str">
        <v>Manufacturing</v>
      </c>
      <c r="F370" s="152" t="str">
        <v>Labourers</v>
      </c>
      <c r="G370" s="152" t="str">
        <v>Factory Process Workers</v>
      </c>
      <c r="H370" s="152" t="s">
        <v>685</v>
      </c>
      <c r="I370" s="152" t="s">
        <v>673</v>
      </c>
    </row>
    <row r="371" spans="1:9">
      <c r="A371" s="152">
        <v>885</v>
      </c>
      <c r="B371" s="152" t="s">
        <v>10</v>
      </c>
      <c r="C371" s="152">
        <v>3996</v>
      </c>
      <c r="D371" s="152" t="str" cm="1">
        <f t="array" ref="D371:G371">VLOOKUP(C371,[1]Sheet2!$A$2:$I$475,{2,4,6,8},FALSE)</f>
        <v>Signwriters</v>
      </c>
      <c r="E371" s="152" t="str">
        <v>Advertising, Media and Public Relations</v>
      </c>
      <c r="F371" s="152" t="str">
        <v>Technicians and Trades Workers</v>
      </c>
      <c r="G371" s="152" t="str">
        <v>Other Technicians and Trades Workers</v>
      </c>
      <c r="H371" s="152" t="s">
        <v>685</v>
      </c>
      <c r="I371" s="152" t="s">
        <v>672</v>
      </c>
    </row>
    <row r="372" spans="1:9">
      <c r="A372" s="152">
        <v>875</v>
      </c>
      <c r="B372" s="152" t="s">
        <v>10</v>
      </c>
      <c r="C372" s="152">
        <v>7331</v>
      </c>
      <c r="D372" s="152" t="str" cm="1">
        <f t="array" ref="D372:G372">VLOOKUP(C372,[1]Sheet2!$A$2:$I$475,{2,4,6,8},FALSE)</f>
        <v>Truck Drivers</v>
      </c>
      <c r="E372" s="152" t="str">
        <v>Transport and Logistics</v>
      </c>
      <c r="F372" s="152" t="str">
        <v>Machinery Operators and Drivers</v>
      </c>
      <c r="G372" s="152" t="str">
        <v>Road and Rail Drivers</v>
      </c>
      <c r="H372" s="152" t="s">
        <v>685</v>
      </c>
      <c r="I372" s="152" t="s">
        <v>673</v>
      </c>
    </row>
    <row r="373" spans="1:9">
      <c r="A373" s="152">
        <v>870</v>
      </c>
      <c r="B373" s="152" t="s">
        <v>10</v>
      </c>
      <c r="C373" s="152">
        <v>2522</v>
      </c>
      <c r="D373" s="152" t="str" cm="1">
        <f t="array" ref="D373:G373">VLOOKUP(C373,[1]Sheet2!$A$2:$I$475,{2,4,6,8},FALSE)</f>
        <v>Complementary Health Therapists</v>
      </c>
      <c r="E373" s="152" t="str">
        <v>Health and Community Services</v>
      </c>
      <c r="F373" s="152" t="str">
        <v>Professionals</v>
      </c>
      <c r="G373" s="152" t="str">
        <v>Health Professionals</v>
      </c>
      <c r="H373" s="152" t="s">
        <v>685</v>
      </c>
      <c r="I373" s="152" t="s">
        <v>672</v>
      </c>
    </row>
    <row r="374" spans="1:9">
      <c r="A374" s="152">
        <v>875</v>
      </c>
      <c r="B374" s="152" t="s">
        <v>10</v>
      </c>
      <c r="C374" s="152">
        <v>8997</v>
      </c>
      <c r="D374" s="152" t="str" cm="1">
        <f t="array" ref="D374:G374">VLOOKUP(C374,[1]Sheet2!$A$2:$I$475,{2,4,6,8},FALSE)</f>
        <v>Vending Machine Attendants</v>
      </c>
      <c r="E374" s="152" t="str">
        <v>Sales, Retail, Wholesale and Real Estate</v>
      </c>
      <c r="F374" s="152" t="str">
        <v>Labourers</v>
      </c>
      <c r="G374" s="152" t="str">
        <v>Other Labourers</v>
      </c>
      <c r="H374" s="152" t="s">
        <v>685</v>
      </c>
      <c r="I374" s="152" t="s">
        <v>672</v>
      </c>
    </row>
    <row r="375" spans="1:9">
      <c r="A375" s="152">
        <v>845</v>
      </c>
      <c r="B375" s="152" t="s">
        <v>10</v>
      </c>
      <c r="C375" s="152">
        <v>9612</v>
      </c>
      <c r="D375" s="152" t="e" cm="1">
        <f t="array" ref="D375">VLOOKUP(C375,[1]Sheet2!$A$2:$I$475,{2,4,6,8},FALSE)</f>
        <v>#N/A</v>
      </c>
      <c r="E375" s="152"/>
      <c r="F375" s="152"/>
      <c r="G375" s="152"/>
      <c r="H375" s="152" t="s">
        <v>685</v>
      </c>
      <c r="I375" s="152" t="s">
        <v>672</v>
      </c>
    </row>
    <row r="376" spans="1:9">
      <c r="A376" s="152">
        <v>840</v>
      </c>
      <c r="B376" s="152" t="s">
        <v>10</v>
      </c>
      <c r="C376" s="152">
        <v>7115</v>
      </c>
      <c r="D376" s="152" t="str" cm="1">
        <f t="array" ref="D376:G376">VLOOKUP(C376,[1]Sheet2!$A$2:$I$475,{2,4,6,8},FALSE)</f>
        <v>Plastics and Rubber Production Machine Operators</v>
      </c>
      <c r="E376" s="152" t="str">
        <v>Manufacturing</v>
      </c>
      <c r="F376" s="152" t="str">
        <v>Machinery Operators and Drivers</v>
      </c>
      <c r="G376" s="152" t="str">
        <v>Machine and Stationary Plant Operators</v>
      </c>
      <c r="H376" s="152" t="s">
        <v>685</v>
      </c>
      <c r="I376" s="152" t="s">
        <v>672</v>
      </c>
    </row>
    <row r="377" spans="1:9">
      <c r="A377" s="152">
        <v>825</v>
      </c>
      <c r="B377" s="152" t="s">
        <v>10</v>
      </c>
      <c r="C377" s="152">
        <v>8414</v>
      </c>
      <c r="D377" s="152" t="str" cm="1">
        <f t="array" ref="D377:G377">VLOOKUP(C377,[1]Sheet2!$A$2:$I$475,{2,4,6,8},FALSE)</f>
        <v>Garden and Nursery Labourers</v>
      </c>
      <c r="E377" s="152" t="str">
        <v>Agriculture, Animal and Horticulture</v>
      </c>
      <c r="F377" s="152" t="str">
        <v>Labourers</v>
      </c>
      <c r="G377" s="152" t="str">
        <v>Farm, Forestry and Garden Workers</v>
      </c>
      <c r="H377" s="152" t="s">
        <v>685</v>
      </c>
      <c r="I377" s="152" t="s">
        <v>673</v>
      </c>
    </row>
    <row r="378" spans="1:9">
      <c r="A378" s="152">
        <v>825</v>
      </c>
      <c r="B378" s="152" t="s">
        <v>10</v>
      </c>
      <c r="C378" s="152">
        <v>3993</v>
      </c>
      <c r="D378" s="152" t="str" cm="1">
        <f t="array" ref="D378:G378">VLOOKUP(C378,[1]Sheet2!$A$2:$I$475,{2,4,6,8},FALSE)</f>
        <v>Gallery, Library and Museum Technicians</v>
      </c>
      <c r="E378" s="152" t="str">
        <v>Arts and Entertainment</v>
      </c>
      <c r="F378" s="152" t="str">
        <v>Technicians and Trades Workers</v>
      </c>
      <c r="G378" s="152" t="str">
        <v>Other Technicians and Trades Workers</v>
      </c>
      <c r="H378" s="152" t="s">
        <v>685</v>
      </c>
      <c r="I378" s="152" t="s">
        <v>672</v>
      </c>
    </row>
    <row r="379" spans="1:9">
      <c r="A379" s="152">
        <v>820</v>
      </c>
      <c r="B379" s="152" t="s">
        <v>10</v>
      </c>
      <c r="C379" s="152">
        <v>2412</v>
      </c>
      <c r="D379" s="152" t="str" cm="1">
        <f t="array" ref="D379:G379">VLOOKUP(C379,[1]Sheet2!$A$2:$I$475,{2,4,6,8},FALSE)</f>
        <v>Primary School Teachers</v>
      </c>
      <c r="E379" s="152" t="str">
        <v>Education and Training</v>
      </c>
      <c r="F379" s="152" t="str">
        <v>Professionals</v>
      </c>
      <c r="G379" s="152" t="str">
        <v>Education Professionals</v>
      </c>
      <c r="H379" s="152" t="s">
        <v>685</v>
      </c>
      <c r="I379" s="152" t="s">
        <v>673</v>
      </c>
    </row>
    <row r="380" spans="1:9">
      <c r="A380" s="152">
        <v>815</v>
      </c>
      <c r="B380" s="152" t="s">
        <v>10</v>
      </c>
      <c r="C380" s="152">
        <v>2243</v>
      </c>
      <c r="D380" s="152" t="str" cm="1">
        <f t="array" ref="D380:G380">VLOOKUP(C380,[1]Sheet2!$A$2:$I$475,{2,4,6,8},FALSE)</f>
        <v>Economists</v>
      </c>
      <c r="E380" s="152" t="str">
        <v>Accounting, Banking and Financial Services</v>
      </c>
      <c r="F380" s="152" t="str">
        <v>Professionals</v>
      </c>
      <c r="G380" s="152" t="str">
        <v>Business, Human Resource and Marketing Professionals</v>
      </c>
      <c r="H380" s="152" t="s">
        <v>685</v>
      </c>
      <c r="I380" s="152" t="s">
        <v>672</v>
      </c>
    </row>
    <row r="381" spans="1:9">
      <c r="A381" s="152">
        <v>815</v>
      </c>
      <c r="B381" s="152" t="s">
        <v>10</v>
      </c>
      <c r="C381" s="152">
        <v>4232</v>
      </c>
      <c r="D381" s="152" t="str" cm="1">
        <f t="array" ref="D381:G381">VLOOKUP(C381,[1]Sheet2!$A$2:$I$475,{2,4,6,8},FALSE)</f>
        <v>Dental Assistants</v>
      </c>
      <c r="E381" s="152" t="str">
        <v>Health and Community Services</v>
      </c>
      <c r="F381" s="152" t="str">
        <v>Community and Personal Service Workers</v>
      </c>
      <c r="G381" s="152" t="str">
        <v>Carers and Aides</v>
      </c>
      <c r="H381" s="152" t="s">
        <v>685</v>
      </c>
      <c r="I381" s="152" t="s">
        <v>673</v>
      </c>
    </row>
    <row r="382" spans="1:9">
      <c r="A382" s="152">
        <v>795</v>
      </c>
      <c r="B382" s="152" t="s">
        <v>10</v>
      </c>
      <c r="C382" s="152">
        <v>9351</v>
      </c>
      <c r="D382" s="152" t="e" cm="1">
        <f t="array" ref="D382">VLOOKUP(C382,[1]Sheet2!$A$2:$I$475,{2,4,6,8},FALSE)</f>
        <v>#N/A</v>
      </c>
      <c r="E382" s="152"/>
      <c r="F382" s="152"/>
      <c r="G382" s="152"/>
      <c r="H382" s="152" t="s">
        <v>685</v>
      </c>
      <c r="I382" s="152" t="s">
        <v>673</v>
      </c>
    </row>
    <row r="383" spans="1:9">
      <c r="A383" s="152">
        <v>800</v>
      </c>
      <c r="B383" s="152" t="s">
        <v>10</v>
      </c>
      <c r="C383" s="152">
        <v>9361</v>
      </c>
      <c r="D383" s="152" t="e" cm="1">
        <f t="array" ref="D383">VLOOKUP(C383,[1]Sheet2!$A$2:$I$475,{2,4,6,8},FALSE)</f>
        <v>#N/A</v>
      </c>
      <c r="E383" s="152"/>
      <c r="F383" s="152"/>
      <c r="G383" s="152"/>
      <c r="H383" s="152" t="s">
        <v>685</v>
      </c>
      <c r="I383" s="152" t="s">
        <v>672</v>
      </c>
    </row>
    <row r="384" spans="1:9">
      <c r="A384" s="152">
        <v>795</v>
      </c>
      <c r="B384" s="152" t="s">
        <v>10</v>
      </c>
      <c r="C384" s="152">
        <v>5615</v>
      </c>
      <c r="D384" s="152" t="str" cm="1">
        <f t="array" ref="D384:G384">VLOOKUP(C384,[1]Sheet2!$A$2:$I$475,{2,4,6,8},FALSE)</f>
        <v>Survey Interviewers</v>
      </c>
      <c r="E384" s="152" t="str">
        <v xml:space="preserve">Administration and Human Resources </v>
      </c>
      <c r="F384" s="152" t="str">
        <v>Clerical and Administrative Workers</v>
      </c>
      <c r="G384" s="152" t="str">
        <v>Clerical and Office Support Workers</v>
      </c>
      <c r="H384" s="152" t="s">
        <v>685</v>
      </c>
      <c r="I384" s="152" t="s">
        <v>672</v>
      </c>
    </row>
    <row r="385" spans="1:9">
      <c r="A385" s="152">
        <v>790</v>
      </c>
      <c r="B385" s="152" t="s">
        <v>10</v>
      </c>
      <c r="C385" s="152">
        <v>3113</v>
      </c>
      <c r="D385" s="152" t="str" cm="1">
        <f t="array" ref="D385:G385">VLOOKUP(C385,[1]Sheet2!$A$2:$I$475,{2,4,6,8},FALSE)</f>
        <v>Primary Products Inspectors</v>
      </c>
      <c r="E385" s="152" t="str">
        <v>Agriculture, Animal and Horticulture</v>
      </c>
      <c r="F385" s="152" t="str">
        <v>Technicians and Trades Workers</v>
      </c>
      <c r="G385" s="152" t="str">
        <v>Engineering, ICT and Science Technicians</v>
      </c>
      <c r="H385" s="152" t="s">
        <v>685</v>
      </c>
      <c r="I385" s="152" t="s">
        <v>672</v>
      </c>
    </row>
    <row r="386" spans="1:9">
      <c r="A386" s="152">
        <v>775</v>
      </c>
      <c r="B386" s="152" t="s">
        <v>10</v>
      </c>
      <c r="C386" s="152">
        <v>3132</v>
      </c>
      <c r="D386" s="152" t="str" cm="1">
        <f t="array" ref="D386:G386">VLOOKUP(C386,[1]Sheet2!$A$2:$I$475,{2,4,6,8},FALSE)</f>
        <v>Telecommunications Technical Specialists</v>
      </c>
      <c r="E386" s="152" t="str">
        <v>Electrical and Electronics</v>
      </c>
      <c r="F386" s="152" t="str">
        <v>Technicians and Trades Workers</v>
      </c>
      <c r="G386" s="152" t="str">
        <v>Engineering, ICT and Science Technicians</v>
      </c>
      <c r="H386" s="152" t="s">
        <v>685</v>
      </c>
      <c r="I386" s="152" t="s">
        <v>672</v>
      </c>
    </row>
    <row r="387" spans="1:9">
      <c r="A387" s="152">
        <v>760</v>
      </c>
      <c r="B387" s="152" t="s">
        <v>10</v>
      </c>
      <c r="C387" s="152">
        <v>3514</v>
      </c>
      <c r="D387" s="152" t="str" cm="1">
        <f t="array" ref="D387:G387">VLOOKUP(C387,[1]Sheet2!$A$2:$I$475,{2,4,6,8},FALSE)</f>
        <v>Cooks</v>
      </c>
      <c r="E387" s="152" t="str">
        <v>Hospitality, Food Services and Tourism</v>
      </c>
      <c r="F387" s="152" t="str">
        <v>Technicians and Trades Workers</v>
      </c>
      <c r="G387" s="152" t="str">
        <v>Food Trades Workers</v>
      </c>
      <c r="H387" s="152" t="s">
        <v>685</v>
      </c>
      <c r="I387" s="152" t="s">
        <v>673</v>
      </c>
    </row>
    <row r="388" spans="1:9">
      <c r="A388" s="152">
        <v>750</v>
      </c>
      <c r="B388" s="152" t="s">
        <v>10</v>
      </c>
      <c r="C388" s="152">
        <v>9611</v>
      </c>
      <c r="D388" s="152" t="e" cm="1">
        <f t="array" ref="D388">VLOOKUP(C388,[1]Sheet2!$A$2:$I$475,{2,4,6,8},FALSE)</f>
        <v>#N/A</v>
      </c>
      <c r="E388" s="152"/>
      <c r="F388" s="152"/>
      <c r="G388" s="152"/>
      <c r="H388" s="152" t="s">
        <v>685</v>
      </c>
      <c r="I388" s="152" t="s">
        <v>672</v>
      </c>
    </row>
    <row r="389" spans="1:9">
      <c r="A389" s="152">
        <v>715</v>
      </c>
      <c r="B389" s="152" t="s">
        <v>10</v>
      </c>
      <c r="C389" s="152">
        <v>2542</v>
      </c>
      <c r="D389" s="152" t="str" cm="1">
        <f t="array" ref="D389:G389">VLOOKUP(C389,[1]Sheet2!$A$2:$I$475,{2,4,6,8},FALSE)</f>
        <v>Nurse Educators and Researchers</v>
      </c>
      <c r="E389" s="152" t="str">
        <v>Health and Community Services</v>
      </c>
      <c r="F389" s="152" t="str">
        <v>Professionals</v>
      </c>
      <c r="G389" s="152" t="str">
        <v>Health Professionals</v>
      </c>
      <c r="H389" s="152" t="s">
        <v>685</v>
      </c>
      <c r="I389" s="152" t="s">
        <v>672</v>
      </c>
    </row>
    <row r="390" spans="1:9">
      <c r="A390" s="152">
        <v>705</v>
      </c>
      <c r="B390" s="152" t="s">
        <v>10</v>
      </c>
      <c r="C390" s="152">
        <v>9234</v>
      </c>
      <c r="D390" s="152" t="e" cm="1">
        <f t="array" ref="D390">VLOOKUP(C390,[1]Sheet2!$A$2:$I$475,{2,4,6,8},FALSE)</f>
        <v>#N/A</v>
      </c>
      <c r="E390" s="152"/>
      <c r="F390" s="152"/>
      <c r="G390" s="152"/>
      <c r="H390" s="152" t="s">
        <v>685</v>
      </c>
      <c r="I390" s="152" t="s">
        <v>672</v>
      </c>
    </row>
    <row r="391" spans="1:9">
      <c r="A391" s="152">
        <v>700</v>
      </c>
      <c r="B391" s="152" t="s">
        <v>10</v>
      </c>
      <c r="C391" s="152">
        <v>8392</v>
      </c>
      <c r="D391" s="152" t="str" cm="1">
        <f t="array" ref="D391:G391">VLOOKUP(C391,[1]Sheet2!$A$2:$I$475,{2,4,6,8},FALSE)</f>
        <v>Plastics and Rubber Factory Workers</v>
      </c>
      <c r="E391" s="152" t="str">
        <v>Manufacturing</v>
      </c>
      <c r="F391" s="152" t="str">
        <v>Labourers</v>
      </c>
      <c r="G391" s="152" t="str">
        <v>Factory Process Workers</v>
      </c>
      <c r="H391" s="152" t="s">
        <v>685</v>
      </c>
      <c r="I391" s="152" t="s">
        <v>672</v>
      </c>
    </row>
    <row r="392" spans="1:9">
      <c r="A392" s="152">
        <v>700</v>
      </c>
      <c r="B392" s="152" t="s">
        <v>10</v>
      </c>
      <c r="C392" s="152">
        <v>3126</v>
      </c>
      <c r="D392" s="152" t="str" cm="1">
        <f t="array" ref="D392:G392">VLOOKUP(C392,[1]Sheet2!$A$2:$I$475,{2,4,6,8},FALSE)</f>
        <v>Safety Inspectors</v>
      </c>
      <c r="E392" s="152" t="str">
        <v>Construction, Architecture and Design</v>
      </c>
      <c r="F392" s="152" t="str">
        <v>Technicians and Trades Workers</v>
      </c>
      <c r="G392" s="152" t="str">
        <v>Engineering, ICT and Science Technicians</v>
      </c>
      <c r="H392" s="152" t="s">
        <v>685</v>
      </c>
      <c r="I392" s="152" t="s">
        <v>672</v>
      </c>
    </row>
    <row r="393" spans="1:9">
      <c r="A393" s="152">
        <v>695</v>
      </c>
      <c r="B393" s="152" t="s">
        <v>10</v>
      </c>
      <c r="C393" s="152">
        <v>9399</v>
      </c>
      <c r="D393" s="152" t="e" cm="1">
        <f t="array" ref="D393">VLOOKUP(C393,[1]Sheet2!$A$2:$I$475,{2,4,6,8},FALSE)</f>
        <v>#N/A</v>
      </c>
      <c r="E393" s="152"/>
      <c r="F393" s="152"/>
      <c r="G393" s="152"/>
      <c r="H393" s="152" t="s">
        <v>685</v>
      </c>
      <c r="I393" s="152" t="s">
        <v>672</v>
      </c>
    </row>
    <row r="394" spans="1:9">
      <c r="A394" s="152">
        <v>695</v>
      </c>
      <c r="B394" s="152" t="s">
        <v>10</v>
      </c>
      <c r="C394" s="152">
        <v>6121</v>
      </c>
      <c r="D394" s="152" t="str" cm="1">
        <f t="array" ref="D394:G394">VLOOKUP(C394,[1]Sheet2!$A$2:$I$475,{2,4,6,8},FALSE)</f>
        <v>Real Estate Sales Agents</v>
      </c>
      <c r="E394" s="152" t="str">
        <v>Sales, Retail, Wholesale and Real Estate</v>
      </c>
      <c r="F394" s="152" t="str">
        <v>Sales Workers</v>
      </c>
      <c r="G394" s="152" t="str">
        <v>Sales Representatives and Agents</v>
      </c>
      <c r="H394" s="152" t="s">
        <v>685</v>
      </c>
      <c r="I394" s="152" t="s">
        <v>673</v>
      </c>
    </row>
    <row r="395" spans="1:9">
      <c r="A395" s="152">
        <v>675</v>
      </c>
      <c r="B395" s="152" t="s">
        <v>10</v>
      </c>
      <c r="C395" s="152">
        <v>8113</v>
      </c>
      <c r="D395" s="152" t="str" cm="1">
        <f t="array" ref="D395:G395">VLOOKUP(C395,[1]Sheet2!$A$2:$I$475,{2,4,6,8},FALSE)</f>
        <v>Domestic Cleaners</v>
      </c>
      <c r="E395" s="152" t="str">
        <v>Personal Services</v>
      </c>
      <c r="F395" s="152" t="str">
        <v>Labourers</v>
      </c>
      <c r="G395" s="152" t="str">
        <v>Cleaners and Laundry Workers</v>
      </c>
      <c r="H395" s="152" t="s">
        <v>685</v>
      </c>
      <c r="I395" s="152" t="s">
        <v>673</v>
      </c>
    </row>
    <row r="396" spans="1:9">
      <c r="A396" s="152">
        <v>675</v>
      </c>
      <c r="B396" s="152" t="s">
        <v>10</v>
      </c>
      <c r="C396" s="152">
        <v>2712</v>
      </c>
      <c r="D396" s="152" t="str" cm="1">
        <f t="array" ref="D396:G396">VLOOKUP(C396,[1]Sheet2!$A$2:$I$475,{2,4,6,8},FALSE)</f>
        <v>Judicial and Other Legal Professionals</v>
      </c>
      <c r="E396" s="152" t="e">
        <v>#N/A</v>
      </c>
      <c r="F396" s="152" t="str">
        <v>Professionals</v>
      </c>
      <c r="G396" s="152" t="str">
        <v>Legal, Social and Welfare Professionals</v>
      </c>
      <c r="H396" s="152" t="s">
        <v>685</v>
      </c>
      <c r="I396" s="152" t="s">
        <v>672</v>
      </c>
    </row>
    <row r="397" spans="1:9">
      <c r="A397" s="152">
        <v>660</v>
      </c>
      <c r="B397" s="152" t="s">
        <v>10</v>
      </c>
      <c r="C397" s="152">
        <v>2114</v>
      </c>
      <c r="D397" s="152" t="str" cm="1">
        <f t="array" ref="D397:G397">VLOOKUP(C397,[1]Sheet2!$A$2:$I$475,{2,4,6,8},FALSE)</f>
        <v>Visual Arts and Crafts Professionals</v>
      </c>
      <c r="E397" s="152" t="str">
        <v>Arts and Entertainment</v>
      </c>
      <c r="F397" s="152" t="str">
        <v>Professionals</v>
      </c>
      <c r="G397" s="152" t="str">
        <v>Arts and Media Professionals</v>
      </c>
      <c r="H397" s="152" t="s">
        <v>685</v>
      </c>
      <c r="I397" s="152" t="s">
        <v>672</v>
      </c>
    </row>
    <row r="398" spans="1:9">
      <c r="A398" s="152">
        <v>660</v>
      </c>
      <c r="B398" s="152" t="s">
        <v>10</v>
      </c>
      <c r="C398" s="152">
        <v>9811</v>
      </c>
      <c r="D398" s="152" t="e" cm="1">
        <f t="array" ref="D398">VLOOKUP(C398,[1]Sheet2!$A$2:$I$475,{2,4,6,8},FALSE)</f>
        <v>#N/A</v>
      </c>
      <c r="E398" s="152"/>
      <c r="F398" s="152"/>
      <c r="G398" s="152"/>
      <c r="H398" s="152" t="s">
        <v>685</v>
      </c>
      <c r="I398" s="152" t="s">
        <v>672</v>
      </c>
    </row>
    <row r="399" spans="1:9">
      <c r="A399" s="152">
        <v>640</v>
      </c>
      <c r="B399" s="152" t="s">
        <v>10</v>
      </c>
      <c r="C399" s="152">
        <v>9510</v>
      </c>
      <c r="D399" s="152" t="e" cm="1">
        <f t="array" ref="D399">VLOOKUP(C399,[1]Sheet2!$A$2:$I$475,{2,4,6,8},FALSE)</f>
        <v>#N/A</v>
      </c>
      <c r="E399" s="152"/>
      <c r="F399" s="152"/>
      <c r="G399" s="152"/>
      <c r="H399" s="152" t="s">
        <v>685</v>
      </c>
      <c r="I399" s="152" t="s">
        <v>672</v>
      </c>
    </row>
    <row r="400" spans="1:9">
      <c r="A400" s="152">
        <v>630</v>
      </c>
      <c r="B400" s="152" t="s">
        <v>10</v>
      </c>
      <c r="C400" s="152">
        <v>1411</v>
      </c>
      <c r="D400" s="152" t="str" cm="1">
        <f t="array" ref="D400:G400">VLOOKUP(C400,[1]Sheet2!$A$2:$I$475,{2,4,6,8},FALSE)</f>
        <v>Cafe and Restaurant Managers</v>
      </c>
      <c r="E400" s="152" t="str">
        <v>Hospitality, Food Services and Tourism</v>
      </c>
      <c r="F400" s="152" t="str">
        <v>Managers</v>
      </c>
      <c r="G400" s="152" t="str">
        <v>Hospitality, Retail and Service Managers</v>
      </c>
      <c r="H400" s="152" t="s">
        <v>685</v>
      </c>
      <c r="I400" s="152" t="s">
        <v>673</v>
      </c>
    </row>
    <row r="401" spans="1:9">
      <c r="A401" s="152">
        <v>625</v>
      </c>
      <c r="B401" s="152" t="s">
        <v>10</v>
      </c>
      <c r="C401" s="152">
        <v>3124</v>
      </c>
      <c r="D401" s="152" t="str" cm="1">
        <f t="array" ref="D401:G401">VLOOKUP(C401,[1]Sheet2!$A$2:$I$475,{2,4,6,8},FALSE)</f>
        <v>Electronic Engineering Draftspersons and Technicians</v>
      </c>
      <c r="E401" s="152" t="str">
        <v>Electrical and Electronics</v>
      </c>
      <c r="F401" s="152" t="str">
        <v>Technicians and Trades Workers</v>
      </c>
      <c r="G401" s="152" t="str">
        <v>Engineering, ICT and Science Technicians</v>
      </c>
      <c r="H401" s="152" t="s">
        <v>685</v>
      </c>
      <c r="I401" s="152" t="s">
        <v>672</v>
      </c>
    </row>
    <row r="402" spans="1:9">
      <c r="A402" s="152">
        <v>620</v>
      </c>
      <c r="B402" s="152" t="s">
        <v>10</v>
      </c>
      <c r="C402" s="152">
        <v>3111</v>
      </c>
      <c r="D402" s="152" t="str" cm="1">
        <f t="array" ref="D402:G402">VLOOKUP(C402,[1]Sheet2!$A$2:$I$475,{2,4,6,8},FALSE)</f>
        <v>Agricultural Technicians</v>
      </c>
      <c r="E402" s="152" t="str">
        <v>Agriculture, Animal and Horticulture</v>
      </c>
      <c r="F402" s="152" t="str">
        <v>Technicians and Trades Workers</v>
      </c>
      <c r="G402" s="152" t="str">
        <v>Engineering, ICT and Science Technicians</v>
      </c>
      <c r="H402" s="152" t="s">
        <v>685</v>
      </c>
      <c r="I402" s="152" t="s">
        <v>672</v>
      </c>
    </row>
    <row r="403" spans="1:9">
      <c r="A403" s="152">
        <v>625</v>
      </c>
      <c r="B403" s="152" t="s">
        <v>10</v>
      </c>
      <c r="C403" s="152">
        <v>1214</v>
      </c>
      <c r="D403" s="152" t="str" cm="1">
        <f t="array" ref="D403:G403">VLOOKUP(C403,[1]Sheet2!$A$2:$I$475,{2,4,6,8},FALSE)</f>
        <v>Mixed Crop and Livestock Farmers</v>
      </c>
      <c r="E403" s="152" t="e">
        <v>#N/A</v>
      </c>
      <c r="F403" s="152" t="str">
        <v>Managers</v>
      </c>
      <c r="G403" s="152" t="str">
        <v>Farmers and Farm Managers</v>
      </c>
      <c r="H403" s="152" t="s">
        <v>685</v>
      </c>
      <c r="I403" s="152" t="s">
        <v>672</v>
      </c>
    </row>
    <row r="404" spans="1:9">
      <c r="A404" s="152">
        <v>620</v>
      </c>
      <c r="B404" s="152" t="s">
        <v>10</v>
      </c>
      <c r="C404" s="152">
        <v>4523</v>
      </c>
      <c r="D404" s="152" t="str" cm="1">
        <f t="array" ref="D404:G404">VLOOKUP(C404,[1]Sheet2!$A$2:$I$475,{2,4,6,8},FALSE)</f>
        <v>Sports Coaches, Instructors and Officials</v>
      </c>
      <c r="E404" s="152" t="str">
        <v>Sports and Recreation</v>
      </c>
      <c r="F404" s="152" t="str">
        <v>Community and Personal Service Workers</v>
      </c>
      <c r="G404" s="152" t="str">
        <v>Sports and Personal Service Workers</v>
      </c>
      <c r="H404" s="152" t="s">
        <v>685</v>
      </c>
      <c r="I404" s="152" t="s">
        <v>673</v>
      </c>
    </row>
    <row r="405" spans="1:9">
      <c r="A405" s="152">
        <v>620</v>
      </c>
      <c r="B405" s="152" t="s">
        <v>10</v>
      </c>
      <c r="C405" s="152">
        <v>2543</v>
      </c>
      <c r="D405" s="152" t="str" cm="1">
        <f t="array" ref="D405:G405">VLOOKUP(C405,[1]Sheet2!$A$2:$I$475,{2,4,6,8},FALSE)</f>
        <v>Nurse Managers</v>
      </c>
      <c r="E405" s="152" t="str">
        <v>Health and Community Services</v>
      </c>
      <c r="F405" s="152" t="str">
        <v>Professionals</v>
      </c>
      <c r="G405" s="152" t="str">
        <v>Health Professionals</v>
      </c>
      <c r="H405" s="152" t="s">
        <v>685</v>
      </c>
      <c r="I405" s="152" t="s">
        <v>672</v>
      </c>
    </row>
    <row r="406" spans="1:9">
      <c r="A406" s="152">
        <v>615</v>
      </c>
      <c r="B406" s="152" t="s">
        <v>10</v>
      </c>
      <c r="C406" s="152">
        <v>1112</v>
      </c>
      <c r="D406" s="152" t="str" cm="1">
        <f t="array" ref="D406:G406">VLOOKUP(C406,[1]Sheet2!$A$2:$I$475,{2,4,6,8},FALSE)</f>
        <v>General Managers</v>
      </c>
      <c r="E406" s="152" t="str">
        <v>Executive and General Management</v>
      </c>
      <c r="F406" s="152" t="str">
        <v>Managers</v>
      </c>
      <c r="G406" s="152" t="str">
        <v>Chief Executives, General Managers and Legislators</v>
      </c>
      <c r="H406" s="152" t="s">
        <v>685</v>
      </c>
      <c r="I406" s="152" t="s">
        <v>673</v>
      </c>
    </row>
    <row r="407" spans="1:9">
      <c r="A407" s="152">
        <v>610</v>
      </c>
      <c r="B407" s="152" t="s">
        <v>10</v>
      </c>
      <c r="C407" s="152">
        <v>9452</v>
      </c>
      <c r="D407" s="152" t="e" cm="1">
        <f t="array" ref="D407">VLOOKUP(C407,[1]Sheet2!$A$2:$I$475,{2,4,6,8},FALSE)</f>
        <v>#N/A</v>
      </c>
      <c r="E407" s="152"/>
      <c r="F407" s="152"/>
      <c r="G407" s="152"/>
      <c r="H407" s="152" t="s">
        <v>685</v>
      </c>
      <c r="I407" s="152" t="s">
        <v>672</v>
      </c>
    </row>
    <row r="408" spans="1:9">
      <c r="A408" s="152">
        <v>610</v>
      </c>
      <c r="B408" s="152" t="s">
        <v>10</v>
      </c>
      <c r="C408" s="152">
        <v>3223</v>
      </c>
      <c r="D408" s="152" t="str" cm="1">
        <f t="array" ref="D408:G408">VLOOKUP(C408,[1]Sheet2!$A$2:$I$475,{2,4,6,8},FALSE)</f>
        <v>Structural Steel and Welding Trades Workers</v>
      </c>
      <c r="E408" s="152" t="str">
        <v>Engineers and Engineering Trades</v>
      </c>
      <c r="F408" s="152" t="str">
        <v>Technicians and Trades Workers</v>
      </c>
      <c r="G408" s="152" t="str">
        <v>Automotive and Engineering Trades Workers</v>
      </c>
      <c r="H408" s="152" t="s">
        <v>685</v>
      </c>
      <c r="I408" s="152" t="s">
        <v>673</v>
      </c>
    </row>
    <row r="409" spans="1:9">
      <c r="A409" s="152">
        <v>605</v>
      </c>
      <c r="B409" s="152" t="s">
        <v>10</v>
      </c>
      <c r="C409" s="152">
        <v>8111</v>
      </c>
      <c r="D409" s="152" t="str" cm="1">
        <f t="array" ref="D409:G409">VLOOKUP(C409,[1]Sheet2!$A$2:$I$475,{2,4,6,8},FALSE)</f>
        <v>Car Detailers</v>
      </c>
      <c r="E409" s="152" t="str">
        <v>Automotive</v>
      </c>
      <c r="F409" s="152" t="str">
        <v>Labourers</v>
      </c>
      <c r="G409" s="152" t="str">
        <v>Cleaners and Laundry Workers</v>
      </c>
      <c r="H409" s="152" t="s">
        <v>685</v>
      </c>
      <c r="I409" s="152" t="s">
        <v>673</v>
      </c>
    </row>
    <row r="410" spans="1:9">
      <c r="A410" s="152">
        <v>590</v>
      </c>
      <c r="B410" s="152" t="s">
        <v>10</v>
      </c>
      <c r="C410" s="152">
        <v>7213</v>
      </c>
      <c r="D410" s="152" t="str" cm="1">
        <f t="array" ref="D410:G410">VLOOKUP(C410,[1]Sheet2!$A$2:$I$475,{2,4,6,8},FALSE)</f>
        <v>Forklift Drivers</v>
      </c>
      <c r="E410" s="152" t="str">
        <v>Transport and Logistics</v>
      </c>
      <c r="F410" s="152" t="str">
        <v>Machinery Operators and Drivers</v>
      </c>
      <c r="G410" s="152" t="str">
        <v>Mobile Plant Operators</v>
      </c>
      <c r="H410" s="152" t="s">
        <v>685</v>
      </c>
      <c r="I410" s="152" t="s">
        <v>673</v>
      </c>
    </row>
    <row r="411" spans="1:9">
      <c r="A411" s="152">
        <v>585</v>
      </c>
      <c r="B411" s="152" t="s">
        <v>10</v>
      </c>
      <c r="C411" s="152">
        <v>7311</v>
      </c>
      <c r="D411" s="152" t="str" cm="1">
        <f t="array" ref="D411:G411">VLOOKUP(C411,[1]Sheet2!$A$2:$I$475,{2,4,6,8},FALSE)</f>
        <v>Automobile Drivers</v>
      </c>
      <c r="E411" s="152" t="str">
        <v>Automotive</v>
      </c>
      <c r="F411" s="152" t="str">
        <v>Machinery Operators and Drivers</v>
      </c>
      <c r="G411" s="152" t="str">
        <v>Road and Rail Drivers</v>
      </c>
      <c r="H411" s="152" t="s">
        <v>685</v>
      </c>
      <c r="I411" s="152" t="s">
        <v>672</v>
      </c>
    </row>
    <row r="412" spans="1:9">
      <c r="A412" s="152">
        <v>585</v>
      </c>
      <c r="B412" s="152" t="s">
        <v>10</v>
      </c>
      <c r="C412" s="152">
        <v>3312</v>
      </c>
      <c r="D412" s="152" t="str" cm="1">
        <f t="array" ref="D412:G412">VLOOKUP(C412,[1]Sheet2!$A$2:$I$475,{2,4,6,8},FALSE)</f>
        <v>Carpenters and Joiners</v>
      </c>
      <c r="E412" s="152" t="str">
        <v>Construction, Architecture and Design</v>
      </c>
      <c r="F412" s="152" t="str">
        <v>Technicians and Trades Workers</v>
      </c>
      <c r="G412" s="152" t="str">
        <v>Construction Trades Workers</v>
      </c>
      <c r="H412" s="152" t="s">
        <v>685</v>
      </c>
      <c r="I412" s="152" t="s">
        <v>673</v>
      </c>
    </row>
    <row r="413" spans="1:9">
      <c r="A413" s="152">
        <v>580</v>
      </c>
      <c r="B413" s="152" t="s">
        <v>10</v>
      </c>
      <c r="C413" s="152">
        <v>3242</v>
      </c>
      <c r="D413" s="152" t="str" cm="1">
        <f t="array" ref="D413:G413">VLOOKUP(C413,[1]Sheet2!$A$2:$I$475,{2,4,6,8},FALSE)</f>
        <v>Vehicle Body Builders and Trimmers</v>
      </c>
      <c r="E413" s="152" t="str">
        <v>Automotive</v>
      </c>
      <c r="F413" s="152" t="str">
        <v>Technicians and Trades Workers</v>
      </c>
      <c r="G413" s="152" t="str">
        <v>Automotive and Engineering Trades Workers</v>
      </c>
      <c r="H413" s="152" t="s">
        <v>685</v>
      </c>
      <c r="I413" s="152" t="s">
        <v>672</v>
      </c>
    </row>
    <row r="414" spans="1:9">
      <c r="A414" s="152">
        <v>580</v>
      </c>
      <c r="B414" s="152" t="s">
        <v>10</v>
      </c>
      <c r="C414" s="152">
        <v>8393</v>
      </c>
      <c r="D414" s="152" t="str" cm="1">
        <f t="array" ref="D414:G414">VLOOKUP(C414,[1]Sheet2!$A$2:$I$475,{2,4,6,8},FALSE)</f>
        <v>Product Quality Controllers</v>
      </c>
      <c r="E414" s="152" t="str">
        <v>Manufacturing</v>
      </c>
      <c r="F414" s="152" t="str">
        <v>Labourers</v>
      </c>
      <c r="G414" s="152" t="str">
        <v>Factory Process Workers</v>
      </c>
      <c r="H414" s="152" t="s">
        <v>685</v>
      </c>
      <c r="I414" s="152" t="s">
        <v>672</v>
      </c>
    </row>
    <row r="415" spans="1:9">
      <c r="A415" s="152">
        <v>580</v>
      </c>
      <c r="B415" s="152" t="s">
        <v>10</v>
      </c>
      <c r="C415" s="152">
        <v>2493</v>
      </c>
      <c r="D415" s="152" t="str" cm="1">
        <f t="array" ref="D415:G415">VLOOKUP(C415,[1]Sheet2!$A$2:$I$475,{2,4,6,8},FALSE)</f>
        <v>Teachers of English to Speakers of Other Languages</v>
      </c>
      <c r="E415" s="152" t="str">
        <v>Education and Training</v>
      </c>
      <c r="F415" s="152" t="str">
        <v>Professionals</v>
      </c>
      <c r="G415" s="152" t="str">
        <v>Education Professionals</v>
      </c>
      <c r="H415" s="152" t="s">
        <v>685</v>
      </c>
      <c r="I415" s="152" t="s">
        <v>672</v>
      </c>
    </row>
    <row r="416" spans="1:9">
      <c r="A416" s="152">
        <v>565</v>
      </c>
      <c r="B416" s="152" t="s">
        <v>10</v>
      </c>
      <c r="C416" s="152">
        <v>6217</v>
      </c>
      <c r="D416" s="152" t="str" cm="1">
        <f t="array" ref="D416:G416">VLOOKUP(C416,[1]Sheet2!$A$2:$I$475,{2,4,6,8},FALSE)</f>
        <v>Street Vendors and Related Salespersons</v>
      </c>
      <c r="E416" s="152" t="str">
        <v>Sales, Retail, Wholesale and Real Estate</v>
      </c>
      <c r="F416" s="152" t="str">
        <v>Sales Workers</v>
      </c>
      <c r="G416" s="152" t="str">
        <v>Sales Assistants and Salespersons</v>
      </c>
      <c r="H416" s="152" t="s">
        <v>685</v>
      </c>
      <c r="I416" s="152" t="s">
        <v>672</v>
      </c>
    </row>
    <row r="417" spans="1:9">
      <c r="A417" s="152">
        <v>560</v>
      </c>
      <c r="B417" s="152" t="s">
        <v>10</v>
      </c>
      <c r="C417" s="152">
        <v>2533</v>
      </c>
      <c r="D417" s="152" t="str" cm="1">
        <f t="array" ref="D417:G417">VLOOKUP(C417,[1]Sheet2!$A$2:$I$475,{2,4,6,8},FALSE)</f>
        <v>Specialist Physicians</v>
      </c>
      <c r="E417" s="152" t="str">
        <v>Health and Community Services</v>
      </c>
      <c r="F417" s="152" t="str">
        <v>Professionals</v>
      </c>
      <c r="G417" s="152" t="str">
        <v>Health Professionals</v>
      </c>
      <c r="H417" s="152" t="s">
        <v>685</v>
      </c>
      <c r="I417" s="152" t="s">
        <v>672</v>
      </c>
    </row>
    <row r="418" spans="1:9">
      <c r="A418" s="152">
        <v>545</v>
      </c>
      <c r="B418" s="152" t="s">
        <v>10</v>
      </c>
      <c r="C418" s="152">
        <v>5511</v>
      </c>
      <c r="D418" s="152" t="str" cm="1">
        <f t="array" ref="D418:G418">VLOOKUP(C418,[1]Sheet2!$A$2:$I$475,{2,4,6,8},FALSE)</f>
        <v>Accounting Clerks</v>
      </c>
      <c r="E418" s="152" t="str">
        <v>Accounting, Banking and Financial Services</v>
      </c>
      <c r="F418" s="152" t="str">
        <v>Clerical and Administrative Workers</v>
      </c>
      <c r="G418" s="152" t="str">
        <v>Numerical Clerks</v>
      </c>
      <c r="H418" s="152" t="s">
        <v>685</v>
      </c>
      <c r="I418" s="152" t="s">
        <v>673</v>
      </c>
    </row>
    <row r="419" spans="1:9">
      <c r="A419" s="152">
        <v>545</v>
      </c>
      <c r="B419" s="152" t="s">
        <v>10</v>
      </c>
      <c r="C419" s="152">
        <v>3942</v>
      </c>
      <c r="D419" s="152" t="str" cm="1">
        <f t="array" ref="D419:G419">VLOOKUP(C419,[1]Sheet2!$A$2:$I$475,{2,4,6,8},FALSE)</f>
        <v>Wood Machinists and Other Wood Trades Workers</v>
      </c>
      <c r="E419" s="152" t="str">
        <v>Manufacturing</v>
      </c>
      <c r="F419" s="152" t="str">
        <v>Technicians and Trades Workers</v>
      </c>
      <c r="G419" s="152" t="str">
        <v>Other Technicians and Trades Workers</v>
      </c>
      <c r="H419" s="152" t="s">
        <v>685</v>
      </c>
      <c r="I419" s="152" t="s">
        <v>672</v>
      </c>
    </row>
    <row r="420" spans="1:9">
      <c r="A420" s="152">
        <v>540</v>
      </c>
      <c r="B420" s="152" t="s">
        <v>10</v>
      </c>
      <c r="C420" s="152">
        <v>3212</v>
      </c>
      <c r="D420" s="152" t="str" cm="1">
        <f t="array" ref="D420:G420">VLOOKUP(C420,[1]Sheet2!$A$2:$I$475,{2,4,6,8},FALSE)</f>
        <v>Motor Mechanics</v>
      </c>
      <c r="E420" s="152" t="str">
        <v>Automotive</v>
      </c>
      <c r="F420" s="152" t="str">
        <v>Technicians and Trades Workers</v>
      </c>
      <c r="G420" s="152" t="str">
        <v>Automotive and Engineering Trades Workers</v>
      </c>
      <c r="H420" s="152" t="s">
        <v>685</v>
      </c>
      <c r="I420" s="152" t="s">
        <v>673</v>
      </c>
    </row>
    <row r="421" spans="1:9">
      <c r="A421" s="152">
        <v>535</v>
      </c>
      <c r="B421" s="152" t="s">
        <v>10</v>
      </c>
      <c r="C421" s="152">
        <v>3991</v>
      </c>
      <c r="D421" s="152" t="str" cm="1">
        <f t="array" ref="D421:G421">VLOOKUP(C421,[1]Sheet2!$A$2:$I$475,{2,4,6,8},FALSE)</f>
        <v>Boat Builders and Shipwrights</v>
      </c>
      <c r="E421" s="152" t="str">
        <v>Manufacturing</v>
      </c>
      <c r="F421" s="152" t="str">
        <v>Technicians and Trades Workers</v>
      </c>
      <c r="G421" s="152" t="str">
        <v>Other Technicians and Trades Workers</v>
      </c>
      <c r="H421" s="152" t="s">
        <v>685</v>
      </c>
      <c r="I421" s="152" t="s">
        <v>672</v>
      </c>
    </row>
    <row r="422" spans="1:9">
      <c r="A422" s="152">
        <v>535</v>
      </c>
      <c r="B422" s="152" t="s">
        <v>10</v>
      </c>
      <c r="C422" s="152">
        <v>3611</v>
      </c>
      <c r="D422" s="152" t="str" cm="1">
        <f t="array" ref="D422:G422">VLOOKUP(C422,[1]Sheet2!$A$2:$I$475,{2,4,6,8},FALSE)</f>
        <v>Animal Attendants and Trainers</v>
      </c>
      <c r="E422" s="152" t="str">
        <v>Agriculture, Animal and Horticulture</v>
      </c>
      <c r="F422" s="152" t="str">
        <v>Technicians and Trades Workers</v>
      </c>
      <c r="G422" s="152" t="str">
        <v>Skilled Animal and Horticultural Workers</v>
      </c>
      <c r="H422" s="152" t="s">
        <v>685</v>
      </c>
      <c r="I422" s="152" t="s">
        <v>673</v>
      </c>
    </row>
    <row r="423" spans="1:9">
      <c r="A423" s="152">
        <v>520</v>
      </c>
      <c r="B423" s="152" t="s">
        <v>10</v>
      </c>
      <c r="C423" s="152">
        <v>5521</v>
      </c>
      <c r="D423" s="152" t="str" cm="1">
        <f t="array" ref="D423:G423">VLOOKUP(C423,[1]Sheet2!$A$2:$I$475,{2,4,6,8},FALSE)</f>
        <v>Bank Workers</v>
      </c>
      <c r="E423" s="152" t="str">
        <v>Accounting, Banking and Financial Services</v>
      </c>
      <c r="F423" s="152" t="str">
        <v>Clerical and Administrative Workers</v>
      </c>
      <c r="G423" s="152" t="str">
        <v>Numerical Clerks</v>
      </c>
      <c r="H423" s="152" t="s">
        <v>685</v>
      </c>
      <c r="I423" s="152" t="s">
        <v>673</v>
      </c>
    </row>
    <row r="424" spans="1:9">
      <c r="A424" s="152">
        <v>505</v>
      </c>
      <c r="B424" s="152" t="s">
        <v>10</v>
      </c>
      <c r="C424" s="152">
        <v>1414</v>
      </c>
      <c r="D424" s="152" t="str" cm="1">
        <f t="array" ref="D424:G424">VLOOKUP(C424,[1]Sheet2!$A$2:$I$475,{2,4,6,8},FALSE)</f>
        <v>Licensed Club Managers</v>
      </c>
      <c r="E424" s="152" t="str">
        <v>Hospitality, Food Services and Tourism</v>
      </c>
      <c r="F424" s="152" t="str">
        <v>Managers</v>
      </c>
      <c r="G424" s="152" t="str">
        <v>Hospitality, Retail and Service Managers</v>
      </c>
      <c r="H424" s="152" t="s">
        <v>685</v>
      </c>
      <c r="I424" s="152" t="s">
        <v>672</v>
      </c>
    </row>
    <row r="425" spans="1:9">
      <c r="A425" s="152">
        <v>500</v>
      </c>
      <c r="B425" s="152" t="s">
        <v>10</v>
      </c>
      <c r="C425" s="152">
        <v>1211</v>
      </c>
      <c r="D425" s="152" t="str" cm="1">
        <f t="array" ref="D425:G425">VLOOKUP(C425,[1]Sheet2!$A$2:$I$475,{2,4,6,8},FALSE)</f>
        <v>Aquaculture Farmers</v>
      </c>
      <c r="E425" s="152" t="str">
        <v>Agriculture, Animal and Horticulture</v>
      </c>
      <c r="F425" s="152" t="str">
        <v>Managers</v>
      </c>
      <c r="G425" s="152" t="str">
        <v>Farmers and Farm Managers</v>
      </c>
      <c r="H425" s="152" t="s">
        <v>685</v>
      </c>
      <c r="I425" s="152" t="s">
        <v>672</v>
      </c>
    </row>
    <row r="426" spans="1:9">
      <c r="A426" s="152">
        <v>495</v>
      </c>
      <c r="B426" s="152" t="s">
        <v>10</v>
      </c>
      <c r="C426" s="152">
        <v>1311</v>
      </c>
      <c r="D426" s="152" t="str" cm="1">
        <f t="array" ref="D426:G426">VLOOKUP(C426,[1]Sheet2!$A$2:$I$475,{2,4,6,8},FALSE)</f>
        <v>Advertising, Public Relations and Sales Managers</v>
      </c>
      <c r="E426" s="152" t="str">
        <v>Advertising, Media and Public Relations</v>
      </c>
      <c r="F426" s="152" t="str">
        <v>Managers</v>
      </c>
      <c r="G426" s="152" t="str">
        <v>Specialist Managers</v>
      </c>
      <c r="H426" s="152" t="s">
        <v>685</v>
      </c>
      <c r="I426" s="152" t="s">
        <v>673</v>
      </c>
    </row>
    <row r="427" spans="1:9">
      <c r="A427" s="152">
        <v>490</v>
      </c>
      <c r="B427" s="152" t="s">
        <v>10</v>
      </c>
      <c r="C427" s="152">
        <v>3921</v>
      </c>
      <c r="D427" s="152" t="str" cm="1">
        <f t="array" ref="D427:G427">VLOOKUP(C427,[1]Sheet2!$A$2:$I$475,{2,4,6,8},FALSE)</f>
        <v>Print Finishers and Screen Printers</v>
      </c>
      <c r="E427" s="152" t="str">
        <v>Manufacturing</v>
      </c>
      <c r="F427" s="152" t="str">
        <v>Technicians and Trades Workers</v>
      </c>
      <c r="G427" s="152" t="str">
        <v>Other Technicians and Trades Workers</v>
      </c>
      <c r="H427" s="152" t="s">
        <v>685</v>
      </c>
      <c r="I427" s="152" t="s">
        <v>672</v>
      </c>
    </row>
    <row r="428" spans="1:9">
      <c r="A428" s="152">
        <v>490</v>
      </c>
      <c r="B428" s="152" t="s">
        <v>10</v>
      </c>
      <c r="C428" s="152">
        <v>9550</v>
      </c>
      <c r="D428" s="152" t="e" cm="1">
        <f t="array" ref="D428">VLOOKUP(C428,[1]Sheet2!$A$2:$I$475,{2,4,6,8},FALSE)</f>
        <v>#N/A</v>
      </c>
      <c r="E428" s="152"/>
      <c r="F428" s="152"/>
      <c r="G428" s="152"/>
      <c r="H428" s="152" t="s">
        <v>685</v>
      </c>
      <c r="I428" s="152" t="s">
        <v>672</v>
      </c>
    </row>
    <row r="429" spans="1:9">
      <c r="A429" s="152">
        <v>495</v>
      </c>
      <c r="B429" s="152" t="s">
        <v>10</v>
      </c>
      <c r="C429" s="152">
        <v>9394</v>
      </c>
      <c r="D429" s="152" t="e" cm="1">
        <f t="array" ref="D429">VLOOKUP(C429,[1]Sheet2!$A$2:$I$475,{2,4,6,8},FALSE)</f>
        <v>#N/A</v>
      </c>
      <c r="E429" s="152"/>
      <c r="F429" s="152"/>
      <c r="G429" s="152"/>
      <c r="H429" s="152" t="s">
        <v>685</v>
      </c>
      <c r="I429" s="152" t="s">
        <v>672</v>
      </c>
    </row>
    <row r="430" spans="1:9">
      <c r="A430" s="152">
        <v>490</v>
      </c>
      <c r="B430" s="152" t="s">
        <v>10</v>
      </c>
      <c r="C430" s="152">
        <v>3131</v>
      </c>
      <c r="D430" s="152" t="str" cm="1">
        <f t="array" ref="D430:G430">VLOOKUP(C430,[1]Sheet2!$A$2:$I$475,{2,4,6,8},FALSE)</f>
        <v>ICT Support Technicians</v>
      </c>
      <c r="E430" s="152" t="str">
        <v>Information and Communication Technology (ICT)</v>
      </c>
      <c r="F430" s="152" t="str">
        <v>Technicians and Trades Workers</v>
      </c>
      <c r="G430" s="152" t="str">
        <v>Engineering, ICT and Science Technicians</v>
      </c>
      <c r="H430" s="152" t="s">
        <v>685</v>
      </c>
      <c r="I430" s="152" t="s">
        <v>673</v>
      </c>
    </row>
    <row r="431" spans="1:9">
      <c r="A431" s="152">
        <v>485</v>
      </c>
      <c r="B431" s="152" t="s">
        <v>10</v>
      </c>
      <c r="C431" s="152">
        <v>6111</v>
      </c>
      <c r="D431" s="152" t="str" cm="1">
        <f t="array" ref="D431:G431">VLOOKUP(C431,[1]Sheet2!$A$2:$I$475,{2,4,6,8},FALSE)</f>
        <v>Auctioneers, and Stock and Station Agents</v>
      </c>
      <c r="E431" s="152" t="str">
        <v>Agriculture, Animal and Horticulture</v>
      </c>
      <c r="F431" s="152" t="str">
        <v>Sales Workers</v>
      </c>
      <c r="G431" s="152" t="str">
        <v>Sales Representatives and Agents</v>
      </c>
      <c r="H431" s="152" t="s">
        <v>685</v>
      </c>
      <c r="I431" s="152" t="s">
        <v>672</v>
      </c>
    </row>
    <row r="432" spans="1:9">
      <c r="A432" s="152">
        <v>485</v>
      </c>
      <c r="B432" s="152" t="s">
        <v>10</v>
      </c>
      <c r="C432" s="152">
        <v>9331</v>
      </c>
      <c r="D432" s="152" t="e" cm="1">
        <f t="array" ref="D432">VLOOKUP(C432,[1]Sheet2!$A$2:$I$475,{2,4,6,8},FALSE)</f>
        <v>#N/A</v>
      </c>
      <c r="E432" s="152"/>
      <c r="F432" s="152"/>
      <c r="G432" s="152"/>
      <c r="H432" s="152" t="s">
        <v>685</v>
      </c>
      <c r="I432" s="152" t="s">
        <v>673</v>
      </c>
    </row>
    <row r="433" spans="1:9">
      <c r="A433" s="152">
        <v>490</v>
      </c>
      <c r="B433" s="152" t="s">
        <v>10</v>
      </c>
      <c r="C433" s="152">
        <v>8996</v>
      </c>
      <c r="D433" s="152" t="str" cm="1">
        <f t="array" ref="D433:G433">VLOOKUP(C433,[1]Sheet2!$A$2:$I$475,{2,4,6,8},FALSE)</f>
        <v>Recycling and Rubbish Collectors</v>
      </c>
      <c r="E433" s="152" t="str">
        <v>Transport and Logistics</v>
      </c>
      <c r="F433" s="152" t="str">
        <v>Labourers</v>
      </c>
      <c r="G433" s="152" t="str">
        <v>Other Labourers</v>
      </c>
      <c r="H433" s="152" t="s">
        <v>685</v>
      </c>
      <c r="I433" s="152" t="s">
        <v>672</v>
      </c>
    </row>
    <row r="434" spans="1:9">
      <c r="A434" s="152">
        <v>480</v>
      </c>
      <c r="B434" s="152" t="s">
        <v>10</v>
      </c>
      <c r="C434" s="152">
        <v>7119</v>
      </c>
      <c r="D434" s="152" t="str" cm="1">
        <f t="array" ref="D434:G434">VLOOKUP(C434,[1]Sheet2!$A$2:$I$475,{2,4,6,8},FALSE)</f>
        <v>Other Machine Operators</v>
      </c>
      <c r="E434" s="152" t="e">
        <v>#N/A</v>
      </c>
      <c r="F434" s="152" t="str">
        <v>Machinery Operators and Drivers</v>
      </c>
      <c r="G434" s="152" t="str">
        <v>Machine and Stationary Plant Operators</v>
      </c>
      <c r="H434" s="152" t="s">
        <v>685</v>
      </c>
      <c r="I434" s="152" t="s">
        <v>673</v>
      </c>
    </row>
    <row r="435" spans="1:9">
      <c r="A435" s="152">
        <v>475</v>
      </c>
      <c r="B435" s="152" t="s">
        <v>10</v>
      </c>
      <c r="C435" s="152">
        <v>9530</v>
      </c>
      <c r="D435" s="152" t="e" cm="1">
        <f t="array" ref="D435">VLOOKUP(C435,[1]Sheet2!$A$2:$I$475,{2,4,6,8},FALSE)</f>
        <v>#N/A</v>
      </c>
      <c r="E435" s="152"/>
      <c r="F435" s="152"/>
      <c r="G435" s="152"/>
      <c r="H435" s="152" t="s">
        <v>685</v>
      </c>
      <c r="I435" s="152" t="s">
        <v>672</v>
      </c>
    </row>
    <row r="436" spans="1:9">
      <c r="A436" s="152">
        <v>475</v>
      </c>
      <c r="B436" s="152" t="s">
        <v>10</v>
      </c>
      <c r="C436" s="152">
        <v>2246</v>
      </c>
      <c r="D436" s="152" t="str" cm="1">
        <f t="array" ref="D436:G436">VLOOKUP(C436,[1]Sheet2!$A$2:$I$475,{2,4,6,8},FALSE)</f>
        <v>Librarians</v>
      </c>
      <c r="E436" s="152" t="str">
        <v>Education and Training</v>
      </c>
      <c r="F436" s="152" t="str">
        <v>Professionals</v>
      </c>
      <c r="G436" s="152" t="str">
        <v>Business, Human Resource and Marketing Professionals</v>
      </c>
      <c r="H436" s="152" t="s">
        <v>685</v>
      </c>
      <c r="I436" s="152" t="s">
        <v>672</v>
      </c>
    </row>
    <row r="437" spans="1:9">
      <c r="A437" s="152">
        <v>470</v>
      </c>
      <c r="B437" s="152" t="s">
        <v>10</v>
      </c>
      <c r="C437" s="152">
        <v>9391</v>
      </c>
      <c r="D437" s="152" t="e" cm="1">
        <f t="array" ref="D437">VLOOKUP(C437,[1]Sheet2!$A$2:$I$475,{2,4,6,8},FALSE)</f>
        <v>#N/A</v>
      </c>
      <c r="E437" s="152"/>
      <c r="F437" s="152"/>
      <c r="G437" s="152"/>
      <c r="H437" s="152" t="s">
        <v>685</v>
      </c>
      <c r="I437" s="152" t="s">
        <v>673</v>
      </c>
    </row>
    <row r="438" spans="1:9">
      <c r="A438" s="152">
        <v>465</v>
      </c>
      <c r="B438" s="152" t="s">
        <v>10</v>
      </c>
      <c r="C438" s="152">
        <v>8217</v>
      </c>
      <c r="D438" s="152" t="str" cm="1">
        <f t="array" ref="D438:G438">VLOOKUP(C438,[1]Sheet2!$A$2:$I$475,{2,4,6,8},FALSE)</f>
        <v>Structural Steel Construction Workers</v>
      </c>
      <c r="E438" s="152" t="str">
        <v>Construction, Architecture and Design</v>
      </c>
      <c r="F438" s="152" t="str">
        <v>Labourers</v>
      </c>
      <c r="G438" s="152" t="str">
        <v>Construction and Mining Labourers</v>
      </c>
      <c r="H438" s="152" t="s">
        <v>685</v>
      </c>
      <c r="I438" s="152" t="s">
        <v>673</v>
      </c>
    </row>
    <row r="439" spans="1:9">
      <c r="A439" s="152">
        <v>460</v>
      </c>
      <c r="B439" s="152" t="s">
        <v>10</v>
      </c>
      <c r="C439" s="152">
        <v>6391</v>
      </c>
      <c r="D439" s="152" t="str" cm="1">
        <f t="array" ref="D439:G439">VLOOKUP(C439,[1]Sheet2!$A$2:$I$475,{2,4,6,8},FALSE)</f>
        <v>Models and Sales Demonstrators</v>
      </c>
      <c r="E439" s="152" t="str">
        <v>Arts and Entertainment</v>
      </c>
      <c r="F439" s="152" t="str">
        <v>Sales Workers</v>
      </c>
      <c r="G439" s="152" t="str">
        <v>Sales Support Workers</v>
      </c>
      <c r="H439" s="152" t="s">
        <v>685</v>
      </c>
      <c r="I439" s="152" t="s">
        <v>673</v>
      </c>
    </row>
    <row r="440" spans="1:9">
      <c r="A440" s="152">
        <v>455</v>
      </c>
      <c r="B440" s="152" t="s">
        <v>10</v>
      </c>
      <c r="C440" s="152">
        <v>5613</v>
      </c>
      <c r="D440" s="152" t="str" cm="1">
        <f t="array" ref="D440:G440">VLOOKUP(C440,[1]Sheet2!$A$2:$I$475,{2,4,6,8},FALSE)</f>
        <v>Filing and Registry Clerks</v>
      </c>
      <c r="E440" s="152" t="str">
        <v xml:space="preserve">Administration and Human Resources </v>
      </c>
      <c r="F440" s="152" t="str">
        <v>Clerical and Administrative Workers</v>
      </c>
      <c r="G440" s="152" t="str">
        <v>Clerical and Office Support Workers</v>
      </c>
      <c r="H440" s="152" t="s">
        <v>685</v>
      </c>
      <c r="I440" s="152" t="s">
        <v>672</v>
      </c>
    </row>
    <row r="441" spans="1:9">
      <c r="A441" s="152">
        <v>445</v>
      </c>
      <c r="B441" s="152" t="s">
        <v>10</v>
      </c>
      <c r="C441" s="152">
        <v>8419</v>
      </c>
      <c r="D441" s="152" t="str" cm="1">
        <f t="array" ref="D441:G441">VLOOKUP(C441,[1]Sheet2!$A$2:$I$475,{2,4,6,8},FALSE)</f>
        <v>Other Farm, Forestry and Garden Workers</v>
      </c>
      <c r="E441" s="152" t="e">
        <v>#N/A</v>
      </c>
      <c r="F441" s="152" t="str">
        <v>Labourers</v>
      </c>
      <c r="G441" s="152" t="str">
        <v>Farm, Forestry and Garden Workers</v>
      </c>
      <c r="H441" s="152" t="s">
        <v>685</v>
      </c>
      <c r="I441" s="152" t="s">
        <v>673</v>
      </c>
    </row>
    <row r="442" spans="1:9">
      <c r="A442" s="152">
        <v>440</v>
      </c>
      <c r="B442" s="152" t="s">
        <v>10</v>
      </c>
      <c r="C442" s="152">
        <v>3923</v>
      </c>
      <c r="D442" s="152" t="str" cm="1">
        <f t="array" ref="D442:G442">VLOOKUP(C442,[1]Sheet2!$A$2:$I$475,{2,4,6,8},FALSE)</f>
        <v>Printers</v>
      </c>
      <c r="E442" s="152" t="str">
        <v>Manufacturing</v>
      </c>
      <c r="F442" s="152" t="str">
        <v>Technicians and Trades Workers</v>
      </c>
      <c r="G442" s="152" t="str">
        <v>Other Technicians and Trades Workers</v>
      </c>
      <c r="H442" s="152" t="s">
        <v>685</v>
      </c>
      <c r="I442" s="152" t="s">
        <v>672</v>
      </c>
    </row>
    <row r="443" spans="1:9">
      <c r="A443" s="152">
        <v>440</v>
      </c>
      <c r="B443" s="152" t="s">
        <v>10</v>
      </c>
      <c r="C443" s="152">
        <v>8512</v>
      </c>
      <c r="D443" s="152" t="str" cm="1">
        <f t="array" ref="D443:G443">VLOOKUP(C443,[1]Sheet2!$A$2:$I$475,{2,4,6,8},FALSE)</f>
        <v>Food Trades Assistants</v>
      </c>
      <c r="E443" s="152" t="str">
        <v>Hospitality, Food Services and Tourism</v>
      </c>
      <c r="F443" s="152" t="str">
        <v>Labourers</v>
      </c>
      <c r="G443" s="152" t="str">
        <v>Food Preparation Assistants</v>
      </c>
      <c r="H443" s="152" t="s">
        <v>685</v>
      </c>
      <c r="I443" s="152" t="s">
        <v>673</v>
      </c>
    </row>
    <row r="444" spans="1:9">
      <c r="A444" s="152">
        <v>435</v>
      </c>
      <c r="B444" s="152" t="s">
        <v>10</v>
      </c>
      <c r="C444" s="152">
        <v>9599</v>
      </c>
      <c r="D444" s="152" t="e" cm="1">
        <f t="array" ref="D444">VLOOKUP(C444,[1]Sheet2!$A$2:$I$475,{2,4,6,8},FALSE)</f>
        <v>#N/A</v>
      </c>
      <c r="E444" s="152"/>
      <c r="F444" s="152"/>
      <c r="G444" s="152"/>
      <c r="H444" s="152" t="s">
        <v>685</v>
      </c>
      <c r="I444" s="152" t="s">
        <v>672</v>
      </c>
    </row>
    <row r="445" spans="1:9">
      <c r="A445" s="152">
        <v>430</v>
      </c>
      <c r="B445" s="152" t="s">
        <v>10</v>
      </c>
      <c r="C445" s="152">
        <v>9311</v>
      </c>
      <c r="D445" s="152" t="e" cm="1">
        <f t="array" ref="D445">VLOOKUP(C445,[1]Sheet2!$A$2:$I$475,{2,4,6,8},FALSE)</f>
        <v>#N/A</v>
      </c>
      <c r="E445" s="152"/>
      <c r="F445" s="152"/>
      <c r="G445" s="152"/>
      <c r="H445" s="152" t="s">
        <v>685</v>
      </c>
      <c r="I445" s="152" t="s">
        <v>672</v>
      </c>
    </row>
    <row r="446" spans="1:9">
      <c r="A446" s="152">
        <v>435</v>
      </c>
      <c r="B446" s="152" t="s">
        <v>10</v>
      </c>
      <c r="C446" s="152">
        <v>8995</v>
      </c>
      <c r="D446" s="152" t="str" cm="1">
        <f t="array" ref="D446:G446">VLOOKUP(C446,[1]Sheet2!$A$2:$I$475,{2,4,6,8},FALSE)</f>
        <v>Printing Assistants and Table Workers</v>
      </c>
      <c r="E446" s="152" t="str">
        <v>Manufacturing</v>
      </c>
      <c r="F446" s="152" t="str">
        <v>Labourers</v>
      </c>
      <c r="G446" s="152" t="str">
        <v>Other Labourers</v>
      </c>
      <c r="H446" s="152" t="s">
        <v>685</v>
      </c>
      <c r="I446" s="152" t="s">
        <v>672</v>
      </c>
    </row>
    <row r="447" spans="1:9">
      <c r="A447" s="152">
        <v>425</v>
      </c>
      <c r="B447" s="152" t="s">
        <v>10</v>
      </c>
      <c r="C447" s="152">
        <v>3341</v>
      </c>
      <c r="D447" s="152" t="str" cm="1">
        <f t="array" ref="D447:G447">VLOOKUP(C447,[1]Sheet2!$A$2:$I$475,{2,4,6,8},FALSE)</f>
        <v>Plumbers</v>
      </c>
      <c r="E447" s="152" t="str">
        <v>Construction, Architecture and Design</v>
      </c>
      <c r="F447" s="152" t="str">
        <v>Technicians and Trades Workers</v>
      </c>
      <c r="G447" s="152" t="str">
        <v>Construction Trades Workers</v>
      </c>
      <c r="H447" s="152" t="s">
        <v>685</v>
      </c>
      <c r="I447" s="152" t="s">
        <v>673</v>
      </c>
    </row>
    <row r="448" spans="1:9">
      <c r="A448" s="152">
        <v>425</v>
      </c>
      <c r="B448" s="152" t="s">
        <v>10</v>
      </c>
      <c r="C448" s="152">
        <v>2711</v>
      </c>
      <c r="D448" s="152" t="str" cm="1">
        <f t="array" ref="D448:G448">VLOOKUP(C448,[1]Sheet2!$A$2:$I$475,{2,4,6,8},FALSE)</f>
        <v>Barristers</v>
      </c>
      <c r="E448" s="152" t="str">
        <v>Legal and Insurance</v>
      </c>
      <c r="F448" s="152" t="str">
        <v>Professionals</v>
      </c>
      <c r="G448" s="152" t="str">
        <v>Legal, Social and Welfare Professionals</v>
      </c>
      <c r="H448" s="152" t="s">
        <v>685</v>
      </c>
      <c r="I448" s="152" t="s">
        <v>672</v>
      </c>
    </row>
    <row r="449" spans="1:9">
      <c r="A449" s="152">
        <v>420</v>
      </c>
      <c r="B449" s="152" t="s">
        <v>10</v>
      </c>
      <c r="C449" s="152">
        <v>6393</v>
      </c>
      <c r="D449" s="152" t="str" cm="1">
        <f t="array" ref="D449:G449">VLOOKUP(C449,[1]Sheet2!$A$2:$I$475,{2,4,6,8},FALSE)</f>
        <v>Telemarketers</v>
      </c>
      <c r="E449" s="152" t="str">
        <v>Sales, Retail, Wholesale and Real Estate</v>
      </c>
      <c r="F449" s="152" t="str">
        <v>Sales Workers</v>
      </c>
      <c r="G449" s="152" t="str">
        <v>Sales Support Workers</v>
      </c>
      <c r="H449" s="152" t="s">
        <v>685</v>
      </c>
      <c r="I449" s="152" t="s">
        <v>673</v>
      </c>
    </row>
    <row r="450" spans="1:9">
      <c r="A450" s="152">
        <v>420</v>
      </c>
      <c r="B450" s="152" t="s">
        <v>10</v>
      </c>
      <c r="C450" s="152">
        <v>8212</v>
      </c>
      <c r="D450" s="152" t="str" cm="1">
        <f t="array" ref="D450:G450">VLOOKUP(C450,[1]Sheet2!$A$2:$I$475,{2,4,6,8},FALSE)</f>
        <v>Concreters</v>
      </c>
      <c r="E450" s="152" t="str">
        <v>Construction, Architecture and Design</v>
      </c>
      <c r="F450" s="152" t="str">
        <v>Labourers</v>
      </c>
      <c r="G450" s="152" t="str">
        <v>Construction and Mining Labourers</v>
      </c>
      <c r="H450" s="152" t="s">
        <v>685</v>
      </c>
      <c r="I450" s="152" t="s">
        <v>673</v>
      </c>
    </row>
    <row r="451" spans="1:9">
      <c r="A451" s="152">
        <v>410</v>
      </c>
      <c r="B451" s="152" t="s">
        <v>10</v>
      </c>
      <c r="C451" s="152">
        <v>7123</v>
      </c>
      <c r="D451" s="152" t="str" cm="1">
        <f t="array" ref="D451:G451">VLOOKUP(C451,[1]Sheet2!$A$2:$I$475,{2,4,6,8},FALSE)</f>
        <v>Engineering Production Workers</v>
      </c>
      <c r="E451" s="152" t="str">
        <v>Engineers and Engineering Trades</v>
      </c>
      <c r="F451" s="152" t="str">
        <v>Machinery Operators and Drivers</v>
      </c>
      <c r="G451" s="152" t="str">
        <v>Machine and Stationary Plant Operators</v>
      </c>
      <c r="H451" s="152" t="s">
        <v>685</v>
      </c>
      <c r="I451" s="152" t="s">
        <v>672</v>
      </c>
    </row>
    <row r="452" spans="1:9">
      <c r="A452" s="152">
        <v>405</v>
      </c>
      <c r="B452" s="152" t="s">
        <v>10</v>
      </c>
      <c r="C452" s="152">
        <v>2231</v>
      </c>
      <c r="D452" s="152" t="str" cm="1">
        <f t="array" ref="D452:G452">VLOOKUP(C452,[1]Sheet2!$A$2:$I$475,{2,4,6,8},FALSE)</f>
        <v>Human Resource Professionals</v>
      </c>
      <c r="E452" s="152" t="str">
        <v xml:space="preserve">Administration and Human Resources </v>
      </c>
      <c r="F452" s="152" t="str">
        <v>Professionals</v>
      </c>
      <c r="G452" s="152" t="str">
        <v>Business, Human Resource and Marketing Professionals</v>
      </c>
      <c r="H452" s="152" t="s">
        <v>685</v>
      </c>
      <c r="I452" s="152" t="s">
        <v>673</v>
      </c>
    </row>
    <row r="453" spans="1:9">
      <c r="A453" s="152">
        <v>410</v>
      </c>
      <c r="B453" s="152" t="s">
        <v>10</v>
      </c>
      <c r="C453" s="152">
        <v>3112</v>
      </c>
      <c r="D453" s="152" t="str" cm="1">
        <f t="array" ref="D453:G453">VLOOKUP(C453,[1]Sheet2!$A$2:$I$475,{2,4,6,8},FALSE)</f>
        <v>Medical Technicians</v>
      </c>
      <c r="E453" s="152" t="str">
        <v>Health and Community Services</v>
      </c>
      <c r="F453" s="152" t="str">
        <v>Technicians and Trades Workers</v>
      </c>
      <c r="G453" s="152" t="str">
        <v>Engineering, ICT and Science Technicians</v>
      </c>
      <c r="H453" s="152" t="s">
        <v>685</v>
      </c>
      <c r="I453" s="152" t="s">
        <v>673</v>
      </c>
    </row>
    <row r="454" spans="1:9">
      <c r="A454" s="152">
        <v>400</v>
      </c>
      <c r="B454" s="152" t="s">
        <v>10</v>
      </c>
      <c r="C454" s="152">
        <v>9741</v>
      </c>
      <c r="D454" s="152" t="e" cm="1">
        <f t="array" ref="D454">VLOOKUP(C454,[1]Sheet2!$A$2:$I$475,{2,4,6,8},FALSE)</f>
        <v>#N/A</v>
      </c>
      <c r="E454" s="152"/>
      <c r="F454" s="152"/>
      <c r="G454" s="152"/>
      <c r="H454" s="152" t="s">
        <v>685</v>
      </c>
      <c r="I454" s="152" t="s">
        <v>672</v>
      </c>
    </row>
    <row r="455" spans="1:9">
      <c r="A455" s="152">
        <v>400</v>
      </c>
      <c r="B455" s="152" t="s">
        <v>10</v>
      </c>
      <c r="C455" s="152">
        <v>8394</v>
      </c>
      <c r="D455" s="152" t="str" cm="1">
        <f t="array" ref="D455:G455">VLOOKUP(C455,[1]Sheet2!$A$2:$I$475,{2,4,6,8},FALSE)</f>
        <v>Timber and Wood Process Workers</v>
      </c>
      <c r="E455" s="152" t="str">
        <v>Manufacturing</v>
      </c>
      <c r="F455" s="152" t="str">
        <v>Labourers</v>
      </c>
      <c r="G455" s="152" t="str">
        <v>Factory Process Workers</v>
      </c>
      <c r="H455" s="152" t="s">
        <v>685</v>
      </c>
      <c r="I455" s="152" t="s">
        <v>673</v>
      </c>
    </row>
    <row r="456" spans="1:9">
      <c r="A456" s="152">
        <v>400</v>
      </c>
      <c r="B456" s="152" t="s">
        <v>10</v>
      </c>
      <c r="C456" s="152">
        <v>6215</v>
      </c>
      <c r="D456" s="152" t="str" cm="1">
        <f t="array" ref="D456:G456">VLOOKUP(C456,[1]Sheet2!$A$2:$I$475,{2,4,6,8},FALSE)</f>
        <v>Retail Supervisors</v>
      </c>
      <c r="E456" s="152" t="str">
        <v>Sales, Retail, Wholesale and Real Estate</v>
      </c>
      <c r="F456" s="152" t="str">
        <v>Sales Workers</v>
      </c>
      <c r="G456" s="152" t="str">
        <v>Sales Assistants and Salespersons</v>
      </c>
      <c r="H456" s="152" t="s">
        <v>685</v>
      </c>
      <c r="I456" s="152" t="s">
        <v>673</v>
      </c>
    </row>
    <row r="457" spans="1:9">
      <c r="A457" s="152">
        <v>400</v>
      </c>
      <c r="B457" s="152" t="s">
        <v>10</v>
      </c>
      <c r="C457" s="152">
        <v>4521</v>
      </c>
      <c r="D457" s="152" t="str" cm="1">
        <f t="array" ref="D457:G457">VLOOKUP(C457,[1]Sheet2!$A$2:$I$475,{2,4,6,8},FALSE)</f>
        <v>Fitness Instructors</v>
      </c>
      <c r="E457" s="152" t="str">
        <v>Personal Services</v>
      </c>
      <c r="F457" s="152" t="str">
        <v>Community and Personal Service Workers</v>
      </c>
      <c r="G457" s="152" t="str">
        <v>Sports and Personal Service Workers</v>
      </c>
      <c r="H457" s="152" t="s">
        <v>685</v>
      </c>
      <c r="I457" s="152" t="s">
        <v>673</v>
      </c>
    </row>
    <row r="458" spans="1:9">
      <c r="A458" s="152">
        <v>395</v>
      </c>
      <c r="B458" s="152" t="s">
        <v>10</v>
      </c>
      <c r="C458" s="152">
        <v>3932</v>
      </c>
      <c r="D458" s="152" t="str" cm="1">
        <f t="array" ref="D458:G458">VLOOKUP(C458,[1]Sheet2!$A$2:$I$475,{2,4,6,8},FALSE)</f>
        <v>Clothing Trades Workers</v>
      </c>
      <c r="E458" s="152" t="str">
        <v>Manufacturing</v>
      </c>
      <c r="F458" s="152" t="str">
        <v>Technicians and Trades Workers</v>
      </c>
      <c r="G458" s="152" t="str">
        <v>Other Technicians and Trades Workers</v>
      </c>
      <c r="H458" s="152" t="s">
        <v>685</v>
      </c>
      <c r="I458" s="152" t="s">
        <v>672</v>
      </c>
    </row>
    <row r="459" spans="1:9">
      <c r="A459" s="152">
        <v>375</v>
      </c>
      <c r="B459" s="152" t="s">
        <v>10</v>
      </c>
      <c r="C459" s="152">
        <v>1333</v>
      </c>
      <c r="D459" s="152" t="str" cm="1">
        <f t="array" ref="D459:G459">VLOOKUP(C459,[1]Sheet2!$A$2:$I$475,{2,4,6,8},FALSE)</f>
        <v>Importers, Exporters and Wholesalers</v>
      </c>
      <c r="E459" s="152" t="str">
        <v>Sales, Retail, Wholesale and Real Estate</v>
      </c>
      <c r="F459" s="152" t="str">
        <v>Managers</v>
      </c>
      <c r="G459" s="152" t="str">
        <v>Specialist Managers</v>
      </c>
      <c r="H459" s="152" t="s">
        <v>685</v>
      </c>
      <c r="I459" s="152" t="s">
        <v>672</v>
      </c>
    </row>
    <row r="460" spans="1:9">
      <c r="A460" s="152">
        <v>375</v>
      </c>
      <c r="B460" s="152" t="s">
        <v>10</v>
      </c>
      <c r="C460" s="152">
        <v>4114</v>
      </c>
      <c r="D460" s="152" t="str" cm="1">
        <f t="array" ref="D460:G460">VLOOKUP(C460,[1]Sheet2!$A$2:$I$475,{2,4,6,8},FALSE)</f>
        <v>Enrolled and Mothercraft Nurses</v>
      </c>
      <c r="E460" s="152" t="str">
        <v>Health and Community Services</v>
      </c>
      <c r="F460" s="152" t="str">
        <v>Community and Personal Service Workers</v>
      </c>
      <c r="G460" s="152" t="str">
        <v>Health and Welfare Support Workers</v>
      </c>
      <c r="H460" s="152" t="s">
        <v>685</v>
      </c>
      <c r="I460" s="152" t="s">
        <v>673</v>
      </c>
    </row>
    <row r="461" spans="1:9">
      <c r="A461" s="152">
        <v>365</v>
      </c>
      <c r="B461" s="152" t="s">
        <v>10</v>
      </c>
      <c r="C461" s="152">
        <v>9321</v>
      </c>
      <c r="D461" s="152" t="e" cm="1">
        <f t="array" ref="D461">VLOOKUP(C461,[1]Sheet2!$A$2:$I$475,{2,4,6,8},FALSE)</f>
        <v>#N/A</v>
      </c>
      <c r="E461" s="152"/>
      <c r="F461" s="152"/>
      <c r="G461" s="152"/>
      <c r="H461" s="152" t="s">
        <v>685</v>
      </c>
      <c r="I461" s="152" t="s">
        <v>673</v>
      </c>
    </row>
    <row r="462" spans="1:9">
      <c r="A462" s="152">
        <v>365</v>
      </c>
      <c r="B462" s="152" t="s">
        <v>10</v>
      </c>
      <c r="C462" s="152">
        <v>9552</v>
      </c>
      <c r="D462" s="152" t="e" cm="1">
        <f t="array" ref="D462">VLOOKUP(C462,[1]Sheet2!$A$2:$I$475,{2,4,6,8},FALSE)</f>
        <v>#N/A</v>
      </c>
      <c r="E462" s="152"/>
      <c r="F462" s="152"/>
      <c r="G462" s="152"/>
      <c r="H462" s="152" t="s">
        <v>685</v>
      </c>
      <c r="I462" s="152" t="s">
        <v>672</v>
      </c>
    </row>
    <row r="463" spans="1:9">
      <c r="A463" s="152">
        <v>355</v>
      </c>
      <c r="B463" s="152" t="s">
        <v>10</v>
      </c>
      <c r="C463" s="152">
        <v>8115</v>
      </c>
      <c r="D463" s="152" t="str" cm="1">
        <f t="array" ref="D463:G463">VLOOKUP(C463,[1]Sheet2!$A$2:$I$475,{2,4,6,8},FALSE)</f>
        <v>Laundry Workers</v>
      </c>
      <c r="E463" s="152" t="str">
        <v>Personal Services</v>
      </c>
      <c r="F463" s="152" t="str">
        <v>Labourers</v>
      </c>
      <c r="G463" s="152" t="str">
        <v>Cleaners and Laundry Workers</v>
      </c>
      <c r="H463" s="152" t="s">
        <v>685</v>
      </c>
      <c r="I463" s="152" t="s">
        <v>673</v>
      </c>
    </row>
    <row r="464" spans="1:9">
      <c r="A464" s="152">
        <v>355</v>
      </c>
      <c r="B464" s="152" t="s">
        <v>10</v>
      </c>
      <c r="C464" s="152">
        <v>9251</v>
      </c>
      <c r="D464" s="152" t="e" cm="1">
        <f t="array" ref="D464">VLOOKUP(C464,[1]Sheet2!$A$2:$I$475,{2,4,6,8},FALSE)</f>
        <v>#N/A</v>
      </c>
      <c r="E464" s="152"/>
      <c r="F464" s="152"/>
      <c r="G464" s="152"/>
      <c r="H464" s="152" t="s">
        <v>685</v>
      </c>
      <c r="I464" s="152" t="s">
        <v>672</v>
      </c>
    </row>
    <row r="465" spans="1:9">
      <c r="A465" s="152">
        <v>355</v>
      </c>
      <c r="B465" s="152" t="s">
        <v>10</v>
      </c>
      <c r="C465" s="152">
        <v>5611</v>
      </c>
      <c r="D465" s="152" t="str" cm="1">
        <f t="array" ref="D465:G465">VLOOKUP(C465,[1]Sheet2!$A$2:$I$475,{2,4,6,8},FALSE)</f>
        <v>Betting Clerks</v>
      </c>
      <c r="E465" s="152" t="str">
        <v>Sports and Recreation</v>
      </c>
      <c r="F465" s="152" t="str">
        <v>Clerical and Administrative Workers</v>
      </c>
      <c r="G465" s="152" t="str">
        <v>Clerical and Office Support Workers</v>
      </c>
      <c r="H465" s="152" t="s">
        <v>685</v>
      </c>
      <c r="I465" s="152" t="s">
        <v>672</v>
      </c>
    </row>
    <row r="466" spans="1:9">
      <c r="A466" s="152">
        <v>355</v>
      </c>
      <c r="B466" s="152" t="s">
        <v>10</v>
      </c>
      <c r="C466" s="152">
        <v>6200</v>
      </c>
      <c r="D466" s="152" t="e" cm="1">
        <f t="array" ref="D466">VLOOKUP(C466,[1]Sheet2!$A$2:$I$475,{2,4,6,8},FALSE)</f>
        <v>#N/A</v>
      </c>
      <c r="E466" s="152"/>
      <c r="F466" s="152"/>
      <c r="G466" s="152"/>
      <c r="H466" s="152" t="s">
        <v>685</v>
      </c>
      <c r="I466" s="152" t="s">
        <v>673</v>
      </c>
    </row>
    <row r="467" spans="1:9">
      <c r="A467" s="152">
        <v>345</v>
      </c>
      <c r="B467" s="152" t="s">
        <v>10</v>
      </c>
      <c r="C467" s="152">
        <v>5321</v>
      </c>
      <c r="D467" s="152" t="str" cm="1">
        <f t="array" ref="D467:G467">VLOOKUP(C467,[1]Sheet2!$A$2:$I$475,{2,4,6,8},FALSE)</f>
        <v>Keyboard Operators</v>
      </c>
      <c r="E467" s="152" t="str">
        <v xml:space="preserve">Administration and Human Resources </v>
      </c>
      <c r="F467" s="152" t="str">
        <v>Clerical and Administrative Workers</v>
      </c>
      <c r="G467" s="152" t="str">
        <v>General Clerical Workers</v>
      </c>
      <c r="H467" s="152" t="s">
        <v>685</v>
      </c>
      <c r="I467" s="152" t="s">
        <v>673</v>
      </c>
    </row>
    <row r="468" spans="1:9">
      <c r="A468" s="152">
        <v>345</v>
      </c>
      <c r="B468" s="152" t="s">
        <v>10</v>
      </c>
      <c r="C468" s="152">
        <v>2111</v>
      </c>
      <c r="D468" s="152" t="str" cm="1">
        <f t="array" ref="D468:G468">VLOOKUP(C468,[1]Sheet2!$A$2:$I$475,{2,4,6,8},FALSE)</f>
        <v>Actors, Dancers and Other Entertainers</v>
      </c>
      <c r="E468" s="152" t="str">
        <v>Arts and Entertainment</v>
      </c>
      <c r="F468" s="152" t="str">
        <v>Professionals</v>
      </c>
      <c r="G468" s="152" t="str">
        <v>Arts and Media Professionals</v>
      </c>
      <c r="H468" s="152" t="s">
        <v>685</v>
      </c>
      <c r="I468" s="152" t="s">
        <v>673</v>
      </c>
    </row>
    <row r="469" spans="1:9">
      <c r="A469" s="152">
        <v>345</v>
      </c>
      <c r="B469" s="152" t="s">
        <v>10</v>
      </c>
      <c r="C469" s="152">
        <v>3322</v>
      </c>
      <c r="D469" s="152" t="str" cm="1">
        <f t="array" ref="D469:G469">VLOOKUP(C469,[1]Sheet2!$A$2:$I$475,{2,4,6,8},FALSE)</f>
        <v>Painting Trades Workers</v>
      </c>
      <c r="E469" s="152" t="str">
        <v>Construction, Architecture and Design</v>
      </c>
      <c r="F469" s="152" t="str">
        <v>Technicians and Trades Workers</v>
      </c>
      <c r="G469" s="152" t="str">
        <v>Construction Trades Workers</v>
      </c>
      <c r="H469" s="152" t="s">
        <v>685</v>
      </c>
      <c r="I469" s="152" t="s">
        <v>673</v>
      </c>
    </row>
    <row r="470" spans="1:9">
      <c r="A470" s="152">
        <v>330</v>
      </c>
      <c r="B470" s="152" t="s">
        <v>10</v>
      </c>
      <c r="C470" s="152">
        <v>2324</v>
      </c>
      <c r="D470" s="152" t="str" cm="1">
        <f t="array" ref="D470:G470">VLOOKUP(C470,[1]Sheet2!$A$2:$I$475,{2,4,6,8},FALSE)</f>
        <v>Graphic and Web Designers, and Illustrators</v>
      </c>
      <c r="E470" s="152" t="str">
        <v>Arts and Entertainment</v>
      </c>
      <c r="F470" s="152" t="str">
        <v>Professionals</v>
      </c>
      <c r="G470" s="152" t="str">
        <v>Design, Engineering, Science and Transport Professionals</v>
      </c>
      <c r="H470" s="152" t="s">
        <v>685</v>
      </c>
      <c r="I470" s="152" t="s">
        <v>673</v>
      </c>
    </row>
    <row r="471" spans="1:9">
      <c r="A471" s="152">
        <v>335</v>
      </c>
      <c r="B471" s="152" t="s">
        <v>10</v>
      </c>
      <c r="C471" s="152">
        <v>5616</v>
      </c>
      <c r="D471" s="152" t="str" cm="1">
        <f t="array" ref="D471:G471">VLOOKUP(C471,[1]Sheet2!$A$2:$I$475,{2,4,6,8},FALSE)</f>
        <v>Switchboard Operators</v>
      </c>
      <c r="E471" s="152" t="str">
        <v xml:space="preserve">Administration and Human Resources </v>
      </c>
      <c r="F471" s="152" t="str">
        <v>Clerical and Administrative Workers</v>
      </c>
      <c r="G471" s="152" t="str">
        <v>Clerical and Office Support Workers</v>
      </c>
      <c r="H471" s="152" t="s">
        <v>685</v>
      </c>
      <c r="I471" s="152" t="s">
        <v>672</v>
      </c>
    </row>
    <row r="472" spans="1:9">
      <c r="A472" s="152">
        <v>325</v>
      </c>
      <c r="B472" s="152" t="s">
        <v>10</v>
      </c>
      <c r="C472" s="152">
        <v>8994</v>
      </c>
      <c r="D472" s="152" t="str" cm="1">
        <f t="array" ref="D472:G472">VLOOKUP(C472,[1]Sheet2!$A$2:$I$475,{2,4,6,8},FALSE)</f>
        <v>Motor Vehicle Parts and Accessories Fitters</v>
      </c>
      <c r="E472" s="152" t="str">
        <v>Automotive</v>
      </c>
      <c r="F472" s="152" t="str">
        <v>Labourers</v>
      </c>
      <c r="G472" s="152" t="str">
        <v>Other Labourers</v>
      </c>
      <c r="H472" s="152" t="s">
        <v>685</v>
      </c>
      <c r="I472" s="152" t="s">
        <v>673</v>
      </c>
    </row>
    <row r="473" spans="1:9">
      <c r="A473" s="152">
        <v>325</v>
      </c>
      <c r="B473" s="152" t="s">
        <v>10</v>
      </c>
      <c r="C473" s="152">
        <v>9841</v>
      </c>
      <c r="D473" s="152" t="e" cm="1">
        <f t="array" ref="D473">VLOOKUP(C473,[1]Sheet2!$A$2:$I$475,{2,4,6,8},FALSE)</f>
        <v>#N/A</v>
      </c>
      <c r="E473" s="152"/>
      <c r="F473" s="152"/>
      <c r="G473" s="152"/>
      <c r="H473" s="152" t="s">
        <v>685</v>
      </c>
      <c r="I473" s="152" t="s">
        <v>672</v>
      </c>
    </row>
    <row r="474" spans="1:9">
      <c r="A474" s="152">
        <v>325</v>
      </c>
      <c r="B474" s="152" t="s">
        <v>10</v>
      </c>
      <c r="C474" s="152">
        <v>2211</v>
      </c>
      <c r="D474" s="152" t="str" cm="1">
        <f t="array" ref="D474:G474">VLOOKUP(C474,[1]Sheet2!$A$2:$I$475,{2,4,6,8},FALSE)</f>
        <v>Accountants</v>
      </c>
      <c r="E474" s="152" t="str">
        <v>Accounting, Banking and Financial Services</v>
      </c>
      <c r="F474" s="152" t="str">
        <v>Professionals</v>
      </c>
      <c r="G474" s="152" t="str">
        <v>Business, Human Resource and Marketing Professionals</v>
      </c>
      <c r="H474" s="152" t="s">
        <v>685</v>
      </c>
      <c r="I474" s="152" t="s">
        <v>673</v>
      </c>
    </row>
    <row r="475" spans="1:9">
      <c r="A475" s="152">
        <v>320</v>
      </c>
      <c r="B475" s="152" t="s">
        <v>10</v>
      </c>
      <c r="C475" s="152">
        <v>3221</v>
      </c>
      <c r="D475" s="152" t="str" cm="1">
        <f t="array" ref="D475:G475">VLOOKUP(C475,[1]Sheet2!$A$2:$I$475,{2,4,6,8},FALSE)</f>
        <v>Metal Casting, Forging and Finishing Trades Workers</v>
      </c>
      <c r="E475" s="152" t="str">
        <v>Engineers and Engineering Trades</v>
      </c>
      <c r="F475" s="152" t="str">
        <v>Technicians and Trades Workers</v>
      </c>
      <c r="G475" s="152" t="str">
        <v>Automotive and Engineering Trades Workers</v>
      </c>
      <c r="H475" s="152" t="s">
        <v>685</v>
      </c>
      <c r="I475" s="152" t="s">
        <v>672</v>
      </c>
    </row>
    <row r="476" spans="1:9">
      <c r="A476" s="152">
        <v>320</v>
      </c>
      <c r="B476" s="152" t="s">
        <v>10</v>
      </c>
      <c r="C476" s="152">
        <v>2535</v>
      </c>
      <c r="D476" s="152" t="str" cm="1">
        <f t="array" ref="D476:G476">VLOOKUP(C476,[1]Sheet2!$A$2:$I$475,{2,4,6,8},FALSE)</f>
        <v>Surgeons</v>
      </c>
      <c r="E476" s="152" t="str">
        <v>Health and Community Services</v>
      </c>
      <c r="F476" s="152" t="str">
        <v>Professionals</v>
      </c>
      <c r="G476" s="152" t="str">
        <v>Health Professionals</v>
      </c>
      <c r="H476" s="152" t="s">
        <v>685</v>
      </c>
      <c r="I476" s="152" t="s">
        <v>672</v>
      </c>
    </row>
    <row r="477" spans="1:9">
      <c r="A477" s="152">
        <v>320</v>
      </c>
      <c r="B477" s="152" t="s">
        <v>10</v>
      </c>
      <c r="C477" s="152">
        <v>3999</v>
      </c>
      <c r="D477" s="152" t="str" cm="1">
        <f t="array" ref="D477:G477">VLOOKUP(C477,[1]Sheet2!$A$2:$I$475,{2,4,6,8},FALSE)</f>
        <v>Other Miscellaneous Technicians and Trades Workers</v>
      </c>
      <c r="E477" s="152" t="e">
        <v>#N/A</v>
      </c>
      <c r="F477" s="152" t="str">
        <v>Technicians and Trades Workers</v>
      </c>
      <c r="G477" s="152" t="str">
        <v>Other Technicians and Trades Workers</v>
      </c>
      <c r="H477" s="152" t="s">
        <v>685</v>
      </c>
      <c r="I477" s="152" t="s">
        <v>673</v>
      </c>
    </row>
    <row r="478" spans="1:9">
      <c r="A478" s="152">
        <v>315</v>
      </c>
      <c r="B478" s="152" t="s">
        <v>10</v>
      </c>
      <c r="C478" s="152">
        <v>2421</v>
      </c>
      <c r="D478" s="152" t="str" cm="1">
        <f t="array" ref="D478:G478">VLOOKUP(C478,[1]Sheet2!$A$2:$I$475,{2,4,6,8},FALSE)</f>
        <v>University Lecturers and Tutors</v>
      </c>
      <c r="E478" s="152" t="str">
        <v>Education and Training</v>
      </c>
      <c r="F478" s="152" t="str">
        <v>Professionals</v>
      </c>
      <c r="G478" s="152" t="str">
        <v>Education Professionals</v>
      </c>
      <c r="H478" s="152" t="s">
        <v>685</v>
      </c>
      <c r="I478" s="152" t="s">
        <v>673</v>
      </c>
    </row>
    <row r="479" spans="1:9">
      <c r="A479" s="152">
        <v>310</v>
      </c>
      <c r="B479" s="152" t="s">
        <v>10</v>
      </c>
      <c r="C479" s="152">
        <v>2251</v>
      </c>
      <c r="D479" s="152" t="str" cm="1">
        <f t="array" ref="D479:G479">VLOOKUP(C479,[1]Sheet2!$A$2:$I$475,{2,4,6,8},FALSE)</f>
        <v>Advertising and Marketing Professionals</v>
      </c>
      <c r="E479" s="152" t="str">
        <v>Advertising, Media and Public Relations</v>
      </c>
      <c r="F479" s="152" t="str">
        <v>Professionals</v>
      </c>
      <c r="G479" s="152" t="str">
        <v>Business, Human Resource and Marketing Professionals</v>
      </c>
      <c r="H479" s="152" t="s">
        <v>685</v>
      </c>
      <c r="I479" s="152" t="s">
        <v>673</v>
      </c>
    </row>
    <row r="480" spans="1:9">
      <c r="A480" s="152">
        <v>310</v>
      </c>
      <c r="B480" s="152" t="s">
        <v>10</v>
      </c>
      <c r="C480" s="152">
        <v>5999</v>
      </c>
      <c r="D480" s="152" t="str" cm="1">
        <f t="array" ref="D480:G480">VLOOKUP(C480,[1]Sheet2!$A$2:$I$475,{2,4,6,8},FALSE)</f>
        <v>Other Miscellaneous Clerical and Administrative Workers</v>
      </c>
      <c r="E480" s="152" t="e">
        <v>#N/A</v>
      </c>
      <c r="F480" s="152" t="str">
        <v>Clerical and Administrative Workers</v>
      </c>
      <c r="G480" s="152" t="str">
        <v>Other Clerical and Administrative Workers</v>
      </c>
      <c r="H480" s="152" t="s">
        <v>685</v>
      </c>
      <c r="I480" s="152" t="s">
        <v>673</v>
      </c>
    </row>
    <row r="481" spans="1:9">
      <c r="A481" s="152">
        <v>315</v>
      </c>
      <c r="B481" s="152" t="s">
        <v>10</v>
      </c>
      <c r="C481" s="152">
        <v>2492</v>
      </c>
      <c r="D481" s="152" t="str" cm="1">
        <f t="array" ref="D481:G481">VLOOKUP(C481,[1]Sheet2!$A$2:$I$475,{2,4,6,8},FALSE)</f>
        <v>Private Tutors and Teachers</v>
      </c>
      <c r="E481" s="152" t="str">
        <v>Education and Training</v>
      </c>
      <c r="F481" s="152" t="str">
        <v>Professionals</v>
      </c>
      <c r="G481" s="152" t="str">
        <v>Education Professionals</v>
      </c>
      <c r="H481" s="152" t="s">
        <v>685</v>
      </c>
      <c r="I481" s="152" t="s">
        <v>673</v>
      </c>
    </row>
    <row r="482" spans="1:9">
      <c r="A482" s="152">
        <v>305</v>
      </c>
      <c r="B482" s="152" t="s">
        <v>10</v>
      </c>
      <c r="C482" s="152">
        <v>4513</v>
      </c>
      <c r="D482" s="152" t="str" cm="1">
        <f t="array" ref="D482:G482">VLOOKUP(C482,[1]Sheet2!$A$2:$I$475,{2,4,6,8},FALSE)</f>
        <v>Funeral Workers</v>
      </c>
      <c r="E482" s="152" t="str">
        <v>Personal Services</v>
      </c>
      <c r="F482" s="152" t="str">
        <v>Community and Personal Service Workers</v>
      </c>
      <c r="G482" s="152" t="str">
        <v>Sports and Personal Service Workers</v>
      </c>
      <c r="H482" s="152" t="s">
        <v>685</v>
      </c>
      <c r="I482" s="152" t="s">
        <v>672</v>
      </c>
    </row>
    <row r="483" spans="1:9">
      <c r="A483" s="152">
        <v>305</v>
      </c>
      <c r="B483" s="152" t="s">
        <v>10</v>
      </c>
      <c r="C483" s="152">
        <v>9341</v>
      </c>
      <c r="D483" s="152" t="e" cm="1">
        <f t="array" ref="D483">VLOOKUP(C483,[1]Sheet2!$A$2:$I$475,{2,4,6,8},FALSE)</f>
        <v>#N/A</v>
      </c>
      <c r="E483" s="152"/>
      <c r="F483" s="152"/>
      <c r="G483" s="152"/>
      <c r="H483" s="152" t="s">
        <v>685</v>
      </c>
      <c r="I483" s="152" t="s">
        <v>673</v>
      </c>
    </row>
    <row r="484" spans="1:9">
      <c r="A484" s="152">
        <v>305</v>
      </c>
      <c r="B484" s="152" t="s">
        <v>10</v>
      </c>
      <c r="C484" s="152">
        <v>5612</v>
      </c>
      <c r="D484" s="152" t="str" cm="1">
        <f t="array" ref="D484:G484">VLOOKUP(C484,[1]Sheet2!$A$2:$I$475,{2,4,6,8},FALSE)</f>
        <v>Couriers and Postal Deliverers</v>
      </c>
      <c r="E484" s="152" t="str">
        <v>Transport and Logistics</v>
      </c>
      <c r="F484" s="152" t="str">
        <v>Clerical and Administrative Workers</v>
      </c>
      <c r="G484" s="152" t="str">
        <v>Clerical and Office Support Workers</v>
      </c>
      <c r="H484" s="152" t="s">
        <v>685</v>
      </c>
      <c r="I484" s="152" t="s">
        <v>673</v>
      </c>
    </row>
    <row r="485" spans="1:9">
      <c r="A485" s="152">
        <v>300</v>
      </c>
      <c r="B485" s="152" t="s">
        <v>10</v>
      </c>
      <c r="C485" s="152">
        <v>9410</v>
      </c>
      <c r="D485" s="152" t="e" cm="1">
        <f t="array" ref="D485">VLOOKUP(C485,[1]Sheet2!$A$2:$I$475,{2,4,6,8},FALSE)</f>
        <v>#N/A</v>
      </c>
      <c r="E485" s="152"/>
      <c r="F485" s="152"/>
      <c r="G485" s="152"/>
      <c r="H485" s="152" t="s">
        <v>685</v>
      </c>
      <c r="I485" s="152" t="s">
        <v>672</v>
      </c>
    </row>
    <row r="486" spans="1:9">
      <c r="A486" s="152">
        <v>300</v>
      </c>
      <c r="B486" s="152" t="s">
        <v>10</v>
      </c>
      <c r="C486" s="152">
        <v>3411</v>
      </c>
      <c r="D486" s="152" t="str" cm="1">
        <f t="array" ref="D486:G486">VLOOKUP(C486,[1]Sheet2!$A$2:$I$475,{2,4,6,8},FALSE)</f>
        <v>Electricians</v>
      </c>
      <c r="E486" s="152" t="str">
        <v>Construction, Architecture and Design</v>
      </c>
      <c r="F486" s="152" t="str">
        <v>Technicians and Trades Workers</v>
      </c>
      <c r="G486" s="152" t="str">
        <v>Electrotechnology and Telecommunications Trades Workers</v>
      </c>
      <c r="H486" s="152" t="s">
        <v>685</v>
      </c>
      <c r="I486" s="152" t="s">
        <v>673</v>
      </c>
    </row>
    <row r="487" spans="1:9">
      <c r="A487" s="152">
        <v>300</v>
      </c>
      <c r="B487" s="152" t="s">
        <v>10</v>
      </c>
      <c r="C487" s="152">
        <v>8991</v>
      </c>
      <c r="D487" s="152" t="str" cm="1">
        <f t="array" ref="D487:G487">VLOOKUP(C487,[1]Sheet2!$A$2:$I$475,{2,4,6,8},FALSE)</f>
        <v>Caretakers</v>
      </c>
      <c r="E487" s="152" t="str">
        <v>Personal Services</v>
      </c>
      <c r="F487" s="152" t="str">
        <v>Labourers</v>
      </c>
      <c r="G487" s="152" t="str">
        <v>Other Labourers</v>
      </c>
      <c r="H487" s="152" t="s">
        <v>685</v>
      </c>
      <c r="I487" s="152" t="s">
        <v>672</v>
      </c>
    </row>
    <row r="488" spans="1:9">
      <c r="A488" s="152">
        <v>300</v>
      </c>
      <c r="B488" s="152" t="s">
        <v>10</v>
      </c>
      <c r="C488" s="152">
        <v>4518</v>
      </c>
      <c r="D488" s="152" t="str" cm="1">
        <f t="array" ref="D488:G488">VLOOKUP(C488,[1]Sheet2!$A$2:$I$475,{2,4,6,8},FALSE)</f>
        <v>Other Personal Service Workers</v>
      </c>
      <c r="E488" s="152" t="e">
        <v>#N/A</v>
      </c>
      <c r="F488" s="152" t="str">
        <v>Community and Personal Service Workers</v>
      </c>
      <c r="G488" s="152" t="str">
        <v>Sports and Personal Service Workers</v>
      </c>
      <c r="H488" s="152" t="s">
        <v>685</v>
      </c>
      <c r="I488" s="152" t="s">
        <v>673</v>
      </c>
    </row>
    <row r="489" spans="1:9">
      <c r="A489" s="152">
        <v>295</v>
      </c>
      <c r="B489" s="152" t="s">
        <v>10</v>
      </c>
      <c r="C489" s="152">
        <v>7116</v>
      </c>
      <c r="D489" s="152" t="str" cm="1">
        <f t="array" ref="D489:G489">VLOOKUP(C489,[1]Sheet2!$A$2:$I$475,{2,4,6,8},FALSE)</f>
        <v>Sewing Machinists</v>
      </c>
      <c r="E489" s="152" t="str">
        <v>Manufacturing</v>
      </c>
      <c r="F489" s="152" t="str">
        <v>Machinery Operators and Drivers</v>
      </c>
      <c r="G489" s="152" t="str">
        <v>Machine and Stationary Plant Operators</v>
      </c>
      <c r="H489" s="152" t="s">
        <v>685</v>
      </c>
      <c r="I489" s="152" t="s">
        <v>672</v>
      </c>
    </row>
    <row r="490" spans="1:9">
      <c r="A490" s="152">
        <v>290</v>
      </c>
      <c r="B490" s="152" t="s">
        <v>10</v>
      </c>
      <c r="C490" s="152">
        <v>0</v>
      </c>
      <c r="D490" s="152" t="e" cm="1">
        <f t="array" ref="D490">VLOOKUP(C490,[1]Sheet2!$A$2:$I$475,{2,4,6,8},FALSE)</f>
        <v>#N/A</v>
      </c>
      <c r="E490" s="152"/>
      <c r="F490" s="152"/>
      <c r="G490" s="152"/>
      <c r="H490" s="152" t="s">
        <v>685</v>
      </c>
      <c r="I490" s="152" t="s">
        <v>673</v>
      </c>
    </row>
    <row r="491" spans="1:9">
      <c r="A491" s="152">
        <v>290</v>
      </c>
      <c r="B491" s="152" t="s">
        <v>10</v>
      </c>
      <c r="C491" s="152">
        <v>1113</v>
      </c>
      <c r="D491" s="152" t="str" cm="1">
        <f t="array" ref="D491:G491">VLOOKUP(C491,[1]Sheet2!$A$2:$I$475,{2,4,6,8},FALSE)</f>
        <v>Legislators</v>
      </c>
      <c r="E491" s="152" t="e">
        <v>#N/A</v>
      </c>
      <c r="F491" s="152" t="str">
        <v>Managers</v>
      </c>
      <c r="G491" s="152" t="str">
        <v>Chief Executives, General Managers and Legislators</v>
      </c>
      <c r="H491" s="152" t="s">
        <v>685</v>
      </c>
      <c r="I491" s="152" t="s">
        <v>672</v>
      </c>
    </row>
    <row r="492" spans="1:9">
      <c r="A492" s="152">
        <v>285</v>
      </c>
      <c r="B492" s="152" t="s">
        <v>10</v>
      </c>
      <c r="C492" s="152">
        <v>8911</v>
      </c>
      <c r="D492" s="152" t="str" cm="1">
        <f t="array" ref="D492:G492">VLOOKUP(C492,[1]Sheet2!$A$2:$I$475,{2,4,6,8},FALSE)</f>
        <v>Freight and Furniture Handlers</v>
      </c>
      <c r="E492" s="152" t="str">
        <v>Transport and Logistics</v>
      </c>
      <c r="F492" s="152" t="str">
        <v>Labourers</v>
      </c>
      <c r="G492" s="152" t="str">
        <v>Other Labourers</v>
      </c>
      <c r="H492" s="152" t="s">
        <v>685</v>
      </c>
      <c r="I492" s="152" t="s">
        <v>673</v>
      </c>
    </row>
    <row r="493" spans="1:9">
      <c r="A493" s="152">
        <v>285</v>
      </c>
      <c r="B493" s="152" t="s">
        <v>10</v>
      </c>
      <c r="C493" s="152">
        <v>2122</v>
      </c>
      <c r="D493" s="152" t="str" cm="1">
        <f t="array" ref="D493:G493">VLOOKUP(C493,[1]Sheet2!$A$2:$I$475,{2,4,6,8},FALSE)</f>
        <v>Authors, and Book and Script Editors</v>
      </c>
      <c r="E493" s="152" t="str">
        <v>Arts and Entertainment</v>
      </c>
      <c r="F493" s="152" t="str">
        <v>Professionals</v>
      </c>
      <c r="G493" s="152" t="str">
        <v>Arts and Media Professionals</v>
      </c>
      <c r="H493" s="152" t="s">
        <v>685</v>
      </c>
      <c r="I493" s="152" t="s">
        <v>672</v>
      </c>
    </row>
    <row r="494" spans="1:9">
      <c r="A494" s="152">
        <v>280</v>
      </c>
      <c r="B494" s="152" t="s">
        <v>10</v>
      </c>
      <c r="C494" s="152">
        <v>5211</v>
      </c>
      <c r="D494" s="152" t="str" cm="1">
        <f t="array" ref="D494:G494">VLOOKUP(C494,[1]Sheet2!$A$2:$I$475,{2,4,6,8},FALSE)</f>
        <v>Personal Assistants</v>
      </c>
      <c r="E494" s="152" t="str">
        <v xml:space="preserve">Administration and Human Resources </v>
      </c>
      <c r="F494" s="152" t="str">
        <v>Clerical and Administrative Workers</v>
      </c>
      <c r="G494" s="152" t="str">
        <v>Personal Assistants and Secretaries</v>
      </c>
      <c r="H494" s="152" t="s">
        <v>685</v>
      </c>
      <c r="I494" s="152" t="s">
        <v>673</v>
      </c>
    </row>
    <row r="495" spans="1:9">
      <c r="A495" s="152">
        <v>280</v>
      </c>
      <c r="B495" s="152" t="s">
        <v>10</v>
      </c>
      <c r="C495" s="152">
        <v>3511</v>
      </c>
      <c r="D495" s="152" t="str" cm="1">
        <f t="array" ref="D495:G495">VLOOKUP(C495,[1]Sheet2!$A$2:$I$475,{2,4,6,8},FALSE)</f>
        <v>Bakers and Pastrycooks</v>
      </c>
      <c r="E495" s="152" t="str">
        <v>Hospitality, Food Services and Tourism</v>
      </c>
      <c r="F495" s="152" t="str">
        <v>Technicians and Trades Workers</v>
      </c>
      <c r="G495" s="152" t="str">
        <v>Food Trades Workers</v>
      </c>
      <c r="H495" s="152" t="s">
        <v>685</v>
      </c>
      <c r="I495" s="152" t="s">
        <v>673</v>
      </c>
    </row>
    <row r="496" spans="1:9">
      <c r="A496" s="152">
        <v>280</v>
      </c>
      <c r="B496" s="152" t="s">
        <v>10</v>
      </c>
      <c r="C496" s="152">
        <v>7211</v>
      </c>
      <c r="D496" s="152" t="str" cm="1">
        <f t="array" ref="D496:G496">VLOOKUP(C496,[1]Sheet2!$A$2:$I$475,{2,4,6,8},FALSE)</f>
        <v>Agricultural, Forestry and Horticultural Plant Operators</v>
      </c>
      <c r="E496" s="152" t="str">
        <v>Agriculture, Animal and Horticulture</v>
      </c>
      <c r="F496" s="152" t="str">
        <v>Machinery Operators and Drivers</v>
      </c>
      <c r="G496" s="152" t="str">
        <v>Mobile Plant Operators</v>
      </c>
      <c r="H496" s="152" t="s">
        <v>685</v>
      </c>
      <c r="I496" s="152" t="s">
        <v>673</v>
      </c>
    </row>
    <row r="497" spans="1:9">
      <c r="A497" s="152">
        <v>275</v>
      </c>
      <c r="B497" s="152" t="s">
        <v>10</v>
      </c>
      <c r="C497" s="152">
        <v>3933</v>
      </c>
      <c r="D497" s="152" t="str" cm="1">
        <f t="array" ref="D497:G497">VLOOKUP(C497,[1]Sheet2!$A$2:$I$475,{2,4,6,8},FALSE)</f>
        <v>Upholsterers</v>
      </c>
      <c r="E497" s="152" t="str">
        <v>Manufacturing</v>
      </c>
      <c r="F497" s="152" t="str">
        <v>Technicians and Trades Workers</v>
      </c>
      <c r="G497" s="152" t="str">
        <v>Other Technicians and Trades Workers</v>
      </c>
      <c r="H497" s="152" t="s">
        <v>685</v>
      </c>
      <c r="I497" s="152" t="s">
        <v>672</v>
      </c>
    </row>
    <row r="498" spans="1:9">
      <c r="A498" s="152">
        <v>275</v>
      </c>
      <c r="B498" s="152" t="s">
        <v>10</v>
      </c>
      <c r="C498" s="152">
        <v>2725</v>
      </c>
      <c r="D498" s="152" t="str" cm="1">
        <f t="array" ref="D498:G498">VLOOKUP(C498,[1]Sheet2!$A$2:$I$475,{2,4,6,8},FALSE)</f>
        <v>Social Workers</v>
      </c>
      <c r="E498" s="152" t="str">
        <v>Health and Community Services</v>
      </c>
      <c r="F498" s="152" t="str">
        <v>Professionals</v>
      </c>
      <c r="G498" s="152" t="str">
        <v>Legal, Social and Welfare Professionals</v>
      </c>
      <c r="H498" s="152" t="s">
        <v>685</v>
      </c>
      <c r="I498" s="152" t="s">
        <v>673</v>
      </c>
    </row>
    <row r="499" spans="1:9">
      <c r="A499" s="152">
        <v>270</v>
      </c>
      <c r="B499" s="152" t="s">
        <v>10</v>
      </c>
      <c r="C499" s="152">
        <v>1392</v>
      </c>
      <c r="D499" s="152" t="str" cm="1">
        <f t="array" ref="D499:G499">VLOOKUP(C499,[1]Sheet2!$A$2:$I$475,{2,4,6,8},FALSE)</f>
        <v>Senior Non-commissioned Defence Force Members</v>
      </c>
      <c r="E499" s="152" t="e">
        <v>#N/A</v>
      </c>
      <c r="F499" s="152" t="str">
        <v>Managers</v>
      </c>
      <c r="G499" s="152" t="str">
        <v>Specialist Managers</v>
      </c>
      <c r="H499" s="152" t="s">
        <v>685</v>
      </c>
      <c r="I499" s="152" t="s">
        <v>672</v>
      </c>
    </row>
    <row r="500" spans="1:9">
      <c r="A500" s="152">
        <v>275</v>
      </c>
      <c r="B500" s="152" t="s">
        <v>10</v>
      </c>
      <c r="C500" s="152">
        <v>3941</v>
      </c>
      <c r="D500" s="152" t="str" cm="1">
        <f t="array" ref="D500:G500">VLOOKUP(C500,[1]Sheet2!$A$2:$I$475,{2,4,6,8},FALSE)</f>
        <v>Cabinetmakers</v>
      </c>
      <c r="E500" s="152" t="str">
        <v>Construction, Architecture and Design</v>
      </c>
      <c r="F500" s="152" t="str">
        <v>Technicians and Trades Workers</v>
      </c>
      <c r="G500" s="152" t="str">
        <v>Other Technicians and Trades Workers</v>
      </c>
      <c r="H500" s="152" t="s">
        <v>685</v>
      </c>
      <c r="I500" s="152" t="s">
        <v>673</v>
      </c>
    </row>
    <row r="501" spans="1:9">
      <c r="A501" s="152">
        <v>270</v>
      </c>
      <c r="B501" s="152" t="s">
        <v>10</v>
      </c>
      <c r="C501" s="152">
        <v>8391</v>
      </c>
      <c r="D501" s="152" t="str" cm="1">
        <f t="array" ref="D501:G501">VLOOKUP(C501,[1]Sheet2!$A$2:$I$475,{2,4,6,8},FALSE)</f>
        <v>Metal Engineering Process Workers</v>
      </c>
      <c r="E501" s="152" t="str">
        <v>Engineers and Engineering Trades</v>
      </c>
      <c r="F501" s="152" t="str">
        <v>Labourers</v>
      </c>
      <c r="G501" s="152" t="str">
        <v>Factory Process Workers</v>
      </c>
      <c r="H501" s="152" t="s">
        <v>685</v>
      </c>
      <c r="I501" s="152" t="s">
        <v>673</v>
      </c>
    </row>
    <row r="502" spans="1:9">
      <c r="A502" s="152">
        <v>265</v>
      </c>
      <c r="B502" s="152" t="s">
        <v>10</v>
      </c>
      <c r="C502" s="152">
        <v>9899</v>
      </c>
      <c r="D502" s="152" t="e" cm="1">
        <f t="array" ref="D502">VLOOKUP(C502,[1]Sheet2!$A$2:$I$475,{2,4,6,8},FALSE)</f>
        <v>#N/A</v>
      </c>
      <c r="E502" s="152"/>
      <c r="F502" s="152"/>
      <c r="G502" s="152"/>
      <c r="H502" s="152" t="s">
        <v>685</v>
      </c>
      <c r="I502" s="152" t="s">
        <v>672</v>
      </c>
    </row>
    <row r="503" spans="1:9">
      <c r="A503" s="152">
        <v>255</v>
      </c>
      <c r="B503" s="152" t="s">
        <v>10</v>
      </c>
      <c r="C503" s="152">
        <v>5212</v>
      </c>
      <c r="D503" s="152" t="str" cm="1">
        <f t="array" ref="D503:G503">VLOOKUP(C503,[1]Sheet2!$A$2:$I$475,{2,4,6,8},FALSE)</f>
        <v>Secretaries</v>
      </c>
      <c r="E503" s="152" t="str">
        <v xml:space="preserve">Administration and Human Resources </v>
      </c>
      <c r="F503" s="152" t="str">
        <v>Clerical and Administrative Workers</v>
      </c>
      <c r="G503" s="152" t="str">
        <v>Personal Assistants and Secretaries</v>
      </c>
      <c r="H503" s="152" t="s">
        <v>685</v>
      </c>
      <c r="I503" s="152" t="s">
        <v>673</v>
      </c>
    </row>
    <row r="504" spans="1:9">
      <c r="A504" s="152">
        <v>260</v>
      </c>
      <c r="B504" s="152" t="s">
        <v>10</v>
      </c>
      <c r="C504" s="152">
        <v>9392</v>
      </c>
      <c r="D504" s="152" t="e" cm="1">
        <f t="array" ref="D504">VLOOKUP(C504,[1]Sheet2!$A$2:$I$475,{2,4,6,8},FALSE)</f>
        <v>#N/A</v>
      </c>
      <c r="E504" s="152"/>
      <c r="F504" s="152"/>
      <c r="G504" s="152"/>
      <c r="H504" s="152" t="s">
        <v>685</v>
      </c>
      <c r="I504" s="152" t="s">
        <v>672</v>
      </c>
    </row>
    <row r="505" spans="1:9">
      <c r="A505" s="152">
        <v>255</v>
      </c>
      <c r="B505" s="152" t="s">
        <v>10</v>
      </c>
      <c r="C505" s="152">
        <v>1342</v>
      </c>
      <c r="D505" s="152" t="str" cm="1">
        <f t="array" ref="D505:G505">VLOOKUP(C505,[1]Sheet2!$A$2:$I$475,{2,4,6,8},FALSE)</f>
        <v>Health and Welfare Services Managers</v>
      </c>
      <c r="E505" s="152" t="str">
        <v>Health and Community Services</v>
      </c>
      <c r="F505" s="152" t="str">
        <v>Managers</v>
      </c>
      <c r="G505" s="152" t="str">
        <v>Specialist Managers</v>
      </c>
      <c r="H505" s="152" t="s">
        <v>685</v>
      </c>
      <c r="I505" s="152" t="s">
        <v>673</v>
      </c>
    </row>
    <row r="506" spans="1:9">
      <c r="A506" s="152">
        <v>255</v>
      </c>
      <c r="B506" s="152" t="s">
        <v>10</v>
      </c>
      <c r="C506" s="152">
        <v>2414</v>
      </c>
      <c r="D506" s="152" t="str" cm="1">
        <f t="array" ref="D506:G506">VLOOKUP(C506,[1]Sheet2!$A$2:$I$475,{2,4,6,8},FALSE)</f>
        <v>Secondary School Teachers</v>
      </c>
      <c r="E506" s="152" t="str">
        <v>Education and Training</v>
      </c>
      <c r="F506" s="152" t="str">
        <v>Professionals</v>
      </c>
      <c r="G506" s="152" t="str">
        <v>Education Professionals</v>
      </c>
      <c r="H506" s="152" t="s">
        <v>685</v>
      </c>
      <c r="I506" s="152" t="s">
        <v>673</v>
      </c>
    </row>
    <row r="507" spans="1:9">
      <c r="A507" s="152">
        <v>250</v>
      </c>
      <c r="B507" s="152" t="s">
        <v>10</v>
      </c>
      <c r="C507" s="152">
        <v>5996</v>
      </c>
      <c r="D507" s="152" t="str" cm="1">
        <f t="array" ref="D507:G507">VLOOKUP(C507,[1]Sheet2!$A$2:$I$475,{2,4,6,8},FALSE)</f>
        <v>Insurance Investigators, Loss Adjusters and Risk Surveyors</v>
      </c>
      <c r="E507" s="152" t="str">
        <v>Legal and Insurance</v>
      </c>
      <c r="F507" s="152" t="str">
        <v>Clerical and Administrative Workers</v>
      </c>
      <c r="G507" s="152" t="str">
        <v>Other Clerical and Administrative Workers</v>
      </c>
      <c r="H507" s="152" t="s">
        <v>685</v>
      </c>
      <c r="I507" s="152" t="s">
        <v>672</v>
      </c>
    </row>
    <row r="508" spans="1:9">
      <c r="A508" s="152">
        <v>245</v>
      </c>
      <c r="B508" s="152" t="s">
        <v>10</v>
      </c>
      <c r="C508" s="152">
        <v>3613</v>
      </c>
      <c r="D508" s="152" t="str" cm="1">
        <f t="array" ref="D508:G508">VLOOKUP(C508,[1]Sheet2!$A$2:$I$475,{2,4,6,8},FALSE)</f>
        <v>Veterinary Nurses</v>
      </c>
      <c r="E508" s="152" t="str">
        <v>Agriculture, Animal and Horticulture</v>
      </c>
      <c r="F508" s="152" t="str">
        <v>Technicians and Trades Workers</v>
      </c>
      <c r="G508" s="152" t="str">
        <v>Skilled Animal and Horticultural Workers</v>
      </c>
      <c r="H508" s="152" t="s">
        <v>685</v>
      </c>
      <c r="I508" s="152" t="s">
        <v>673</v>
      </c>
    </row>
    <row r="509" spans="1:9">
      <c r="A509" s="152">
        <v>245</v>
      </c>
      <c r="B509" s="152" t="s">
        <v>10</v>
      </c>
      <c r="C509" s="152">
        <v>1343</v>
      </c>
      <c r="D509" s="152" t="str" cm="1">
        <f t="array" ref="D509:G509">VLOOKUP(C509,[1]Sheet2!$A$2:$I$475,{2,4,6,8},FALSE)</f>
        <v>School Principals</v>
      </c>
      <c r="E509" s="152" t="str">
        <v>Education and Training</v>
      </c>
      <c r="F509" s="152" t="str">
        <v>Managers</v>
      </c>
      <c r="G509" s="152" t="str">
        <v>Specialist Managers</v>
      </c>
      <c r="H509" s="152" t="s">
        <v>685</v>
      </c>
      <c r="I509" s="152" t="s">
        <v>672</v>
      </c>
    </row>
    <row r="510" spans="1:9">
      <c r="A510" s="152">
        <v>240</v>
      </c>
      <c r="B510" s="152" t="s">
        <v>10</v>
      </c>
      <c r="C510" s="152">
        <v>3994</v>
      </c>
      <c r="D510" s="152" t="str" cm="1">
        <f t="array" ref="D510:G510">VLOOKUP(C510,[1]Sheet2!$A$2:$I$475,{2,4,6,8},FALSE)</f>
        <v>Jewellers</v>
      </c>
      <c r="E510" s="152" t="str">
        <v>Arts and Entertainment</v>
      </c>
      <c r="F510" s="152" t="str">
        <v>Technicians and Trades Workers</v>
      </c>
      <c r="G510" s="152" t="str">
        <v>Other Technicians and Trades Workers</v>
      </c>
      <c r="H510" s="152" t="s">
        <v>685</v>
      </c>
      <c r="I510" s="152" t="s">
        <v>672</v>
      </c>
    </row>
    <row r="511" spans="1:9">
      <c r="A511" s="152">
        <v>240</v>
      </c>
      <c r="B511" s="152" t="s">
        <v>10</v>
      </c>
      <c r="C511" s="152">
        <v>9334</v>
      </c>
      <c r="D511" s="152" t="e" cm="1">
        <f t="array" ref="D511">VLOOKUP(C511,[1]Sheet2!$A$2:$I$475,{2,4,6,8},FALSE)</f>
        <v>#N/A</v>
      </c>
      <c r="E511" s="152"/>
      <c r="F511" s="152"/>
      <c r="G511" s="152"/>
      <c r="H511" s="152" t="s">
        <v>685</v>
      </c>
      <c r="I511" s="152" t="s">
        <v>673</v>
      </c>
    </row>
    <row r="512" spans="1:9">
      <c r="A512" s="152">
        <v>240</v>
      </c>
      <c r="B512" s="152" t="s">
        <v>10</v>
      </c>
      <c r="C512" s="152">
        <v>9442</v>
      </c>
      <c r="D512" s="152" t="e" cm="1">
        <f t="array" ref="D512">VLOOKUP(C512,[1]Sheet2!$A$2:$I$475,{2,4,6,8},FALSE)</f>
        <v>#N/A</v>
      </c>
      <c r="E512" s="152"/>
      <c r="F512" s="152"/>
      <c r="G512" s="152"/>
      <c r="H512" s="152" t="s">
        <v>685</v>
      </c>
      <c r="I512" s="152" t="s">
        <v>672</v>
      </c>
    </row>
    <row r="513" spans="1:9">
      <c r="A513" s="152">
        <v>230</v>
      </c>
      <c r="B513" s="152" t="s">
        <v>10</v>
      </c>
      <c r="C513" s="152">
        <v>2232</v>
      </c>
      <c r="D513" s="152" t="str" cm="1">
        <f t="array" ref="D513:G513">VLOOKUP(C513,[1]Sheet2!$A$2:$I$475,{2,4,6,8},FALSE)</f>
        <v>ICT Trainers</v>
      </c>
      <c r="E513" s="152" t="str">
        <v>Information and Communication Technology (ICT)</v>
      </c>
      <c r="F513" s="152" t="str">
        <v>Professionals</v>
      </c>
      <c r="G513" s="152" t="str">
        <v>Business, Human Resource and Marketing Professionals</v>
      </c>
      <c r="H513" s="152" t="s">
        <v>685</v>
      </c>
      <c r="I513" s="152" t="s">
        <v>672</v>
      </c>
    </row>
    <row r="514" spans="1:9">
      <c r="A514" s="152">
        <v>235</v>
      </c>
      <c r="B514" s="152" t="s">
        <v>10</v>
      </c>
      <c r="C514" s="152">
        <v>3423</v>
      </c>
      <c r="D514" s="152" t="str" cm="1">
        <f t="array" ref="D514:G514">VLOOKUP(C514,[1]Sheet2!$A$2:$I$475,{2,4,6,8},FALSE)</f>
        <v>Electronics Trades Workers</v>
      </c>
      <c r="E514" s="152" t="str">
        <v>Electrical and Electronics</v>
      </c>
      <c r="F514" s="152" t="str">
        <v>Technicians and Trades Workers</v>
      </c>
      <c r="G514" s="152" t="str">
        <v>Electrotechnology and Telecommunications Trades Workers</v>
      </c>
      <c r="H514" s="152" t="s">
        <v>685</v>
      </c>
      <c r="I514" s="152" t="s">
        <v>673</v>
      </c>
    </row>
    <row r="515" spans="1:9">
      <c r="A515" s="152">
        <v>230</v>
      </c>
      <c r="B515" s="152" t="s">
        <v>10</v>
      </c>
      <c r="C515" s="152">
        <v>8312</v>
      </c>
      <c r="D515" s="152" t="str" cm="1">
        <f t="array" ref="D515:G515">VLOOKUP(C515,[1]Sheet2!$A$2:$I$475,{2,4,6,8},FALSE)</f>
        <v>Meat Boners and Slicers, and Slaughterers</v>
      </c>
      <c r="E515" s="152" t="str">
        <v>Manufacturing</v>
      </c>
      <c r="F515" s="152" t="str">
        <v>Labourers</v>
      </c>
      <c r="G515" s="152" t="str">
        <v>Factory Process Workers</v>
      </c>
      <c r="H515" s="152" t="s">
        <v>685</v>
      </c>
      <c r="I515" s="152" t="s">
        <v>673</v>
      </c>
    </row>
    <row r="516" spans="1:9">
      <c r="A516" s="152">
        <v>225</v>
      </c>
      <c r="B516" s="152" t="s">
        <v>10</v>
      </c>
      <c r="C516" s="152">
        <v>3332</v>
      </c>
      <c r="D516" s="152" t="str" cm="1">
        <f t="array" ref="D516:G516">VLOOKUP(C516,[1]Sheet2!$A$2:$I$475,{2,4,6,8},FALSE)</f>
        <v>Plasterers</v>
      </c>
      <c r="E516" s="152" t="str">
        <v>Construction, Architecture and Design</v>
      </c>
      <c r="F516" s="152" t="str">
        <v>Technicians and Trades Workers</v>
      </c>
      <c r="G516" s="152" t="str">
        <v>Construction Trades Workers</v>
      </c>
      <c r="H516" s="152" t="s">
        <v>685</v>
      </c>
      <c r="I516" s="152" t="s">
        <v>673</v>
      </c>
    </row>
    <row r="517" spans="1:9">
      <c r="A517" s="152">
        <v>225</v>
      </c>
      <c r="B517" s="152" t="s">
        <v>10</v>
      </c>
      <c r="C517" s="152">
        <v>3512</v>
      </c>
      <c r="D517" s="152" t="str" cm="1">
        <f t="array" ref="D517:G517">VLOOKUP(C517,[1]Sheet2!$A$2:$I$475,{2,4,6,8},FALSE)</f>
        <v>Butchers and Smallgoods Makers</v>
      </c>
      <c r="E517" s="152" t="str">
        <v>Hospitality, Food Services and Tourism</v>
      </c>
      <c r="F517" s="152" t="str">
        <v>Technicians and Trades Workers</v>
      </c>
      <c r="G517" s="152" t="str">
        <v>Food Trades Workers</v>
      </c>
      <c r="H517" s="152" t="s">
        <v>685</v>
      </c>
      <c r="I517" s="152" t="s">
        <v>673</v>
      </c>
    </row>
    <row r="518" spans="1:9">
      <c r="A518" s="152">
        <v>225</v>
      </c>
      <c r="B518" s="152" t="s">
        <v>10</v>
      </c>
      <c r="C518" s="152">
        <v>5523</v>
      </c>
      <c r="D518" s="152" t="str" cm="1">
        <f t="array" ref="D518:G518">VLOOKUP(C518,[1]Sheet2!$A$2:$I$475,{2,4,6,8},FALSE)</f>
        <v>Insurance, Money Market and Statistical Clerks</v>
      </c>
      <c r="E518" s="152" t="str">
        <v>Accounting, Banking and Financial Services</v>
      </c>
      <c r="F518" s="152" t="str">
        <v>Clerical and Administrative Workers</v>
      </c>
      <c r="G518" s="152" t="str">
        <v>Numerical Clerks</v>
      </c>
      <c r="H518" s="152" t="s">
        <v>685</v>
      </c>
      <c r="I518" s="152" t="s">
        <v>673</v>
      </c>
    </row>
    <row r="519" spans="1:9">
      <c r="A519" s="152">
        <v>225</v>
      </c>
      <c r="B519" s="152" t="s">
        <v>10</v>
      </c>
      <c r="C519" s="152">
        <v>9232</v>
      </c>
      <c r="D519" s="152" t="e" cm="1">
        <f t="array" ref="D519">VLOOKUP(C519,[1]Sheet2!$A$2:$I$475,{2,4,6,8},FALSE)</f>
        <v>#N/A</v>
      </c>
      <c r="E519" s="152"/>
      <c r="F519" s="152"/>
      <c r="G519" s="152"/>
      <c r="H519" s="152" t="s">
        <v>685</v>
      </c>
      <c r="I519" s="152" t="s">
        <v>672</v>
      </c>
    </row>
    <row r="520" spans="1:9">
      <c r="A520" s="152">
        <v>225</v>
      </c>
      <c r="B520" s="152" t="s">
        <v>10</v>
      </c>
      <c r="C520" s="152">
        <v>3623</v>
      </c>
      <c r="D520" s="152" t="str" cm="1">
        <f t="array" ref="D520:G520">VLOOKUP(C520,[1]Sheet2!$A$2:$I$475,{2,4,6,8},FALSE)</f>
        <v>Greenkeepers</v>
      </c>
      <c r="E520" s="152" t="str">
        <v>Sports and Recreation</v>
      </c>
      <c r="F520" s="152" t="str">
        <v>Technicians and Trades Workers</v>
      </c>
      <c r="G520" s="152" t="str">
        <v>Skilled Animal and Horticultural Workers</v>
      </c>
      <c r="H520" s="152" t="s">
        <v>685</v>
      </c>
      <c r="I520" s="152" t="s">
        <v>673</v>
      </c>
    </row>
    <row r="521" spans="1:9">
      <c r="A521" s="152">
        <v>220</v>
      </c>
      <c r="B521" s="152" t="s">
        <v>10</v>
      </c>
      <c r="C521" s="152">
        <v>4524</v>
      </c>
      <c r="D521" s="152" t="str" cm="1">
        <f t="array" ref="D521:G521">VLOOKUP(C521,[1]Sheet2!$A$2:$I$475,{2,4,6,8},FALSE)</f>
        <v>Sportspersons</v>
      </c>
      <c r="E521" s="152" t="str">
        <v>Sports and Recreation</v>
      </c>
      <c r="F521" s="152" t="str">
        <v>Community and Personal Service Workers</v>
      </c>
      <c r="G521" s="152" t="str">
        <v>Sports and Personal Service Workers</v>
      </c>
      <c r="H521" s="152" t="s">
        <v>685</v>
      </c>
      <c r="I521" s="152" t="s">
        <v>673</v>
      </c>
    </row>
    <row r="522" spans="1:9">
      <c r="A522" s="152">
        <v>215</v>
      </c>
      <c r="B522" s="152" t="s">
        <v>10</v>
      </c>
      <c r="C522" s="152">
        <v>1493</v>
      </c>
      <c r="D522" s="152" t="str" cm="1">
        <f t="array" ref="D522:G522">VLOOKUP(C522,[1]Sheet2!$A$2:$I$475,{2,4,6,8},FALSE)</f>
        <v>Conference and Event Organisers</v>
      </c>
      <c r="E522" s="152" t="str">
        <v>Hospitality, Food Services and Tourism</v>
      </c>
      <c r="F522" s="152" t="str">
        <v>Managers</v>
      </c>
      <c r="G522" s="152" t="str">
        <v>Hospitality, Retail and Service Managers</v>
      </c>
      <c r="H522" s="152" t="s">
        <v>685</v>
      </c>
      <c r="I522" s="152" t="s">
        <v>673</v>
      </c>
    </row>
    <row r="523" spans="1:9">
      <c r="A523" s="152">
        <v>215</v>
      </c>
      <c r="B523" s="152" t="s">
        <v>10</v>
      </c>
      <c r="C523" s="152">
        <v>5619</v>
      </c>
      <c r="D523" s="152" t="str" cm="1">
        <f t="array" ref="D523:G523">VLOOKUP(C523,[1]Sheet2!$A$2:$I$475,{2,4,6,8},FALSE)</f>
        <v>Other Clerical and Office Support Workers</v>
      </c>
      <c r="E523" s="152" t="e">
        <v>#N/A</v>
      </c>
      <c r="F523" s="152" t="str">
        <v>Clerical and Administrative Workers</v>
      </c>
      <c r="G523" s="152" t="str">
        <v>Clerical and Office Support Workers</v>
      </c>
      <c r="H523" s="152" t="s">
        <v>685</v>
      </c>
      <c r="I523" s="152" t="s">
        <v>673</v>
      </c>
    </row>
    <row r="524" spans="1:9">
      <c r="A524" s="152">
        <v>215</v>
      </c>
      <c r="B524" s="152" t="s">
        <v>10</v>
      </c>
      <c r="C524" s="152">
        <v>9712</v>
      </c>
      <c r="D524" s="152" t="e" cm="1">
        <f t="array" ref="D524">VLOOKUP(C524,[1]Sheet2!$A$2:$I$475,{2,4,6,8},FALSE)</f>
        <v>#N/A</v>
      </c>
      <c r="E524" s="152"/>
      <c r="F524" s="152"/>
      <c r="G524" s="152"/>
      <c r="H524" s="152" t="s">
        <v>685</v>
      </c>
      <c r="I524" s="152" t="s">
        <v>672</v>
      </c>
    </row>
    <row r="525" spans="1:9">
      <c r="A525" s="152">
        <v>215</v>
      </c>
      <c r="B525" s="152" t="s">
        <v>10</v>
      </c>
      <c r="C525" s="152">
        <v>2411</v>
      </c>
      <c r="D525" s="152" t="str" cm="1">
        <f t="array" ref="D525:G525">VLOOKUP(C525,[1]Sheet2!$A$2:$I$475,{2,4,6,8},FALSE)</f>
        <v>Early Childhood (Pre-primary School) Teachers</v>
      </c>
      <c r="E525" s="152" t="str">
        <v>Education and Training</v>
      </c>
      <c r="F525" s="152" t="str">
        <v>Professionals</v>
      </c>
      <c r="G525" s="152" t="str">
        <v>Education Professionals</v>
      </c>
      <c r="H525" s="152" t="s">
        <v>685</v>
      </c>
      <c r="I525" s="152" t="s">
        <v>673</v>
      </c>
    </row>
    <row r="526" spans="1:9">
      <c r="A526" s="152">
        <v>210</v>
      </c>
      <c r="B526" s="152" t="s">
        <v>10</v>
      </c>
      <c r="C526" s="152">
        <v>3995</v>
      </c>
      <c r="D526" s="152" t="str" cm="1">
        <f t="array" ref="D526:G526">VLOOKUP(C526,[1]Sheet2!$A$2:$I$475,{2,4,6,8},FALSE)</f>
        <v>Performing Arts Technicians</v>
      </c>
      <c r="E526" s="152" t="str">
        <v>Arts and Entertainment</v>
      </c>
      <c r="F526" s="152" t="str">
        <v>Technicians and Trades Workers</v>
      </c>
      <c r="G526" s="152" t="str">
        <v>Other Technicians and Trades Workers</v>
      </c>
      <c r="H526" s="152" t="s">
        <v>685</v>
      </c>
      <c r="I526" s="152" t="s">
        <v>673</v>
      </c>
    </row>
    <row r="527" spans="1:9">
      <c r="A527" s="152">
        <v>210</v>
      </c>
      <c r="B527" s="152" t="s">
        <v>10</v>
      </c>
      <c r="C527" s="152">
        <v>9133</v>
      </c>
      <c r="D527" s="152" t="e" cm="1">
        <f t="array" ref="D527">VLOOKUP(C527,[1]Sheet2!$A$2:$I$475,{2,4,6,8},FALSE)</f>
        <v>#N/A</v>
      </c>
      <c r="E527" s="152"/>
      <c r="F527" s="152"/>
      <c r="G527" s="152"/>
      <c r="H527" s="152" t="s">
        <v>685</v>
      </c>
      <c r="I527" s="152" t="s">
        <v>672</v>
      </c>
    </row>
    <row r="528" spans="1:9">
      <c r="A528" s="152">
        <v>210</v>
      </c>
      <c r="B528" s="152" t="s">
        <v>10</v>
      </c>
      <c r="C528" s="152">
        <v>3311</v>
      </c>
      <c r="D528" s="152" t="str" cm="1">
        <f t="array" ref="D528:G528">VLOOKUP(C528,[1]Sheet2!$A$2:$I$475,{2,4,6,8},FALSE)</f>
        <v>Bricklayers and Stonemasons</v>
      </c>
      <c r="E528" s="152" t="str">
        <v>Construction, Architecture and Design</v>
      </c>
      <c r="F528" s="152" t="str">
        <v>Technicians and Trades Workers</v>
      </c>
      <c r="G528" s="152" t="str">
        <v>Construction Trades Workers</v>
      </c>
      <c r="H528" s="152" t="s">
        <v>685</v>
      </c>
      <c r="I528" s="152" t="s">
        <v>673</v>
      </c>
    </row>
    <row r="529" spans="1:9">
      <c r="A529" s="152">
        <v>210</v>
      </c>
      <c r="B529" s="152" t="s">
        <v>10</v>
      </c>
      <c r="C529" s="152">
        <v>7114</v>
      </c>
      <c r="D529" s="152" t="str" cm="1">
        <f t="array" ref="D529:G529">VLOOKUP(C529,[1]Sheet2!$A$2:$I$475,{2,4,6,8},FALSE)</f>
        <v>Photographic Developers and Printers</v>
      </c>
      <c r="E529" s="152" t="str">
        <v>Arts and Entertainment</v>
      </c>
      <c r="F529" s="152" t="str">
        <v>Machinery Operators and Drivers</v>
      </c>
      <c r="G529" s="152" t="str">
        <v>Machine and Stationary Plant Operators</v>
      </c>
      <c r="H529" s="152" t="s">
        <v>685</v>
      </c>
      <c r="I529" s="152" t="s">
        <v>672</v>
      </c>
    </row>
    <row r="530" spans="1:9">
      <c r="A530" s="152">
        <v>205</v>
      </c>
      <c r="B530" s="152" t="s">
        <v>10</v>
      </c>
      <c r="C530" s="152">
        <v>1111</v>
      </c>
      <c r="D530" s="152" t="str" cm="1">
        <f t="array" ref="D530:G530">VLOOKUP(C530,[1]Sheet2!$A$2:$I$475,{2,4,6,8},FALSE)</f>
        <v>Chief Executives and Managing Directors</v>
      </c>
      <c r="E530" s="152" t="str">
        <v>Executive and General Management</v>
      </c>
      <c r="F530" s="152" t="str">
        <v>Managers</v>
      </c>
      <c r="G530" s="152" t="str">
        <v>Chief Executives, General Managers and Legislators</v>
      </c>
      <c r="H530" s="152" t="s">
        <v>685</v>
      </c>
      <c r="I530" s="152" t="s">
        <v>673</v>
      </c>
    </row>
    <row r="531" spans="1:9">
      <c r="A531" s="152">
        <v>205</v>
      </c>
      <c r="B531" s="152" t="s">
        <v>10</v>
      </c>
      <c r="C531" s="152">
        <v>7212</v>
      </c>
      <c r="D531" s="152" t="str" cm="1">
        <f t="array" ref="D531:G531">VLOOKUP(C531,[1]Sheet2!$A$2:$I$475,{2,4,6,8},FALSE)</f>
        <v>Earthmoving Plant Operators</v>
      </c>
      <c r="E531" s="152" t="str">
        <v>Construction, Architecture and Design</v>
      </c>
      <c r="F531" s="152" t="str">
        <v>Machinery Operators and Drivers</v>
      </c>
      <c r="G531" s="152" t="str">
        <v>Mobile Plant Operators</v>
      </c>
      <c r="H531" s="152" t="s">
        <v>685</v>
      </c>
      <c r="I531" s="152" t="s">
        <v>673</v>
      </c>
    </row>
    <row r="532" spans="1:9">
      <c r="A532" s="152">
        <v>205</v>
      </c>
      <c r="B532" s="152" t="s">
        <v>10</v>
      </c>
      <c r="C532" s="152">
        <v>9420</v>
      </c>
      <c r="D532" s="152" t="e" cm="1">
        <f t="array" ref="D532">VLOOKUP(C532,[1]Sheet2!$A$2:$I$475,{2,4,6,8},FALSE)</f>
        <v>#N/A</v>
      </c>
      <c r="E532" s="152"/>
      <c r="F532" s="152"/>
      <c r="G532" s="152"/>
      <c r="H532" s="152" t="s">
        <v>685</v>
      </c>
      <c r="I532" s="152" t="s">
        <v>672</v>
      </c>
    </row>
    <row r="533" spans="1:9">
      <c r="A533" s="152">
        <v>200</v>
      </c>
      <c r="B533" s="152" t="s">
        <v>10</v>
      </c>
      <c r="C533" s="152">
        <v>9997</v>
      </c>
      <c r="D533" s="152" t="e" cm="1">
        <f t="array" ref="D533">VLOOKUP(C533,[1]Sheet2!$A$2:$I$475,{2,4,6,8},FALSE)</f>
        <v>#N/A</v>
      </c>
      <c r="E533" s="152"/>
      <c r="F533" s="152"/>
      <c r="G533" s="152"/>
      <c r="H533" s="152" t="s">
        <v>685</v>
      </c>
      <c r="I533" s="152" t="s">
        <v>672</v>
      </c>
    </row>
    <row r="534" spans="1:9">
      <c r="A534" s="152">
        <v>200</v>
      </c>
      <c r="B534" s="152" t="s">
        <v>10</v>
      </c>
      <c r="C534" s="152">
        <v>4516</v>
      </c>
      <c r="D534" s="152" t="str" cm="1">
        <f t="array" ref="D534:G534">VLOOKUP(C534,[1]Sheet2!$A$2:$I$475,{2,4,6,8},FALSE)</f>
        <v>Tourism and Travel Advisers</v>
      </c>
      <c r="E534" s="152" t="str">
        <v>Hospitality, Food Services and Tourism</v>
      </c>
      <c r="F534" s="152" t="str">
        <v>Community and Personal Service Workers</v>
      </c>
      <c r="G534" s="152" t="str">
        <v>Sports and Personal Service Workers</v>
      </c>
      <c r="H534" s="152" t="s">
        <v>685</v>
      </c>
      <c r="I534" s="152" t="s">
        <v>673</v>
      </c>
    </row>
    <row r="535" spans="1:9">
      <c r="A535" s="152">
        <v>200</v>
      </c>
      <c r="B535" s="152" t="s">
        <v>10</v>
      </c>
      <c r="C535" s="152">
        <v>6216</v>
      </c>
      <c r="D535" s="152" t="str" cm="1">
        <f t="array" ref="D535:G535">VLOOKUP(C535,[1]Sheet2!$A$2:$I$475,{2,4,6,8},FALSE)</f>
        <v>Service Station Attendants</v>
      </c>
      <c r="E535" s="152" t="str">
        <v>Sales, Retail, Wholesale and Real Estate</v>
      </c>
      <c r="F535" s="152" t="str">
        <v>Sales Workers</v>
      </c>
      <c r="G535" s="152" t="str">
        <v>Sales Assistants and Salespersons</v>
      </c>
      <c r="H535" s="152" t="s">
        <v>685</v>
      </c>
      <c r="I535" s="152" t="s">
        <v>673</v>
      </c>
    </row>
    <row r="536" spans="1:9">
      <c r="A536" s="152">
        <v>200</v>
      </c>
      <c r="B536" s="152" t="s">
        <v>10</v>
      </c>
      <c r="C536" s="152">
        <v>8219</v>
      </c>
      <c r="D536" s="152" t="str" cm="1">
        <f t="array" ref="D536:G536">VLOOKUP(C536,[1]Sheet2!$A$2:$I$475,{2,4,6,8},FALSE)</f>
        <v>Other Construction and Mining Labourers</v>
      </c>
      <c r="E536" s="152" t="e">
        <v>#N/A</v>
      </c>
      <c r="F536" s="152" t="str">
        <v>Labourers</v>
      </c>
      <c r="G536" s="152" t="str">
        <v>Construction and Mining Labourers</v>
      </c>
      <c r="H536" s="152" t="s">
        <v>685</v>
      </c>
      <c r="I536" s="152" t="s">
        <v>673</v>
      </c>
    </row>
    <row r="537" spans="1:9">
      <c r="A537" s="152">
        <v>195</v>
      </c>
      <c r="B537" s="152" t="s">
        <v>10</v>
      </c>
      <c r="C537" s="152">
        <v>1322</v>
      </c>
      <c r="D537" s="152" t="str" cm="1">
        <f t="array" ref="D537:G537">VLOOKUP(C537,[1]Sheet2!$A$2:$I$475,{2,4,6,8},FALSE)</f>
        <v>Finance Managers</v>
      </c>
      <c r="E537" s="152" t="str">
        <v>Accounting, Banking and Financial Services</v>
      </c>
      <c r="F537" s="152" t="str">
        <v>Managers</v>
      </c>
      <c r="G537" s="152" t="str">
        <v>Specialist Managers</v>
      </c>
      <c r="H537" s="152" t="s">
        <v>685</v>
      </c>
      <c r="I537" s="152" t="s">
        <v>673</v>
      </c>
    </row>
    <row r="538" spans="1:9">
      <c r="A538" s="152">
        <v>195</v>
      </c>
      <c r="B538" s="152" t="s">
        <v>10</v>
      </c>
      <c r="C538" s="152">
        <v>5512</v>
      </c>
      <c r="D538" s="152" t="str" cm="1">
        <f t="array" ref="D538:G538">VLOOKUP(C538,[1]Sheet2!$A$2:$I$475,{2,4,6,8},FALSE)</f>
        <v>Bookkeepers</v>
      </c>
      <c r="E538" s="152" t="str">
        <v>Accounting, Banking and Financial Services</v>
      </c>
      <c r="F538" s="152" t="str">
        <v>Clerical and Administrative Workers</v>
      </c>
      <c r="G538" s="152" t="str">
        <v>Numerical Clerks</v>
      </c>
      <c r="H538" s="152" t="s">
        <v>685</v>
      </c>
      <c r="I538" s="152" t="s">
        <v>673</v>
      </c>
    </row>
    <row r="539" spans="1:9">
      <c r="A539" s="152">
        <v>190</v>
      </c>
      <c r="B539" s="152" t="s">
        <v>10</v>
      </c>
      <c r="C539" s="152">
        <v>2249</v>
      </c>
      <c r="D539" s="152" t="str" cm="1">
        <f t="array" ref="D539:G539">VLOOKUP(C539,[1]Sheet2!$A$2:$I$475,{2,4,6,8},FALSE)</f>
        <v>Other Information and Organisation Professionals</v>
      </c>
      <c r="E539" s="152" t="e">
        <v>#N/A</v>
      </c>
      <c r="F539" s="152" t="str">
        <v>Professionals</v>
      </c>
      <c r="G539" s="152" t="str">
        <v>Business, Human Resource and Marketing Professionals</v>
      </c>
      <c r="H539" s="152" t="s">
        <v>685</v>
      </c>
      <c r="I539" s="152" t="s">
        <v>673</v>
      </c>
    </row>
    <row r="540" spans="1:9">
      <c r="A540" s="152">
        <v>190</v>
      </c>
      <c r="B540" s="152" t="s">
        <v>10</v>
      </c>
      <c r="C540" s="152">
        <v>9831</v>
      </c>
      <c r="D540" s="152" t="e" cm="1">
        <f t="array" ref="D540">VLOOKUP(C540,[1]Sheet2!$A$2:$I$475,{2,4,6,8},FALSE)</f>
        <v>#N/A</v>
      </c>
      <c r="E540" s="152"/>
      <c r="F540" s="152"/>
      <c r="G540" s="152"/>
      <c r="H540" s="152" t="s">
        <v>685</v>
      </c>
      <c r="I540" s="152" t="s">
        <v>672</v>
      </c>
    </row>
    <row r="541" spans="1:9">
      <c r="A541" s="152">
        <v>185</v>
      </c>
      <c r="B541" s="152" t="s">
        <v>10</v>
      </c>
      <c r="C541" s="152">
        <v>5912</v>
      </c>
      <c r="D541" s="152" t="str" cm="1">
        <f t="array" ref="D541:G541">VLOOKUP(C541,[1]Sheet2!$A$2:$I$475,{2,4,6,8},FALSE)</f>
        <v>Transport and Despatch Clerks</v>
      </c>
      <c r="E541" s="152" t="str">
        <v xml:space="preserve">Administration and Human Resources </v>
      </c>
      <c r="F541" s="152" t="str">
        <v>Clerical and Administrative Workers</v>
      </c>
      <c r="G541" s="152" t="str">
        <v>Other Clerical and Administrative Workers</v>
      </c>
      <c r="H541" s="152" t="s">
        <v>685</v>
      </c>
      <c r="I541" s="152" t="s">
        <v>673</v>
      </c>
    </row>
    <row r="542" spans="1:9">
      <c r="A542" s="152">
        <v>185</v>
      </c>
      <c r="B542" s="152" t="s">
        <v>10</v>
      </c>
      <c r="C542" s="152">
        <v>3114</v>
      </c>
      <c r="D542" s="152" t="str" cm="1">
        <f t="array" ref="D542:G542">VLOOKUP(C542,[1]Sheet2!$A$2:$I$475,{2,4,6,8},FALSE)</f>
        <v>Science Technicians</v>
      </c>
      <c r="E542" s="152" t="str">
        <v>Science</v>
      </c>
      <c r="F542" s="152" t="str">
        <v>Technicians and Trades Workers</v>
      </c>
      <c r="G542" s="152" t="str">
        <v>Engineering, ICT and Science Technicians</v>
      </c>
      <c r="H542" s="152" t="s">
        <v>685</v>
      </c>
      <c r="I542" s="152" t="s">
        <v>673</v>
      </c>
    </row>
    <row r="543" spans="1:9">
      <c r="A543" s="152">
        <v>180</v>
      </c>
      <c r="B543" s="152" t="s">
        <v>10</v>
      </c>
      <c r="C543" s="152">
        <v>6394</v>
      </c>
      <c r="D543" s="152" t="str" cm="1">
        <f t="array" ref="D543:G543">VLOOKUP(C543,[1]Sheet2!$A$2:$I$475,{2,4,6,8},FALSE)</f>
        <v>Ticket Salespersons</v>
      </c>
      <c r="E543" s="152" t="str">
        <v>Sales, Retail, Wholesale and Real Estate</v>
      </c>
      <c r="F543" s="152" t="str">
        <v>Sales Workers</v>
      </c>
      <c r="G543" s="152" t="str">
        <v>Sales Support Workers</v>
      </c>
      <c r="H543" s="152" t="s">
        <v>685</v>
      </c>
      <c r="I543" s="152" t="s">
        <v>673</v>
      </c>
    </row>
    <row r="544" spans="1:9">
      <c r="A544" s="152">
        <v>175</v>
      </c>
      <c r="B544" s="152" t="s">
        <v>10</v>
      </c>
      <c r="C544" s="152">
        <v>4234</v>
      </c>
      <c r="D544" s="152" t="str" cm="1">
        <f t="array" ref="D544:G544">VLOOKUP(C544,[1]Sheet2!$A$2:$I$475,{2,4,6,8},FALSE)</f>
        <v>Special Care Workers</v>
      </c>
      <c r="E544" s="152" t="str">
        <v>Health and Community Services</v>
      </c>
      <c r="F544" s="152" t="str">
        <v>Community and Personal Service Workers</v>
      </c>
      <c r="G544" s="152" t="str">
        <v>Carers and Aides</v>
      </c>
      <c r="H544" s="152" t="s">
        <v>685</v>
      </c>
      <c r="I544" s="152" t="s">
        <v>673</v>
      </c>
    </row>
    <row r="545" spans="1:9">
      <c r="A545" s="152">
        <v>175</v>
      </c>
      <c r="B545" s="152" t="s">
        <v>10</v>
      </c>
      <c r="C545" s="152">
        <v>4313</v>
      </c>
      <c r="D545" s="152" t="str" cm="1">
        <f t="array" ref="D545:G545">VLOOKUP(C545,[1]Sheet2!$A$2:$I$475,{2,4,6,8},FALSE)</f>
        <v>Gaming Workers</v>
      </c>
      <c r="E545" s="152" t="str">
        <v>Hospitality, Food Services and Tourism</v>
      </c>
      <c r="F545" s="152" t="str">
        <v>Community and Personal Service Workers</v>
      </c>
      <c r="G545" s="152" t="str">
        <v>Hospitality Workers</v>
      </c>
      <c r="H545" s="152" t="s">
        <v>685</v>
      </c>
      <c r="I545" s="152" t="s">
        <v>673</v>
      </c>
    </row>
    <row r="546" spans="1:9">
      <c r="A546" s="152">
        <v>170</v>
      </c>
      <c r="B546" s="152" t="s">
        <v>10</v>
      </c>
      <c r="C546" s="152">
        <v>3121</v>
      </c>
      <c r="D546" s="152" t="str" cm="1">
        <f t="array" ref="D546:G546">VLOOKUP(C546,[1]Sheet2!$A$2:$I$475,{2,4,6,8},FALSE)</f>
        <v>Architectural, Building and Surveying Technicians</v>
      </c>
      <c r="E546" s="152" t="str">
        <v>Construction, Architecture and Design</v>
      </c>
      <c r="F546" s="152" t="str">
        <v>Technicians and Trades Workers</v>
      </c>
      <c r="G546" s="152" t="str">
        <v>Engineering, ICT and Science Technicians</v>
      </c>
      <c r="H546" s="152" t="s">
        <v>685</v>
      </c>
      <c r="I546" s="152" t="s">
        <v>673</v>
      </c>
    </row>
    <row r="547" spans="1:9">
      <c r="A547" s="152">
        <v>170</v>
      </c>
      <c r="B547" s="152" t="s">
        <v>10</v>
      </c>
      <c r="C547" s="152">
        <v>3922</v>
      </c>
      <c r="D547" s="152" t="str" cm="1">
        <f t="array" ref="D547:G547">VLOOKUP(C547,[1]Sheet2!$A$2:$I$475,{2,4,6,8},FALSE)</f>
        <v>Graphic Pre-press Trades Workers</v>
      </c>
      <c r="E547" s="152" t="str">
        <v>Manufacturing</v>
      </c>
      <c r="F547" s="152" t="str">
        <v>Technicians and Trades Workers</v>
      </c>
      <c r="G547" s="152" t="str">
        <v>Other Technicians and Trades Workers</v>
      </c>
      <c r="H547" s="152" t="s">
        <v>685</v>
      </c>
      <c r="I547" s="152" t="s">
        <v>672</v>
      </c>
    </row>
    <row r="548" spans="1:9">
      <c r="A548" s="152">
        <v>170</v>
      </c>
      <c r="B548" s="152" t="s">
        <v>10</v>
      </c>
      <c r="C548" s="152">
        <v>3931</v>
      </c>
      <c r="D548" s="152" t="str" cm="1">
        <f t="array" ref="D548:G548">VLOOKUP(C548,[1]Sheet2!$A$2:$I$475,{2,4,6,8},FALSE)</f>
        <v>Canvas and Leather Goods Makers</v>
      </c>
      <c r="E548" s="152" t="str">
        <v>Manufacturing</v>
      </c>
      <c r="F548" s="152" t="str">
        <v>Technicians and Trades Workers</v>
      </c>
      <c r="G548" s="152" t="str">
        <v>Other Technicians and Trades Workers</v>
      </c>
      <c r="H548" s="152" t="s">
        <v>685</v>
      </c>
      <c r="I548" s="152" t="s">
        <v>672</v>
      </c>
    </row>
    <row r="549" spans="1:9">
      <c r="A549" s="152">
        <v>165</v>
      </c>
      <c r="B549" s="152" t="s">
        <v>10</v>
      </c>
      <c r="C549" s="152">
        <v>8215</v>
      </c>
      <c r="D549" s="152" t="str" cm="1">
        <f t="array" ref="D549:G549">VLOOKUP(C549,[1]Sheet2!$A$2:$I$475,{2,4,6,8},FALSE)</f>
        <v>Paving and Surfacing Labourers</v>
      </c>
      <c r="E549" s="152" t="str">
        <v>Construction, Architecture and Design</v>
      </c>
      <c r="F549" s="152" t="str">
        <v>Labourers</v>
      </c>
      <c r="G549" s="152" t="str">
        <v>Construction and Mining Labourers</v>
      </c>
      <c r="H549" s="152" t="s">
        <v>685</v>
      </c>
      <c r="I549" s="152" t="s">
        <v>673</v>
      </c>
    </row>
    <row r="550" spans="1:9">
      <c r="A550" s="152">
        <v>170</v>
      </c>
      <c r="B550" s="152" t="s">
        <v>10</v>
      </c>
      <c r="C550" s="152">
        <v>4515</v>
      </c>
      <c r="D550" s="152" t="str" cm="1">
        <f t="array" ref="D550:G550">VLOOKUP(C550,[1]Sheet2!$A$2:$I$475,{2,4,6,8},FALSE)</f>
        <v>Personal Care Consultants</v>
      </c>
      <c r="E550" s="152" t="str">
        <v>Health and Community Services</v>
      </c>
      <c r="F550" s="152" t="str">
        <v>Community and Personal Service Workers</v>
      </c>
      <c r="G550" s="152" t="str">
        <v>Sports and Personal Service Workers</v>
      </c>
      <c r="H550" s="152" t="s">
        <v>685</v>
      </c>
      <c r="I550" s="152" t="s">
        <v>672</v>
      </c>
    </row>
    <row r="551" spans="1:9">
      <c r="A551" s="152">
        <v>165</v>
      </c>
      <c r="B551" s="152" t="s">
        <v>10</v>
      </c>
      <c r="C551" s="152">
        <v>3232</v>
      </c>
      <c r="D551" s="152" t="str" cm="1">
        <f t="array" ref="D551:G551">VLOOKUP(C551,[1]Sheet2!$A$2:$I$475,{2,4,6,8},FALSE)</f>
        <v>Metal Fitters and Machinists</v>
      </c>
      <c r="E551" s="152" t="str">
        <v>Engineers and Engineering Trades</v>
      </c>
      <c r="F551" s="152" t="str">
        <v>Technicians and Trades Workers</v>
      </c>
      <c r="G551" s="152" t="str">
        <v>Automotive and Engineering Trades Workers</v>
      </c>
      <c r="H551" s="152" t="s">
        <v>685</v>
      </c>
      <c r="I551" s="152" t="s">
        <v>673</v>
      </c>
    </row>
    <row r="552" spans="1:9">
      <c r="A552" s="152">
        <v>165</v>
      </c>
      <c r="B552" s="152" t="s">
        <v>10</v>
      </c>
      <c r="C552" s="152">
        <v>4113</v>
      </c>
      <c r="D552" s="152" t="str" cm="1">
        <f t="array" ref="D552:G552">VLOOKUP(C552,[1]Sheet2!$A$2:$I$475,{2,4,6,8},FALSE)</f>
        <v>Diversional Therapists</v>
      </c>
      <c r="E552" s="152" t="str">
        <v>Health and Community Services</v>
      </c>
      <c r="F552" s="152" t="str">
        <v>Community and Personal Service Workers</v>
      </c>
      <c r="G552" s="152" t="str">
        <v>Health and Welfare Support Workers</v>
      </c>
      <c r="H552" s="152" t="s">
        <v>685</v>
      </c>
      <c r="I552" s="152" t="s">
        <v>672</v>
      </c>
    </row>
    <row r="553" spans="1:9">
      <c r="A553" s="152">
        <v>165</v>
      </c>
      <c r="B553" s="152" t="s">
        <v>10</v>
      </c>
      <c r="C553" s="152">
        <v>2613</v>
      </c>
      <c r="D553" s="152" t="str" cm="1">
        <f t="array" ref="D553:G553">VLOOKUP(C553,[1]Sheet2!$A$2:$I$475,{2,4,6,8},FALSE)</f>
        <v>Software and Applications Programmers</v>
      </c>
      <c r="E553" s="152" t="str">
        <v>Information and Communication Technology (ICT)</v>
      </c>
      <c r="F553" s="152" t="str">
        <v>Professionals</v>
      </c>
      <c r="G553" s="152" t="str">
        <v>ICT Professionals</v>
      </c>
      <c r="H553" s="152" t="s">
        <v>685</v>
      </c>
      <c r="I553" s="152" t="s">
        <v>673</v>
      </c>
    </row>
    <row r="554" spans="1:9">
      <c r="A554" s="152">
        <v>160</v>
      </c>
      <c r="B554" s="152" t="s">
        <v>10</v>
      </c>
      <c r="C554" s="152">
        <v>7122</v>
      </c>
      <c r="D554" s="152" t="str" cm="1">
        <f t="array" ref="D554:G554">VLOOKUP(C554,[1]Sheet2!$A$2:$I$475,{2,4,6,8},FALSE)</f>
        <v>Drillers, Miners and Shot Firers</v>
      </c>
      <c r="E554" s="152" t="str">
        <v>Mining and Energy</v>
      </c>
      <c r="F554" s="152" t="str">
        <v>Machinery Operators and Drivers</v>
      </c>
      <c r="G554" s="152" t="str">
        <v>Machine and Stationary Plant Operators</v>
      </c>
      <c r="H554" s="152" t="s">
        <v>685</v>
      </c>
      <c r="I554" s="152" t="s">
        <v>673</v>
      </c>
    </row>
    <row r="555" spans="1:9">
      <c r="A555" s="152">
        <v>160</v>
      </c>
      <c r="B555" s="152" t="s">
        <v>10</v>
      </c>
      <c r="C555" s="152">
        <v>1334</v>
      </c>
      <c r="D555" s="152" t="str" cm="1">
        <f t="array" ref="D555:G555">VLOOKUP(C555,[1]Sheet2!$A$2:$I$475,{2,4,6,8},FALSE)</f>
        <v>Manufacturers</v>
      </c>
      <c r="E555" s="152" t="str">
        <v>Manufacturing</v>
      </c>
      <c r="F555" s="152" t="str">
        <v>Managers</v>
      </c>
      <c r="G555" s="152" t="str">
        <v>Specialist Managers</v>
      </c>
      <c r="H555" s="152" t="s">
        <v>685</v>
      </c>
      <c r="I555" s="152" t="s">
        <v>673</v>
      </c>
    </row>
    <row r="556" spans="1:9">
      <c r="A556" s="152">
        <v>150</v>
      </c>
      <c r="B556" s="152" t="s">
        <v>10</v>
      </c>
      <c r="C556" s="152">
        <v>3424</v>
      </c>
      <c r="D556" s="152" t="str" cm="1">
        <f t="array" ref="D556:G556">VLOOKUP(C556,[1]Sheet2!$A$2:$I$475,{2,4,6,8},FALSE)</f>
        <v>Telecommunications Trades Workers</v>
      </c>
      <c r="E556" s="152" t="str">
        <v>Electrical and Electronics</v>
      </c>
      <c r="F556" s="152" t="str">
        <v>Technicians and Trades Workers</v>
      </c>
      <c r="G556" s="152" t="str">
        <v>Electrotechnology and Telecommunications Trades Workers</v>
      </c>
      <c r="H556" s="152" t="s">
        <v>685</v>
      </c>
      <c r="I556" s="152" t="s">
        <v>673</v>
      </c>
    </row>
    <row r="557" spans="1:9">
      <c r="A557" s="152">
        <v>155</v>
      </c>
      <c r="B557" s="152" t="s">
        <v>10</v>
      </c>
      <c r="C557" s="152">
        <v>1399</v>
      </c>
      <c r="D557" s="152" t="str" cm="1">
        <f t="array" ref="D557:G557">VLOOKUP(C557,[1]Sheet2!$A$2:$I$475,{2,4,6,8},FALSE)</f>
        <v>Other Specialist Managers</v>
      </c>
      <c r="E557" s="152" t="e">
        <v>#N/A</v>
      </c>
      <c r="F557" s="152" t="str">
        <v>Managers</v>
      </c>
      <c r="G557" s="152" t="str">
        <v>Specialist Managers</v>
      </c>
      <c r="H557" s="152" t="s">
        <v>685</v>
      </c>
      <c r="I557" s="152" t="s">
        <v>673</v>
      </c>
    </row>
    <row r="558" spans="1:9">
      <c r="A558" s="152">
        <v>150</v>
      </c>
      <c r="B558" s="152" t="s">
        <v>10</v>
      </c>
      <c r="C558" s="152">
        <v>5614</v>
      </c>
      <c r="D558" s="152" t="str" cm="1">
        <f t="array" ref="D558:G558">VLOOKUP(C558,[1]Sheet2!$A$2:$I$475,{2,4,6,8},FALSE)</f>
        <v>Mail Sorters</v>
      </c>
      <c r="E558" s="152" t="str">
        <v xml:space="preserve">Administration and Human Resources </v>
      </c>
      <c r="F558" s="152" t="str">
        <v>Clerical and Administrative Workers</v>
      </c>
      <c r="G558" s="152" t="str">
        <v>Clerical and Office Support Workers</v>
      </c>
      <c r="H558" s="152" t="s">
        <v>685</v>
      </c>
      <c r="I558" s="152" t="s">
        <v>673</v>
      </c>
    </row>
    <row r="559" spans="1:9">
      <c r="A559" s="152">
        <v>150</v>
      </c>
      <c r="B559" s="152" t="s">
        <v>10</v>
      </c>
      <c r="C559" s="152">
        <v>8413</v>
      </c>
      <c r="D559" s="152" t="str" cm="1">
        <f t="array" ref="D559:G559">VLOOKUP(C559,[1]Sheet2!$A$2:$I$475,{2,4,6,8},FALSE)</f>
        <v>Forestry and Logging Workers</v>
      </c>
      <c r="E559" s="152" t="str">
        <v>Agriculture, Animal and Horticulture</v>
      </c>
      <c r="F559" s="152" t="str">
        <v>Labourers</v>
      </c>
      <c r="G559" s="152" t="str">
        <v>Farm, Forestry and Garden Workers</v>
      </c>
      <c r="H559" s="152" t="s">
        <v>685</v>
      </c>
      <c r="I559" s="152" t="s">
        <v>673</v>
      </c>
    </row>
    <row r="560" spans="1:9">
      <c r="A560" s="152">
        <v>145</v>
      </c>
      <c r="B560" s="152" t="s">
        <v>10</v>
      </c>
      <c r="C560" s="152">
        <v>7219</v>
      </c>
      <c r="D560" s="152" t="str" cm="1">
        <f t="array" ref="D560:G560">VLOOKUP(C560,[1]Sheet2!$A$2:$I$475,{2,4,6,8},FALSE)</f>
        <v>Other Mobile Plant Operators</v>
      </c>
      <c r="E560" s="152" t="e">
        <v>#N/A</v>
      </c>
      <c r="F560" s="152" t="str">
        <v>Machinery Operators and Drivers</v>
      </c>
      <c r="G560" s="152" t="str">
        <v>Mobile Plant Operators</v>
      </c>
      <c r="H560" s="152" t="s">
        <v>685</v>
      </c>
      <c r="I560" s="152" t="s">
        <v>673</v>
      </c>
    </row>
    <row r="561" spans="1:9">
      <c r="A561" s="152">
        <v>150</v>
      </c>
      <c r="B561" s="152" t="s">
        <v>10</v>
      </c>
      <c r="C561" s="152">
        <v>1419</v>
      </c>
      <c r="D561" s="152" t="str" cm="1">
        <f t="array" ref="D561:G561">VLOOKUP(C561,[1]Sheet2!$A$2:$I$475,{2,4,6,8},FALSE)</f>
        <v>Other Accommodation and Hospitality Managers</v>
      </c>
      <c r="E561" s="152" t="e">
        <v>#N/A</v>
      </c>
      <c r="F561" s="152" t="str">
        <v>Managers</v>
      </c>
      <c r="G561" s="152" t="str">
        <v>Hospitality, Retail and Service Managers</v>
      </c>
      <c r="H561" s="152" t="s">
        <v>685</v>
      </c>
      <c r="I561" s="152" t="s">
        <v>672</v>
      </c>
    </row>
    <row r="562" spans="1:9">
      <c r="A562" s="152">
        <v>145</v>
      </c>
      <c r="B562" s="152" t="s">
        <v>10</v>
      </c>
      <c r="C562" s="152">
        <v>9250</v>
      </c>
      <c r="D562" s="152" t="e" cm="1">
        <f t="array" ref="D562">VLOOKUP(C562,[1]Sheet2!$A$2:$I$475,{2,4,6,8},FALSE)</f>
        <v>#N/A</v>
      </c>
      <c r="E562" s="152"/>
      <c r="F562" s="152"/>
      <c r="G562" s="152"/>
      <c r="H562" s="152" t="s">
        <v>685</v>
      </c>
      <c r="I562" s="152" t="s">
        <v>672</v>
      </c>
    </row>
    <row r="563" spans="1:9">
      <c r="A563" s="152">
        <v>145</v>
      </c>
      <c r="B563" s="152" t="s">
        <v>10</v>
      </c>
      <c r="C563" s="152">
        <v>2254</v>
      </c>
      <c r="D563" s="152" t="str" cm="1">
        <f t="array" ref="D563:G563">VLOOKUP(C563,[1]Sheet2!$A$2:$I$475,{2,4,6,8},FALSE)</f>
        <v>Technical Sales Representatives</v>
      </c>
      <c r="E563" s="152" t="str">
        <v>Sales, Retail, Wholesale and Real Estate</v>
      </c>
      <c r="F563" s="152" t="str">
        <v>Professionals</v>
      </c>
      <c r="G563" s="152" t="str">
        <v>Business, Human Resource and Marketing Professionals</v>
      </c>
      <c r="H563" s="152" t="s">
        <v>685</v>
      </c>
      <c r="I563" s="152" t="s">
        <v>673</v>
      </c>
    </row>
    <row r="564" spans="1:9">
      <c r="A564" s="152">
        <v>140</v>
      </c>
      <c r="B564" s="152" t="s">
        <v>10</v>
      </c>
      <c r="C564" s="152">
        <v>1331</v>
      </c>
      <c r="D564" s="152" t="str" cm="1">
        <f t="array" ref="D564:G564">VLOOKUP(C564,[1]Sheet2!$A$2:$I$475,{2,4,6,8},FALSE)</f>
        <v>Construction Managers</v>
      </c>
      <c r="E564" s="152" t="str">
        <v>Construction, Architecture and Design</v>
      </c>
      <c r="F564" s="152" t="str">
        <v>Managers</v>
      </c>
      <c r="G564" s="152" t="str">
        <v>Specialist Managers</v>
      </c>
      <c r="H564" s="152" t="s">
        <v>685</v>
      </c>
      <c r="I564" s="152" t="s">
        <v>673</v>
      </c>
    </row>
    <row r="565" spans="1:9">
      <c r="A565" s="152">
        <v>145</v>
      </c>
      <c r="B565" s="152" t="s">
        <v>10</v>
      </c>
      <c r="C565" s="152">
        <v>2515</v>
      </c>
      <c r="D565" s="152" t="str" cm="1">
        <f t="array" ref="D565:G565">VLOOKUP(C565,[1]Sheet2!$A$2:$I$475,{2,4,6,8},FALSE)</f>
        <v>Pharmacists</v>
      </c>
      <c r="E565" s="152" t="str">
        <v>Health and Community Services</v>
      </c>
      <c r="F565" s="152" t="str">
        <v>Professionals</v>
      </c>
      <c r="G565" s="152" t="str">
        <v>Health Professionals</v>
      </c>
      <c r="H565" s="152" t="s">
        <v>685</v>
      </c>
      <c r="I565" s="152" t="s">
        <v>673</v>
      </c>
    </row>
    <row r="566" spans="1:9">
      <c r="A566" s="152">
        <v>145</v>
      </c>
      <c r="B566" s="152" t="s">
        <v>10</v>
      </c>
      <c r="C566" s="152">
        <v>7117</v>
      </c>
      <c r="D566" s="152" t="str" cm="1">
        <f t="array" ref="D566:G566">VLOOKUP(C566,[1]Sheet2!$A$2:$I$475,{2,4,6,8},FALSE)</f>
        <v>Textile and Footwear Production Machine Operators</v>
      </c>
      <c r="E566" s="152" t="str">
        <v>Manufacturing</v>
      </c>
      <c r="F566" s="152" t="str">
        <v>Machinery Operators and Drivers</v>
      </c>
      <c r="G566" s="152" t="str">
        <v>Machine and Stationary Plant Operators</v>
      </c>
      <c r="H566" s="152" t="s">
        <v>685</v>
      </c>
      <c r="I566" s="152" t="s">
        <v>672</v>
      </c>
    </row>
    <row r="567" spans="1:9">
      <c r="A567" s="152">
        <v>145</v>
      </c>
      <c r="B567" s="152" t="s">
        <v>10</v>
      </c>
      <c r="C567" s="152">
        <v>8993</v>
      </c>
      <c r="D567" s="152" t="str" cm="1">
        <f t="array" ref="D567:G567">VLOOKUP(C567,[1]Sheet2!$A$2:$I$475,{2,4,6,8},FALSE)</f>
        <v>Handypersons</v>
      </c>
      <c r="E567" s="152" t="str">
        <v>Construction, Architecture and Design</v>
      </c>
      <c r="F567" s="152" t="str">
        <v>Labourers</v>
      </c>
      <c r="G567" s="152" t="str">
        <v>Other Labourers</v>
      </c>
      <c r="H567" s="152" t="s">
        <v>685</v>
      </c>
      <c r="I567" s="152" t="s">
        <v>673</v>
      </c>
    </row>
    <row r="568" spans="1:9">
      <c r="A568" s="152">
        <v>140</v>
      </c>
      <c r="B568" s="152" t="s">
        <v>10</v>
      </c>
      <c r="C568" s="152">
        <v>7129</v>
      </c>
      <c r="D568" s="152" t="str" cm="1">
        <f t="array" ref="D568:G568">VLOOKUP(C568,[1]Sheet2!$A$2:$I$475,{2,4,6,8},FALSE)</f>
        <v>Other Stationary Plant Operators</v>
      </c>
      <c r="E568" s="152" t="e">
        <v>#N/A</v>
      </c>
      <c r="F568" s="152" t="str">
        <v>Machinery Operators and Drivers</v>
      </c>
      <c r="G568" s="152" t="str">
        <v>Machine and Stationary Plant Operators</v>
      </c>
      <c r="H568" s="152" t="s">
        <v>685</v>
      </c>
      <c r="I568" s="152" t="s">
        <v>673</v>
      </c>
    </row>
    <row r="569" spans="1:9">
      <c r="A569" s="152">
        <v>135</v>
      </c>
      <c r="B569" s="152" t="s">
        <v>10</v>
      </c>
      <c r="C569" s="152">
        <v>6213</v>
      </c>
      <c r="D569" s="152" t="str" cm="1">
        <f t="array" ref="D569:G569">VLOOKUP(C569,[1]Sheet2!$A$2:$I$475,{2,4,6,8},FALSE)</f>
        <v>Motor Vehicle and Vehicle Parts Salespersons</v>
      </c>
      <c r="E569" s="152" t="str">
        <v>Automotive</v>
      </c>
      <c r="F569" s="152" t="str">
        <v>Sales Workers</v>
      </c>
      <c r="G569" s="152" t="str">
        <v>Sales Assistants and Salespersons</v>
      </c>
      <c r="H569" s="152" t="s">
        <v>685</v>
      </c>
      <c r="I569" s="152" t="s">
        <v>673</v>
      </c>
    </row>
    <row r="570" spans="1:9">
      <c r="A570" s="152">
        <v>140</v>
      </c>
      <c r="B570" s="152" t="s">
        <v>10</v>
      </c>
      <c r="C570" s="152">
        <v>6392</v>
      </c>
      <c r="D570" s="152" t="str" cm="1">
        <f t="array" ref="D570:G570">VLOOKUP(C570,[1]Sheet2!$A$2:$I$475,{2,4,6,8},FALSE)</f>
        <v>Retail and Wool Buyers</v>
      </c>
      <c r="E570" s="152" t="str">
        <v>Agriculture, Animal and Horticulture</v>
      </c>
      <c r="F570" s="152" t="str">
        <v>Sales Workers</v>
      </c>
      <c r="G570" s="152" t="str">
        <v>Sales Support Workers</v>
      </c>
      <c r="H570" s="152" t="s">
        <v>685</v>
      </c>
      <c r="I570" s="152" t="s">
        <v>673</v>
      </c>
    </row>
    <row r="571" spans="1:9">
      <c r="A571" s="152">
        <v>140</v>
      </c>
      <c r="B571" s="152" t="s">
        <v>10</v>
      </c>
      <c r="C571" s="152">
        <v>6212</v>
      </c>
      <c r="D571" s="152" t="str" cm="1">
        <f t="array" ref="D571:G571">VLOOKUP(C571,[1]Sheet2!$A$2:$I$475,{2,4,6,8},FALSE)</f>
        <v>ICT Sales Assistants</v>
      </c>
      <c r="E571" s="152" t="str">
        <v>Information and Communication Technology (ICT)</v>
      </c>
      <c r="F571" s="152" t="str">
        <v>Sales Workers</v>
      </c>
      <c r="G571" s="152" t="str">
        <v>Sales Assistants and Salespersons</v>
      </c>
      <c r="H571" s="152" t="s">
        <v>685</v>
      </c>
      <c r="I571" s="152" t="s">
        <v>673</v>
      </c>
    </row>
    <row r="572" spans="1:9">
      <c r="A572" s="152">
        <v>135</v>
      </c>
      <c r="B572" s="152" t="s">
        <v>10</v>
      </c>
      <c r="C572" s="152">
        <v>2532</v>
      </c>
      <c r="D572" s="152" t="str" cm="1">
        <f t="array" ref="D572:G572">VLOOKUP(C572,[1]Sheet2!$A$2:$I$475,{2,4,6,8},FALSE)</f>
        <v>Anaesthetists</v>
      </c>
      <c r="E572" s="152" t="str">
        <v>Health and Community Services</v>
      </c>
      <c r="F572" s="152" t="str">
        <v>Professionals</v>
      </c>
      <c r="G572" s="152" t="str">
        <v>Health Professionals</v>
      </c>
      <c r="H572" s="152" t="s">
        <v>685</v>
      </c>
      <c r="I572" s="152" t="s">
        <v>672</v>
      </c>
    </row>
    <row r="573" spans="1:9">
      <c r="A573" s="152">
        <v>135</v>
      </c>
      <c r="B573" s="152" t="s">
        <v>10</v>
      </c>
      <c r="C573" s="152">
        <v>2534</v>
      </c>
      <c r="D573" s="152" t="str" cm="1">
        <f t="array" ref="D573:G573">VLOOKUP(C573,[1]Sheet2!$A$2:$I$475,{2,4,6,8},FALSE)</f>
        <v>Psychiatrists</v>
      </c>
      <c r="E573" s="152" t="str">
        <v>Health and Community Services</v>
      </c>
      <c r="F573" s="152" t="str">
        <v>Professionals</v>
      </c>
      <c r="G573" s="152" t="str">
        <v>Health Professionals</v>
      </c>
      <c r="H573" s="152" t="s">
        <v>685</v>
      </c>
      <c r="I573" s="152" t="s">
        <v>672</v>
      </c>
    </row>
    <row r="574" spans="1:9">
      <c r="A574" s="152">
        <v>130</v>
      </c>
      <c r="B574" s="152" t="s">
        <v>10</v>
      </c>
      <c r="C574" s="152">
        <v>5992</v>
      </c>
      <c r="D574" s="152" t="str" cm="1">
        <f t="array" ref="D574:G574">VLOOKUP(C574,[1]Sheet2!$A$2:$I$475,{2,4,6,8},FALSE)</f>
        <v>Court and Legal Clerks</v>
      </c>
      <c r="E574" s="152" t="str">
        <v>Legal and Insurance</v>
      </c>
      <c r="F574" s="152" t="str">
        <v>Clerical and Administrative Workers</v>
      </c>
      <c r="G574" s="152" t="str">
        <v>Other Clerical and Administrative Workers</v>
      </c>
      <c r="H574" s="152" t="s">
        <v>685</v>
      </c>
      <c r="I574" s="152" t="s">
        <v>673</v>
      </c>
    </row>
    <row r="575" spans="1:9">
      <c r="A575" s="152">
        <v>135</v>
      </c>
      <c r="B575" s="152" t="s">
        <v>10</v>
      </c>
      <c r="C575" s="152">
        <v>9254</v>
      </c>
      <c r="D575" s="152" t="e" cm="1">
        <f t="array" ref="D575">VLOOKUP(C575,[1]Sheet2!$A$2:$I$475,{2,4,6,8},FALSE)</f>
        <v>#N/A</v>
      </c>
      <c r="E575" s="152"/>
      <c r="F575" s="152"/>
      <c r="G575" s="152"/>
      <c r="H575" s="152" t="s">
        <v>685</v>
      </c>
      <c r="I575" s="152" t="s">
        <v>672</v>
      </c>
    </row>
    <row r="576" spans="1:9">
      <c r="A576" s="152">
        <v>130</v>
      </c>
      <c r="B576" s="152" t="s">
        <v>10</v>
      </c>
      <c r="C576" s="152">
        <v>8200</v>
      </c>
      <c r="D576" s="152" t="e" cm="1">
        <f t="array" ref="D576">VLOOKUP(C576,[1]Sheet2!$A$2:$I$475,{2,4,6,8},FALSE)</f>
        <v>#N/A</v>
      </c>
      <c r="E576" s="152"/>
      <c r="F576" s="152"/>
      <c r="G576" s="152"/>
      <c r="H576" s="152" t="s">
        <v>685</v>
      </c>
      <c r="I576" s="152" t="s">
        <v>672</v>
      </c>
    </row>
    <row r="577" spans="1:9">
      <c r="A577" s="152">
        <v>125</v>
      </c>
      <c r="B577" s="152" t="s">
        <v>10</v>
      </c>
      <c r="C577" s="152">
        <v>9332</v>
      </c>
      <c r="D577" s="152" t="e" cm="1">
        <f t="array" ref="D577">VLOOKUP(C577,[1]Sheet2!$A$2:$I$475,{2,4,6,8},FALSE)</f>
        <v>#N/A</v>
      </c>
      <c r="E577" s="152"/>
      <c r="F577" s="152"/>
      <c r="G577" s="152"/>
      <c r="H577" s="152" t="s">
        <v>685</v>
      </c>
      <c r="I577" s="152" t="s">
        <v>673</v>
      </c>
    </row>
    <row r="578" spans="1:9">
      <c r="A578" s="152">
        <v>130</v>
      </c>
      <c r="B578" s="152" t="s">
        <v>10</v>
      </c>
      <c r="C578" s="152">
        <v>2343</v>
      </c>
      <c r="D578" s="152" t="str" cm="1">
        <f t="array" ref="D578:G578">VLOOKUP(C578,[1]Sheet2!$A$2:$I$475,{2,4,6,8},FALSE)</f>
        <v>Environmental Scientists</v>
      </c>
      <c r="E578" s="152" t="str">
        <v>Science</v>
      </c>
      <c r="F578" s="152" t="str">
        <v>Professionals</v>
      </c>
      <c r="G578" s="152" t="str">
        <v>Design, Engineering, Science and Transport Professionals</v>
      </c>
      <c r="H578" s="152" t="s">
        <v>685</v>
      </c>
      <c r="I578" s="152" t="s">
        <v>673</v>
      </c>
    </row>
    <row r="579" spans="1:9">
      <c r="A579" s="152">
        <v>125</v>
      </c>
      <c r="B579" s="152" t="s">
        <v>10</v>
      </c>
      <c r="C579" s="152">
        <v>1499</v>
      </c>
      <c r="D579" s="152" t="str" cm="1">
        <f t="array" ref="D579:G579">VLOOKUP(C579,[1]Sheet2!$A$2:$I$475,{2,4,6,8},FALSE)</f>
        <v>Other Hospitality, Retail and Service Managers</v>
      </c>
      <c r="E579" s="152" t="e">
        <v>#N/A</v>
      </c>
      <c r="F579" s="152" t="str">
        <v>Managers</v>
      </c>
      <c r="G579" s="152" t="str">
        <v>Hospitality, Retail and Service Managers</v>
      </c>
      <c r="H579" s="152" t="s">
        <v>685</v>
      </c>
      <c r="I579" s="152" t="s">
        <v>673</v>
      </c>
    </row>
    <row r="580" spans="1:9">
      <c r="A580" s="152">
        <v>125</v>
      </c>
      <c r="B580" s="152" t="s">
        <v>10</v>
      </c>
      <c r="C580" s="152">
        <v>9431</v>
      </c>
      <c r="D580" s="152" t="e" cm="1">
        <f t="array" ref="D580">VLOOKUP(C580,[1]Sheet2!$A$2:$I$475,{2,4,6,8},FALSE)</f>
        <v>#N/A</v>
      </c>
      <c r="E580" s="152"/>
      <c r="F580" s="152"/>
      <c r="G580" s="152"/>
      <c r="H580" s="152" t="s">
        <v>685</v>
      </c>
      <c r="I580" s="152" t="s">
        <v>673</v>
      </c>
    </row>
    <row r="581" spans="1:9">
      <c r="A581" s="152">
        <v>125</v>
      </c>
      <c r="B581" s="152" t="s">
        <v>10</v>
      </c>
      <c r="C581" s="152">
        <v>6112</v>
      </c>
      <c r="D581" s="152" t="str" cm="1">
        <f t="array" ref="D581:G581">VLOOKUP(C581,[1]Sheet2!$A$2:$I$475,{2,4,6,8},FALSE)</f>
        <v>Insurance Agents</v>
      </c>
      <c r="E581" s="152" t="str">
        <v>Legal and Insurance</v>
      </c>
      <c r="F581" s="152" t="str">
        <v>Sales Workers</v>
      </c>
      <c r="G581" s="152" t="str">
        <v>Sales Representatives and Agents</v>
      </c>
      <c r="H581" s="152" t="s">
        <v>685</v>
      </c>
      <c r="I581" s="152" t="s">
        <v>673</v>
      </c>
    </row>
    <row r="582" spans="1:9">
      <c r="A582" s="152">
        <v>125</v>
      </c>
      <c r="B582" s="152" t="s">
        <v>10</v>
      </c>
      <c r="C582" s="152">
        <v>3333</v>
      </c>
      <c r="D582" s="152" t="str" cm="1">
        <f t="array" ref="D582:G582">VLOOKUP(C582,[1]Sheet2!$A$2:$I$475,{2,4,6,8},FALSE)</f>
        <v>Roof Tilers</v>
      </c>
      <c r="E582" s="152" t="str">
        <v>Construction, Architecture and Design</v>
      </c>
      <c r="F582" s="152" t="str">
        <v>Technicians and Trades Workers</v>
      </c>
      <c r="G582" s="152" t="str">
        <v>Construction Trades Workers</v>
      </c>
      <c r="H582" s="152" t="s">
        <v>685</v>
      </c>
      <c r="I582" s="152" t="s">
        <v>673</v>
      </c>
    </row>
    <row r="583" spans="1:9">
      <c r="A583" s="152">
        <v>120</v>
      </c>
      <c r="B583" s="152" t="s">
        <v>10</v>
      </c>
      <c r="C583" s="152">
        <v>9730</v>
      </c>
      <c r="D583" s="152" t="e" cm="1">
        <f t="array" ref="D583">VLOOKUP(C583,[1]Sheet2!$A$2:$I$475,{2,4,6,8},FALSE)</f>
        <v>#N/A</v>
      </c>
      <c r="E583" s="152"/>
      <c r="F583" s="152"/>
      <c r="G583" s="152"/>
      <c r="H583" s="152" t="s">
        <v>685</v>
      </c>
      <c r="I583" s="152" t="s">
        <v>672</v>
      </c>
    </row>
    <row r="584" spans="1:9">
      <c r="A584" s="152">
        <v>125</v>
      </c>
      <c r="B584" s="152" t="s">
        <v>10</v>
      </c>
      <c r="C584" s="152">
        <v>9811</v>
      </c>
      <c r="D584" s="152" t="e" cm="1">
        <f t="array" ref="D584">VLOOKUP(C584,[1]Sheet2!$A$2:$I$475,{2,4,6,8},FALSE)</f>
        <v>#N/A</v>
      </c>
      <c r="E584" s="152"/>
      <c r="F584" s="152"/>
      <c r="G584" s="152"/>
      <c r="H584" s="152" t="s">
        <v>685</v>
      </c>
      <c r="I584" s="152" t="s">
        <v>673</v>
      </c>
    </row>
    <row r="585" spans="1:9">
      <c r="A585" s="152">
        <v>125</v>
      </c>
      <c r="B585" s="152" t="s">
        <v>10</v>
      </c>
      <c r="C585" s="152">
        <v>8213</v>
      </c>
      <c r="D585" s="152" t="str" cm="1">
        <f t="array" ref="D585:G585">VLOOKUP(C585,[1]Sheet2!$A$2:$I$475,{2,4,6,8},FALSE)</f>
        <v>Fencers</v>
      </c>
      <c r="E585" s="152" t="str">
        <v>Construction, Architecture and Design</v>
      </c>
      <c r="F585" s="152" t="str">
        <v>Labourers</v>
      </c>
      <c r="G585" s="152" t="str">
        <v>Construction and Mining Labourers</v>
      </c>
      <c r="H585" s="152" t="s">
        <v>685</v>
      </c>
      <c r="I585" s="152" t="s">
        <v>673</v>
      </c>
    </row>
    <row r="586" spans="1:9">
      <c r="A586" s="152">
        <v>120</v>
      </c>
      <c r="B586" s="152" t="s">
        <v>10</v>
      </c>
      <c r="C586" s="152">
        <v>3234</v>
      </c>
      <c r="D586" s="152" t="str" cm="1">
        <f t="array" ref="D586:G586">VLOOKUP(C586,[1]Sheet2!$A$2:$I$475,{2,4,6,8},FALSE)</f>
        <v>Toolmakers and Engineering Patternmakers</v>
      </c>
      <c r="E586" s="152" t="str">
        <v>Engineers and Engineering Trades</v>
      </c>
      <c r="F586" s="152" t="str">
        <v>Technicians and Trades Workers</v>
      </c>
      <c r="G586" s="152" t="str">
        <v>Automotive and Engineering Trades Workers</v>
      </c>
      <c r="H586" s="152" t="s">
        <v>685</v>
      </c>
      <c r="I586" s="152" t="s">
        <v>672</v>
      </c>
    </row>
    <row r="587" spans="1:9">
      <c r="A587" s="152">
        <v>120</v>
      </c>
      <c r="B587" s="152" t="s">
        <v>10</v>
      </c>
      <c r="C587" s="152">
        <v>9393</v>
      </c>
      <c r="D587" s="152" t="e" cm="1">
        <f t="array" ref="D587">VLOOKUP(C587,[1]Sheet2!$A$2:$I$475,{2,4,6,8},FALSE)</f>
        <v>#N/A</v>
      </c>
      <c r="E587" s="152"/>
      <c r="F587" s="152"/>
      <c r="G587" s="152"/>
      <c r="H587" s="152" t="s">
        <v>685</v>
      </c>
      <c r="I587" s="152" t="s">
        <v>672</v>
      </c>
    </row>
    <row r="588" spans="1:9">
      <c r="A588" s="152">
        <v>125</v>
      </c>
      <c r="B588" s="152" t="s">
        <v>10</v>
      </c>
      <c r="C588" s="152">
        <v>3241</v>
      </c>
      <c r="D588" s="152" t="str" cm="1">
        <f t="array" ref="D588:G588">VLOOKUP(C588,[1]Sheet2!$A$2:$I$475,{2,4,6,8},FALSE)</f>
        <v>Panelbeaters</v>
      </c>
      <c r="E588" s="152" t="str">
        <v>Automotive</v>
      </c>
      <c r="F588" s="152" t="str">
        <v>Technicians and Trades Workers</v>
      </c>
      <c r="G588" s="152" t="str">
        <v>Automotive and Engineering Trades Workers</v>
      </c>
      <c r="H588" s="152" t="s">
        <v>685</v>
      </c>
      <c r="I588" s="152" t="s">
        <v>673</v>
      </c>
    </row>
    <row r="589" spans="1:9">
      <c r="A589" s="152">
        <v>120</v>
      </c>
      <c r="B589" s="152" t="s">
        <v>10</v>
      </c>
      <c r="C589" s="152">
        <v>9362</v>
      </c>
      <c r="D589" s="152" t="e" cm="1">
        <f t="array" ref="D589">VLOOKUP(C589,[1]Sheet2!$A$2:$I$475,{2,4,6,8},FALSE)</f>
        <v>#N/A</v>
      </c>
      <c r="E589" s="152"/>
      <c r="F589" s="152"/>
      <c r="G589" s="152"/>
      <c r="H589" s="152" t="s">
        <v>685</v>
      </c>
      <c r="I589" s="152" t="s">
        <v>673</v>
      </c>
    </row>
    <row r="590" spans="1:9">
      <c r="A590" s="152">
        <v>120</v>
      </c>
      <c r="B590" s="152" t="s">
        <v>10</v>
      </c>
      <c r="C590" s="152">
        <v>5310</v>
      </c>
      <c r="D590" s="152" t="e" cm="1">
        <f t="array" ref="D590">VLOOKUP(C590,[1]Sheet2!$A$2:$I$475,{2,4,6,8},FALSE)</f>
        <v>#N/A</v>
      </c>
      <c r="E590" s="152"/>
      <c r="F590" s="152"/>
      <c r="G590" s="152"/>
      <c r="H590" s="152" t="s">
        <v>685</v>
      </c>
      <c r="I590" s="152" t="s">
        <v>673</v>
      </c>
    </row>
    <row r="591" spans="1:9">
      <c r="A591" s="152">
        <v>120</v>
      </c>
      <c r="B591" s="152" t="s">
        <v>10</v>
      </c>
      <c r="C591" s="152">
        <v>8992</v>
      </c>
      <c r="D591" s="152" t="str" cm="1">
        <f t="array" ref="D591:G591">VLOOKUP(C591,[1]Sheet2!$A$2:$I$475,{2,4,6,8},FALSE)</f>
        <v>Deck and Fishing Hands</v>
      </c>
      <c r="E591" s="152" t="str">
        <v>Agriculture, Animal and Horticulture</v>
      </c>
      <c r="F591" s="152" t="str">
        <v>Labourers</v>
      </c>
      <c r="G591" s="152" t="str">
        <v>Other Labourers</v>
      </c>
      <c r="H591" s="152" t="s">
        <v>685</v>
      </c>
      <c r="I591" s="152" t="s">
        <v>673</v>
      </c>
    </row>
    <row r="592" spans="1:9">
      <c r="A592" s="152">
        <v>115</v>
      </c>
      <c r="B592" s="152" t="s">
        <v>10</v>
      </c>
      <c r="C592" s="152">
        <v>1412</v>
      </c>
      <c r="D592" s="152" t="str" cm="1">
        <f t="array" ref="D592:G592">VLOOKUP(C592,[1]Sheet2!$A$2:$I$475,{2,4,6,8},FALSE)</f>
        <v>Caravan Park and Camping Ground Managers</v>
      </c>
      <c r="E592" s="152" t="str">
        <v>Hospitality, Food Services and Tourism</v>
      </c>
      <c r="F592" s="152" t="str">
        <v>Managers</v>
      </c>
      <c r="G592" s="152" t="str">
        <v>Hospitality, Retail and Service Managers</v>
      </c>
      <c r="H592" s="152" t="s">
        <v>685</v>
      </c>
      <c r="I592" s="152" t="s">
        <v>672</v>
      </c>
    </row>
    <row r="593" spans="1:9">
      <c r="A593" s="152">
        <v>115</v>
      </c>
      <c r="B593" s="152" t="s">
        <v>10</v>
      </c>
      <c r="C593" s="152">
        <v>3243</v>
      </c>
      <c r="D593" s="152" t="str" cm="1">
        <f t="array" ref="D593:G593">VLOOKUP(C593,[1]Sheet2!$A$2:$I$475,{2,4,6,8},FALSE)</f>
        <v>Vehicle Painters</v>
      </c>
      <c r="E593" s="152" t="str">
        <v>Automotive</v>
      </c>
      <c r="F593" s="152" t="str">
        <v>Technicians and Trades Workers</v>
      </c>
      <c r="G593" s="152" t="str">
        <v>Automotive and Engineering Trades Workers</v>
      </c>
      <c r="H593" s="152" t="s">
        <v>685</v>
      </c>
      <c r="I593" s="152" t="s">
        <v>673</v>
      </c>
    </row>
    <row r="594" spans="1:9">
      <c r="A594" s="152">
        <v>115</v>
      </c>
      <c r="B594" s="152" t="s">
        <v>10</v>
      </c>
      <c r="C594" s="152">
        <v>5122</v>
      </c>
      <c r="D594" s="152" t="str" cm="1">
        <f t="array" ref="D594:G594">VLOOKUP(C594,[1]Sheet2!$A$2:$I$475,{2,4,6,8},FALSE)</f>
        <v>Practice Managers</v>
      </c>
      <c r="E594" s="152" t="str">
        <v>Health and Community Services</v>
      </c>
      <c r="F594" s="152" t="str">
        <v>Clerical and Administrative Workers</v>
      </c>
      <c r="G594" s="152" t="str">
        <v>Office Managers and Program Administrators</v>
      </c>
      <c r="H594" s="152" t="s">
        <v>685</v>
      </c>
      <c r="I594" s="152" t="s">
        <v>673</v>
      </c>
    </row>
    <row r="595" spans="1:9">
      <c r="A595" s="152">
        <v>115</v>
      </c>
      <c r="B595" s="152" t="s">
        <v>10</v>
      </c>
      <c r="C595" s="152">
        <v>8300</v>
      </c>
      <c r="D595" s="152" t="str" cm="1">
        <f t="array" ref="D595:G595">VLOOKUP(C595,[1]Sheet2!$A$2:$I$475,{2,4,6,8},FALSE)</f>
        <v>Factory Process Workers nfd</v>
      </c>
      <c r="E595" s="152" t="e">
        <v>#N/A</v>
      </c>
      <c r="F595" s="152" t="str">
        <v>Labourers</v>
      </c>
      <c r="G595" s="152" t="str">
        <v>Factory Process Workers</v>
      </c>
      <c r="H595" s="152" t="s">
        <v>685</v>
      </c>
      <c r="I595" s="152" t="s">
        <v>672</v>
      </c>
    </row>
    <row r="596" spans="1:9">
      <c r="A596" s="152">
        <v>115</v>
      </c>
      <c r="B596" s="152" t="s">
        <v>10</v>
      </c>
      <c r="C596" s="152">
        <v>2419</v>
      </c>
      <c r="D596" s="152" t="e" cm="1">
        <f t="array" ref="D596">VLOOKUP(C596,[1]Sheet2!$A$2:$I$475,{2,4,6,8},FALSE)</f>
        <v>#N/A</v>
      </c>
      <c r="E596" s="152"/>
      <c r="F596" s="152"/>
      <c r="G596" s="152"/>
      <c r="H596" s="152" t="s">
        <v>685</v>
      </c>
      <c r="I596" s="152" t="s">
        <v>673</v>
      </c>
    </row>
    <row r="597" spans="1:9">
      <c r="A597" s="152">
        <v>115</v>
      </c>
      <c r="B597" s="152" t="s">
        <v>10</v>
      </c>
      <c r="C597" s="152">
        <v>4116</v>
      </c>
      <c r="D597" s="152" t="str" cm="1">
        <f t="array" ref="D597:G597">VLOOKUP(C597,[1]Sheet2!$A$2:$I$475,{2,4,6,8},FALSE)</f>
        <v>Massage Therapists</v>
      </c>
      <c r="E597" s="152" t="str">
        <v>Health and Community Services</v>
      </c>
      <c r="F597" s="152" t="str">
        <v>Community and Personal Service Workers</v>
      </c>
      <c r="G597" s="152" t="str">
        <v>Health and Welfare Support Workers</v>
      </c>
      <c r="H597" s="152" t="s">
        <v>685</v>
      </c>
      <c r="I597" s="152" t="s">
        <v>673</v>
      </c>
    </row>
    <row r="598" spans="1:9">
      <c r="A598" s="152">
        <v>110</v>
      </c>
      <c r="B598" s="152" t="s">
        <v>10</v>
      </c>
      <c r="C598" s="152">
        <v>2113</v>
      </c>
      <c r="D598" s="152" t="str" cm="1">
        <f t="array" ref="D598:G598">VLOOKUP(C598,[1]Sheet2!$A$2:$I$475,{2,4,6,8},FALSE)</f>
        <v>Photographers</v>
      </c>
      <c r="E598" s="152" t="str">
        <v>Arts and Entertainment</v>
      </c>
      <c r="F598" s="152" t="str">
        <v>Professionals</v>
      </c>
      <c r="G598" s="152" t="str">
        <v>Arts and Media Professionals</v>
      </c>
      <c r="H598" s="152" t="s">
        <v>685</v>
      </c>
      <c r="I598" s="152" t="s">
        <v>673</v>
      </c>
    </row>
    <row r="599" spans="1:9">
      <c r="A599" s="152">
        <v>110</v>
      </c>
      <c r="B599" s="152" t="s">
        <v>10</v>
      </c>
      <c r="C599" s="152">
        <v>2632</v>
      </c>
      <c r="D599" s="152" t="str" cm="1">
        <f t="array" ref="D599:G599">VLOOKUP(C599,[1]Sheet2!$A$2:$I$475,{2,4,6,8},FALSE)</f>
        <v>ICT Support and Test Engineers</v>
      </c>
      <c r="E599" s="152" t="str">
        <v>Information and Communication Technology (ICT)</v>
      </c>
      <c r="F599" s="152" t="str">
        <v>Professionals</v>
      </c>
      <c r="G599" s="152" t="str">
        <v>ICT Professionals</v>
      </c>
      <c r="H599" s="152" t="s">
        <v>685</v>
      </c>
      <c r="I599" s="152" t="s">
        <v>673</v>
      </c>
    </row>
    <row r="600" spans="1:9">
      <c r="A600" s="152">
        <v>110</v>
      </c>
      <c r="B600" s="152" t="s">
        <v>10</v>
      </c>
      <c r="C600" s="152">
        <v>3621</v>
      </c>
      <c r="D600" s="152" t="str" cm="1">
        <f t="array" ref="D600:G600">VLOOKUP(C600,[1]Sheet2!$A$2:$I$475,{2,4,6,8},FALSE)</f>
        <v>Florists</v>
      </c>
      <c r="E600" s="152" t="str">
        <v>Sales, Retail, Wholesale and Real Estate</v>
      </c>
      <c r="F600" s="152" t="str">
        <v>Technicians and Trades Workers</v>
      </c>
      <c r="G600" s="152" t="str">
        <v>Skilled Animal and Horticultural Workers</v>
      </c>
      <c r="H600" s="152" t="s">
        <v>685</v>
      </c>
      <c r="I600" s="152" t="s">
        <v>673</v>
      </c>
    </row>
    <row r="601" spans="1:9">
      <c r="A601" s="152">
        <v>110</v>
      </c>
      <c r="B601" s="152" t="s">
        <v>10</v>
      </c>
      <c r="C601" s="152">
        <v>9313</v>
      </c>
      <c r="D601" s="152" t="e" cm="1">
        <f t="array" ref="D601">VLOOKUP(C601,[1]Sheet2!$A$2:$I$475,{2,4,6,8},FALSE)</f>
        <v>#N/A</v>
      </c>
      <c r="E601" s="152"/>
      <c r="F601" s="152"/>
      <c r="G601" s="152"/>
      <c r="H601" s="152" t="s">
        <v>685</v>
      </c>
      <c r="I601" s="152" t="s">
        <v>673</v>
      </c>
    </row>
    <row r="602" spans="1:9">
      <c r="A602" s="152">
        <v>105</v>
      </c>
      <c r="B602" s="152" t="s">
        <v>10</v>
      </c>
      <c r="C602" s="152">
        <v>8214</v>
      </c>
      <c r="D602" s="152" t="str" cm="1">
        <f t="array" ref="D602:G602">VLOOKUP(C602,[1]Sheet2!$A$2:$I$475,{2,4,6,8},FALSE)</f>
        <v>Insulation and Home Improvement Installers</v>
      </c>
      <c r="E602" s="152" t="str">
        <v>Construction, Architecture and Design</v>
      </c>
      <c r="F602" s="152" t="str">
        <v>Labourers</v>
      </c>
      <c r="G602" s="152" t="str">
        <v>Construction and Mining Labourers</v>
      </c>
      <c r="H602" s="152" t="s">
        <v>685</v>
      </c>
      <c r="I602" s="152" t="s">
        <v>673</v>
      </c>
    </row>
    <row r="603" spans="1:9">
      <c r="A603" s="152">
        <v>110</v>
      </c>
      <c r="B603" s="152" t="s">
        <v>10</v>
      </c>
      <c r="C603" s="152">
        <v>3624</v>
      </c>
      <c r="D603" s="152" t="str" cm="1">
        <f t="array" ref="D603:G603">VLOOKUP(C603,[1]Sheet2!$A$2:$I$475,{2,4,6,8},FALSE)</f>
        <v>Nurserypersons</v>
      </c>
      <c r="E603" s="152" t="str">
        <v>Agriculture, Animal and Horticulture</v>
      </c>
      <c r="F603" s="152" t="str">
        <v>Technicians and Trades Workers</v>
      </c>
      <c r="G603" s="152" t="str">
        <v>Skilled Animal and Horticultural Workers</v>
      </c>
      <c r="H603" s="152" t="s">
        <v>685</v>
      </c>
      <c r="I603" s="152" t="s">
        <v>673</v>
      </c>
    </row>
    <row r="604" spans="1:9">
      <c r="A604" s="152">
        <v>110</v>
      </c>
      <c r="B604" s="152" t="s">
        <v>10</v>
      </c>
      <c r="C604" s="152">
        <v>5993</v>
      </c>
      <c r="D604" s="152" t="str" cm="1">
        <f t="array" ref="D604:G604">VLOOKUP(C604,[1]Sheet2!$A$2:$I$475,{2,4,6,8},FALSE)</f>
        <v>Debt Collectors</v>
      </c>
      <c r="E604" s="152" t="str">
        <v>Accounting, Banking and Financial Services</v>
      </c>
      <c r="F604" s="152" t="str">
        <v>Clerical and Administrative Workers</v>
      </c>
      <c r="G604" s="152" t="str">
        <v>Other Clerical and Administrative Workers</v>
      </c>
      <c r="H604" s="152" t="s">
        <v>685</v>
      </c>
      <c r="I604" s="152" t="s">
        <v>673</v>
      </c>
    </row>
    <row r="605" spans="1:9">
      <c r="A605" s="152">
        <v>105</v>
      </c>
      <c r="B605" s="152" t="s">
        <v>10</v>
      </c>
      <c r="C605" s="152">
        <v>8110</v>
      </c>
      <c r="D605" s="152" t="str" cm="1">
        <f t="array" ref="D605:G605">VLOOKUP(C605,[1]Sheet2!$A$2:$I$475,{2,4,6,8},FALSE)</f>
        <v>Cleaners and Laundry Workers nfd</v>
      </c>
      <c r="E605" s="152" t="e">
        <v>#N/A</v>
      </c>
      <c r="F605" s="152" t="str">
        <v>Labourers</v>
      </c>
      <c r="G605" s="152" t="str">
        <v>Cleaners and Laundry Workers</v>
      </c>
      <c r="H605" s="152" t="s">
        <v>685</v>
      </c>
      <c r="I605" s="152" t="s">
        <v>672</v>
      </c>
    </row>
    <row r="606" spans="1:9">
      <c r="A606" s="152">
        <v>110</v>
      </c>
      <c r="B606" s="152" t="s">
        <v>10</v>
      </c>
      <c r="C606" s="152">
        <v>9322</v>
      </c>
      <c r="D606" s="152" t="e" cm="1">
        <f t="array" ref="D606">VLOOKUP(C606,[1]Sheet2!$A$2:$I$475,{2,4,6,8},FALSE)</f>
        <v>#N/A</v>
      </c>
      <c r="E606" s="152"/>
      <c r="F606" s="152"/>
      <c r="G606" s="152"/>
      <c r="H606" s="152" t="s">
        <v>685</v>
      </c>
      <c r="I606" s="152" t="s">
        <v>673</v>
      </c>
    </row>
    <row r="607" spans="1:9">
      <c r="A607" s="152">
        <v>105</v>
      </c>
      <c r="B607" s="152" t="s">
        <v>10</v>
      </c>
      <c r="C607" s="152">
        <v>2415</v>
      </c>
      <c r="D607" s="152" t="str" cm="1">
        <f t="array" ref="D607:G607">VLOOKUP(C607,[1]Sheet2!$A$2:$I$475,{2,4,6,8},FALSE)</f>
        <v>Special Education Teachers</v>
      </c>
      <c r="E607" s="152" t="str">
        <v>Education and Training</v>
      </c>
      <c r="F607" s="152" t="str">
        <v>Professionals</v>
      </c>
      <c r="G607" s="152" t="str">
        <v>Education Professionals</v>
      </c>
      <c r="H607" s="152" t="s">
        <v>685</v>
      </c>
      <c r="I607" s="152" t="s">
        <v>673</v>
      </c>
    </row>
    <row r="608" spans="1:9">
      <c r="A608" s="152">
        <v>105</v>
      </c>
      <c r="B608" s="152" t="s">
        <v>10</v>
      </c>
      <c r="C608" s="152">
        <v>5997</v>
      </c>
      <c r="D608" s="152" t="str" cm="1">
        <f t="array" ref="D608:G608">VLOOKUP(C608,[1]Sheet2!$A$2:$I$475,{2,4,6,8},FALSE)</f>
        <v>Library Assistants</v>
      </c>
      <c r="E608" s="152" t="str">
        <v>Education and Training</v>
      </c>
      <c r="F608" s="152" t="str">
        <v>Clerical and Administrative Workers</v>
      </c>
      <c r="G608" s="152" t="str">
        <v>Other Clerical and Administrative Workers</v>
      </c>
      <c r="H608" s="152" t="s">
        <v>685</v>
      </c>
      <c r="I608" s="152" t="s">
        <v>673</v>
      </c>
    </row>
    <row r="609" spans="1:9">
      <c r="A609" s="152">
        <v>100</v>
      </c>
      <c r="B609" s="152" t="s">
        <v>10</v>
      </c>
      <c r="C609" s="152">
        <v>1212</v>
      </c>
      <c r="D609" s="152" t="str" cm="1">
        <f t="array" ref="D609:G609">VLOOKUP(C609,[1]Sheet2!$A$2:$I$475,{2,4,6,8},FALSE)</f>
        <v>Crop Farmers</v>
      </c>
      <c r="E609" s="152" t="str">
        <v>Agriculture, Animal and Horticulture</v>
      </c>
      <c r="F609" s="152" t="str">
        <v>Managers</v>
      </c>
      <c r="G609" s="152" t="str">
        <v>Farmers and Farm Managers</v>
      </c>
      <c r="H609" s="152" t="s">
        <v>685</v>
      </c>
      <c r="I609" s="152" t="s">
        <v>673</v>
      </c>
    </row>
    <row r="610" spans="1:9">
      <c r="A610" s="152">
        <v>105</v>
      </c>
      <c r="B610" s="152" t="s">
        <v>10</v>
      </c>
      <c r="C610" s="152">
        <v>5610</v>
      </c>
      <c r="D610" s="152" t="str" cm="1">
        <f t="array" ref="D610:G610">VLOOKUP(C610,[1]Sheet2!$A$2:$I$475,{2,4,6,8},FALSE)</f>
        <v>Clerical and Office Support Workers nfd</v>
      </c>
      <c r="E610" s="152" t="e">
        <v>#N/A</v>
      </c>
      <c r="F610" s="152" t="str">
        <v>Clerical and Administrative Workers</v>
      </c>
      <c r="G610" s="152" t="str">
        <v>Clerical and Office Support Workers</v>
      </c>
      <c r="H610" s="152" t="s">
        <v>685</v>
      </c>
      <c r="I610" s="152" t="s">
        <v>673</v>
      </c>
    </row>
    <row r="611" spans="1:9">
      <c r="A611" s="152">
        <v>100</v>
      </c>
      <c r="B611" s="152" t="s">
        <v>10</v>
      </c>
      <c r="C611" s="152">
        <v>3331</v>
      </c>
      <c r="D611" s="152" t="str" cm="1">
        <f t="array" ref="D611:G611">VLOOKUP(C611,[1]Sheet2!$A$2:$I$475,{2,4,6,8},FALSE)</f>
        <v>Glaziers</v>
      </c>
      <c r="E611" s="152" t="str">
        <v>Construction, Architecture and Design</v>
      </c>
      <c r="F611" s="152" t="str">
        <v>Technicians and Trades Workers</v>
      </c>
      <c r="G611" s="152" t="str">
        <v>Construction Trades Workers</v>
      </c>
      <c r="H611" s="152" t="s">
        <v>685</v>
      </c>
      <c r="I611" s="152" t="s">
        <v>673</v>
      </c>
    </row>
    <row r="612" spans="1:9">
      <c r="A612" s="152">
        <v>100</v>
      </c>
      <c r="B612" s="152" t="s">
        <v>10</v>
      </c>
      <c r="C612" s="152">
        <v>9342</v>
      </c>
      <c r="D612" s="152" t="e" cm="1">
        <f t="array" ref="D612">VLOOKUP(C612,[1]Sheet2!$A$2:$I$475,{2,4,6,8},FALSE)</f>
        <v>#N/A</v>
      </c>
      <c r="E612" s="152"/>
      <c r="F612" s="152"/>
      <c r="G612" s="152"/>
      <c r="H612" s="152" t="s">
        <v>685</v>
      </c>
      <c r="I612" s="152" t="s">
        <v>673</v>
      </c>
    </row>
    <row r="613" spans="1:9">
      <c r="A613" s="152">
        <v>100</v>
      </c>
      <c r="B613" s="152" t="s">
        <v>10</v>
      </c>
      <c r="C613" s="152">
        <v>3334</v>
      </c>
      <c r="D613" s="152" t="str" cm="1">
        <f t="array" ref="D613:G613">VLOOKUP(C613,[1]Sheet2!$A$2:$I$475,{2,4,6,8},FALSE)</f>
        <v>Wall and Floor Tilers</v>
      </c>
      <c r="E613" s="152" t="str">
        <v>Construction, Architecture and Design</v>
      </c>
      <c r="F613" s="152" t="str">
        <v>Technicians and Trades Workers</v>
      </c>
      <c r="G613" s="152" t="str">
        <v>Construction Trades Workers</v>
      </c>
      <c r="H613" s="152" t="s">
        <v>685</v>
      </c>
      <c r="I613" s="152" t="s">
        <v>673</v>
      </c>
    </row>
    <row r="614" spans="1:9">
      <c r="A614" s="152">
        <v>100</v>
      </c>
      <c r="B614" s="152" t="s">
        <v>10</v>
      </c>
      <c r="C614" s="152">
        <v>4517</v>
      </c>
      <c r="D614" s="152" t="str" cm="1">
        <f t="array" ref="D614:G614">VLOOKUP(C614,[1]Sheet2!$A$2:$I$475,{2,4,6,8},FALSE)</f>
        <v>Travel Attendants</v>
      </c>
      <c r="E614" s="152" t="str">
        <v>Hospitality, Food Services and Tourism</v>
      </c>
      <c r="F614" s="152" t="str">
        <v>Community and Personal Service Workers</v>
      </c>
      <c r="G614" s="152" t="str">
        <v>Sports and Personal Service Workers</v>
      </c>
      <c r="H614" s="152" t="s">
        <v>685</v>
      </c>
      <c r="I614" s="152" t="s">
        <v>673</v>
      </c>
    </row>
    <row r="615" spans="1:9">
      <c r="A615" s="152">
        <v>95</v>
      </c>
      <c r="B615" s="152" t="s">
        <v>10</v>
      </c>
      <c r="C615" s="152">
        <v>8392</v>
      </c>
      <c r="D615" s="152" t="str" cm="1">
        <f t="array" ref="D615:G615">VLOOKUP(C615,[1]Sheet2!$A$2:$I$475,{2,4,6,8},FALSE)</f>
        <v>Plastics and Rubber Factory Workers</v>
      </c>
      <c r="E615" s="152" t="str">
        <v>Manufacturing</v>
      </c>
      <c r="F615" s="152" t="str">
        <v>Labourers</v>
      </c>
      <c r="G615" s="152" t="str">
        <v>Factory Process Workers</v>
      </c>
      <c r="H615" s="152" t="s">
        <v>685</v>
      </c>
      <c r="I615" s="152" t="s">
        <v>673</v>
      </c>
    </row>
    <row r="616" spans="1:9">
      <c r="A616" s="152">
        <v>100</v>
      </c>
      <c r="B616" s="152" t="s">
        <v>10</v>
      </c>
      <c r="C616" s="152">
        <v>2721</v>
      </c>
      <c r="D616" s="152" t="str" cm="1">
        <f t="array" ref="D616:G616">VLOOKUP(C616,[1]Sheet2!$A$2:$I$475,{2,4,6,8},FALSE)</f>
        <v>Counsellors</v>
      </c>
      <c r="E616" s="152" t="str">
        <v>Health and Community Services</v>
      </c>
      <c r="F616" s="152" t="str">
        <v>Professionals</v>
      </c>
      <c r="G616" s="152" t="str">
        <v>Legal, Social and Welfare Professionals</v>
      </c>
      <c r="H616" s="152" t="s">
        <v>685</v>
      </c>
      <c r="I616" s="152" t="s">
        <v>673</v>
      </c>
    </row>
    <row r="617" spans="1:9">
      <c r="A617" s="152">
        <v>95</v>
      </c>
      <c r="B617" s="152" t="s">
        <v>10</v>
      </c>
      <c r="C617" s="152">
        <v>2621</v>
      </c>
      <c r="D617" s="152" t="str" cm="1">
        <f t="array" ref="D617:G617">VLOOKUP(C617,[1]Sheet2!$A$2:$I$475,{2,4,6,8},FALSE)</f>
        <v>Database and Systems Administrators, and ICT Security Specialists</v>
      </c>
      <c r="E617" s="152" t="str">
        <v>Information and Communication Technology (ICT)</v>
      </c>
      <c r="F617" s="152" t="str">
        <v>Professionals</v>
      </c>
      <c r="G617" s="152" t="str">
        <v>ICT Professionals</v>
      </c>
      <c r="H617" s="152" t="s">
        <v>685</v>
      </c>
      <c r="I617" s="152" t="s">
        <v>673</v>
      </c>
    </row>
    <row r="618" spans="1:9">
      <c r="A618" s="152">
        <v>95</v>
      </c>
      <c r="B618" s="152" t="s">
        <v>10</v>
      </c>
      <c r="C618" s="152">
        <v>7113</v>
      </c>
      <c r="D618" s="152" t="str" cm="1">
        <f t="array" ref="D618:G618">VLOOKUP(C618,[1]Sheet2!$A$2:$I$475,{2,4,6,8},FALSE)</f>
        <v>Paper and Wood Processing Machine Operators</v>
      </c>
      <c r="E618" s="152" t="str">
        <v>Manufacturing</v>
      </c>
      <c r="F618" s="152" t="str">
        <v>Machinery Operators and Drivers</v>
      </c>
      <c r="G618" s="152" t="str">
        <v>Machine and Stationary Plant Operators</v>
      </c>
      <c r="H618" s="152" t="s">
        <v>685</v>
      </c>
      <c r="I618" s="152" t="s">
        <v>673</v>
      </c>
    </row>
    <row r="619" spans="1:9">
      <c r="A619" s="152">
        <v>90</v>
      </c>
      <c r="B619" s="152" t="s">
        <v>10</v>
      </c>
      <c r="C619" s="152">
        <v>2247</v>
      </c>
      <c r="D619" s="152" t="str" cm="1">
        <f t="array" ref="D619:G619">VLOOKUP(C619,[1]Sheet2!$A$2:$I$475,{2,4,6,8},FALSE)</f>
        <v>Management and Organisation Analysts</v>
      </c>
      <c r="E619" s="152" t="str">
        <v xml:space="preserve">Administration and Human Resources </v>
      </c>
      <c r="F619" s="152" t="str">
        <v>Professionals</v>
      </c>
      <c r="G619" s="152" t="str">
        <v>Business, Human Resource and Marketing Professionals</v>
      </c>
      <c r="H619" s="152" t="s">
        <v>685</v>
      </c>
      <c r="I619" s="152" t="s">
        <v>673</v>
      </c>
    </row>
    <row r="620" spans="1:9">
      <c r="A620" s="152">
        <v>90</v>
      </c>
      <c r="B620" s="152" t="s">
        <v>10</v>
      </c>
      <c r="C620" s="152">
        <v>9324</v>
      </c>
      <c r="D620" s="152" t="e" cm="1">
        <f t="array" ref="D620">VLOOKUP(C620,[1]Sheet2!$A$2:$I$475,{2,4,6,8},FALSE)</f>
        <v>#N/A</v>
      </c>
      <c r="E620" s="152"/>
      <c r="F620" s="152"/>
      <c r="G620" s="152"/>
      <c r="H620" s="152" t="s">
        <v>685</v>
      </c>
      <c r="I620" s="152" t="s">
        <v>673</v>
      </c>
    </row>
    <row r="621" spans="1:9">
      <c r="A621" s="152">
        <v>90</v>
      </c>
      <c r="B621" s="152" t="s">
        <v>10</v>
      </c>
      <c r="C621" s="152">
        <v>1213</v>
      </c>
      <c r="D621" s="152" t="str" cm="1">
        <f t="array" ref="D621:G621">VLOOKUP(C621,[1]Sheet2!$A$2:$I$475,{2,4,6,8},FALSE)</f>
        <v>Livestock Farmers</v>
      </c>
      <c r="E621" s="152" t="str">
        <v>Agriculture, Animal and Horticulture</v>
      </c>
      <c r="F621" s="152" t="str">
        <v>Managers</v>
      </c>
      <c r="G621" s="152" t="str">
        <v>Farmers and Farm Managers</v>
      </c>
      <c r="H621" s="152" t="s">
        <v>685</v>
      </c>
      <c r="I621" s="152" t="s">
        <v>673</v>
      </c>
    </row>
    <row r="622" spans="1:9">
      <c r="A622" s="152">
        <v>95</v>
      </c>
      <c r="B622" s="152" t="s">
        <v>10</v>
      </c>
      <c r="C622" s="152">
        <v>5615</v>
      </c>
      <c r="D622" s="152" t="str" cm="1">
        <f t="array" ref="D622:G622">VLOOKUP(C622,[1]Sheet2!$A$2:$I$475,{2,4,6,8},FALSE)</f>
        <v>Survey Interviewers</v>
      </c>
      <c r="E622" s="152" t="str">
        <v xml:space="preserve">Administration and Human Resources </v>
      </c>
      <c r="F622" s="152" t="str">
        <v>Clerical and Administrative Workers</v>
      </c>
      <c r="G622" s="152" t="str">
        <v>Clerical and Office Support Workers</v>
      </c>
      <c r="H622" s="152" t="s">
        <v>685</v>
      </c>
      <c r="I622" s="152" t="s">
        <v>673</v>
      </c>
    </row>
    <row r="623" spans="1:9">
      <c r="A623" s="152">
        <v>85</v>
      </c>
      <c r="B623" s="152" t="s">
        <v>10</v>
      </c>
      <c r="C623" s="152">
        <v>9333</v>
      </c>
      <c r="D623" s="152" t="e" cm="1">
        <f t="array" ref="D623">VLOOKUP(C623,[1]Sheet2!$A$2:$I$475,{2,4,6,8},FALSE)</f>
        <v>#N/A</v>
      </c>
      <c r="E623" s="152"/>
      <c r="F623" s="152"/>
      <c r="G623" s="152"/>
      <c r="H623" s="152" t="s">
        <v>685</v>
      </c>
      <c r="I623" s="152" t="s">
        <v>673</v>
      </c>
    </row>
    <row r="624" spans="1:9">
      <c r="A624" s="152">
        <v>90</v>
      </c>
      <c r="B624" s="152" t="s">
        <v>10</v>
      </c>
      <c r="C624" s="152">
        <v>7112</v>
      </c>
      <c r="D624" s="152" t="str" cm="1">
        <f t="array" ref="D624:G624">VLOOKUP(C624,[1]Sheet2!$A$2:$I$475,{2,4,6,8},FALSE)</f>
        <v>Industrial Spraypainters</v>
      </c>
      <c r="E624" s="152" t="str">
        <v>Manufacturing</v>
      </c>
      <c r="F624" s="152" t="str">
        <v>Machinery Operators and Drivers</v>
      </c>
      <c r="G624" s="152" t="str">
        <v>Machine and Stationary Plant Operators</v>
      </c>
      <c r="H624" s="152" t="s">
        <v>685</v>
      </c>
      <c r="I624" s="152" t="s">
        <v>673</v>
      </c>
    </row>
    <row r="625" spans="1:9">
      <c r="A625" s="152">
        <v>90</v>
      </c>
      <c r="B625" s="152" t="s">
        <v>10</v>
      </c>
      <c r="C625" s="152">
        <v>2252</v>
      </c>
      <c r="D625" s="152" t="str" cm="1">
        <f t="array" ref="D625:G625">VLOOKUP(C625,[1]Sheet2!$A$2:$I$475,{2,4,6,8},FALSE)</f>
        <v>ICT Sales Professionals</v>
      </c>
      <c r="E625" s="152" t="str">
        <v>Information and Communication Technology (ICT)</v>
      </c>
      <c r="F625" s="152" t="str">
        <v>Professionals</v>
      </c>
      <c r="G625" s="152" t="str">
        <v>Business, Human Resource and Marketing Professionals</v>
      </c>
      <c r="H625" s="152" t="s">
        <v>685</v>
      </c>
      <c r="I625" s="152" t="s">
        <v>673</v>
      </c>
    </row>
    <row r="626" spans="1:9">
      <c r="A626" s="152">
        <v>85</v>
      </c>
      <c r="B626" s="152" t="s">
        <v>10</v>
      </c>
      <c r="C626" s="152">
        <v>2422</v>
      </c>
      <c r="D626" s="152" t="str" cm="1">
        <f t="array" ref="D626:G626">VLOOKUP(C626,[1]Sheet2!$A$2:$I$475,{2,4,6,8},FALSE)</f>
        <v>Vocational Education Teachers</v>
      </c>
      <c r="E626" s="152" t="str">
        <v>Education and Training</v>
      </c>
      <c r="F626" s="152" t="str">
        <v>Professionals</v>
      </c>
      <c r="G626" s="152" t="str">
        <v>Education Professionals</v>
      </c>
      <c r="H626" s="152" t="s">
        <v>685</v>
      </c>
      <c r="I626" s="152" t="s">
        <v>673</v>
      </c>
    </row>
    <row r="627" spans="1:9">
      <c r="A627" s="152">
        <v>90</v>
      </c>
      <c r="B627" s="152" t="s">
        <v>10</v>
      </c>
      <c r="C627" s="152">
        <v>2242</v>
      </c>
      <c r="D627" s="152" t="str" cm="1">
        <f t="array" ref="D627:G627">VLOOKUP(C627,[1]Sheet2!$A$2:$I$475,{2,4,6,8},FALSE)</f>
        <v>Archivists, Curators and Records Managers</v>
      </c>
      <c r="E627" s="152" t="str">
        <v xml:space="preserve">Administration and Human Resources </v>
      </c>
      <c r="F627" s="152" t="str">
        <v>Professionals</v>
      </c>
      <c r="G627" s="152" t="str">
        <v>Business, Human Resource and Marketing Professionals</v>
      </c>
      <c r="H627" s="152" t="s">
        <v>685</v>
      </c>
      <c r="I627" s="152" t="s">
        <v>673</v>
      </c>
    </row>
    <row r="628" spans="1:9">
      <c r="A628" s="152">
        <v>85</v>
      </c>
      <c r="B628" s="152" t="s">
        <v>10</v>
      </c>
      <c r="C628" s="152">
        <v>2221</v>
      </c>
      <c r="D628" s="152" t="str" cm="1">
        <f t="array" ref="D628:G628">VLOOKUP(C628,[1]Sheet2!$A$2:$I$475,{2,4,6,8},FALSE)</f>
        <v>Financial Brokers</v>
      </c>
      <c r="E628" s="152" t="str">
        <v>Accounting, Banking and Financial Services</v>
      </c>
      <c r="F628" s="152" t="str">
        <v>Professionals</v>
      </c>
      <c r="G628" s="152" t="str">
        <v>Business, Human Resource and Marketing Professionals</v>
      </c>
      <c r="H628" s="152" t="s">
        <v>685</v>
      </c>
      <c r="I628" s="152" t="s">
        <v>673</v>
      </c>
    </row>
    <row r="629" spans="1:9">
      <c r="A629" s="152">
        <v>80</v>
      </c>
      <c r="B629" s="152" t="s">
        <v>10</v>
      </c>
      <c r="C629" s="152">
        <v>8411</v>
      </c>
      <c r="D629" s="152" t="str" cm="1">
        <f t="array" ref="D629:G629">VLOOKUP(C629,[1]Sheet2!$A$2:$I$475,{2,4,6,8},FALSE)</f>
        <v>Aquaculture Workers</v>
      </c>
      <c r="E629" s="152" t="str">
        <v>Agriculture, Animal and Horticulture</v>
      </c>
      <c r="F629" s="152" t="str">
        <v>Labourers</v>
      </c>
      <c r="G629" s="152" t="str">
        <v>Farm, Forestry and Garden Workers</v>
      </c>
      <c r="H629" s="152" t="s">
        <v>685</v>
      </c>
      <c r="I629" s="152" t="s">
        <v>673</v>
      </c>
    </row>
    <row r="630" spans="1:9">
      <c r="A630" s="152">
        <v>85</v>
      </c>
      <c r="B630" s="152" t="s">
        <v>10</v>
      </c>
      <c r="C630" s="152">
        <v>4514</v>
      </c>
      <c r="D630" s="152" t="str" cm="1">
        <f t="array" ref="D630:G630">VLOOKUP(C630,[1]Sheet2!$A$2:$I$475,{2,4,6,8},FALSE)</f>
        <v>Gallery, Museum and Tour Guides</v>
      </c>
      <c r="E630" s="152" t="str">
        <v>Hospitality, Food Services and Tourism</v>
      </c>
      <c r="F630" s="152" t="str">
        <v>Community and Personal Service Workers</v>
      </c>
      <c r="G630" s="152" t="str">
        <v>Sports and Personal Service Workers</v>
      </c>
      <c r="H630" s="152" t="s">
        <v>685</v>
      </c>
      <c r="I630" s="152" t="s">
        <v>673</v>
      </c>
    </row>
    <row r="631" spans="1:9">
      <c r="A631" s="152">
        <v>80</v>
      </c>
      <c r="B631" s="152" t="s">
        <v>10</v>
      </c>
      <c r="C631" s="152">
        <v>2332</v>
      </c>
      <c r="D631" s="152" t="str" cm="1">
        <f t="array" ref="D631:G631">VLOOKUP(C631,[1]Sheet2!$A$2:$I$475,{2,4,6,8},FALSE)</f>
        <v>Civil Engineering Professionals</v>
      </c>
      <c r="E631" s="152" t="str">
        <v>Construction, Architecture and Design</v>
      </c>
      <c r="F631" s="152" t="str">
        <v>Professionals</v>
      </c>
      <c r="G631" s="152" t="str">
        <v>Design, Engineering, Science and Transport Professionals</v>
      </c>
      <c r="H631" s="152" t="s">
        <v>685</v>
      </c>
      <c r="I631" s="152" t="s">
        <v>673</v>
      </c>
    </row>
    <row r="632" spans="1:9">
      <c r="A632" s="152">
        <v>80</v>
      </c>
      <c r="B632" s="152" t="s">
        <v>10</v>
      </c>
      <c r="C632" s="152">
        <v>6217</v>
      </c>
      <c r="D632" s="152" t="str" cm="1">
        <f t="array" ref="D632:G632">VLOOKUP(C632,[1]Sheet2!$A$2:$I$475,{2,4,6,8},FALSE)</f>
        <v>Street Vendors and Related Salespersons</v>
      </c>
      <c r="E632" s="152" t="str">
        <v>Sales, Retail, Wholesale and Real Estate</v>
      </c>
      <c r="F632" s="152" t="str">
        <v>Sales Workers</v>
      </c>
      <c r="G632" s="152" t="str">
        <v>Sales Assistants and Salespersons</v>
      </c>
      <c r="H632" s="152" t="s">
        <v>685</v>
      </c>
      <c r="I632" s="152" t="s">
        <v>673</v>
      </c>
    </row>
    <row r="633" spans="1:9">
      <c r="A633" s="152">
        <v>85</v>
      </c>
      <c r="B633" s="152" t="s">
        <v>10</v>
      </c>
      <c r="C633" s="152">
        <v>9323</v>
      </c>
      <c r="D633" s="152" t="e" cm="1">
        <f t="array" ref="D633">VLOOKUP(C633,[1]Sheet2!$A$2:$I$475,{2,4,6,8},FALSE)</f>
        <v>#N/A</v>
      </c>
      <c r="E633" s="152"/>
      <c r="F633" s="152"/>
      <c r="G633" s="152"/>
      <c r="H633" s="152" t="s">
        <v>685</v>
      </c>
      <c r="I633" s="152" t="s">
        <v>673</v>
      </c>
    </row>
    <row r="634" spans="1:9">
      <c r="A634" s="152">
        <v>85</v>
      </c>
      <c r="B634" s="152" t="s">
        <v>10</v>
      </c>
      <c r="C634" s="152">
        <v>2123</v>
      </c>
      <c r="D634" s="152" t="str" cm="1">
        <f t="array" ref="D634:G634">VLOOKUP(C634,[1]Sheet2!$A$2:$I$475,{2,4,6,8},FALSE)</f>
        <v>Film, Television, Radio and Stage Directors</v>
      </c>
      <c r="E634" s="152" t="str">
        <v>Advertising, Media and Public Relations</v>
      </c>
      <c r="F634" s="152" t="str">
        <v>Professionals</v>
      </c>
      <c r="G634" s="152" t="str">
        <v>Arts and Media Professionals</v>
      </c>
      <c r="H634" s="152" t="s">
        <v>685</v>
      </c>
      <c r="I634" s="152" t="s">
        <v>673</v>
      </c>
    </row>
    <row r="635" spans="1:9">
      <c r="A635" s="152">
        <v>80</v>
      </c>
      <c r="B635" s="152" t="s">
        <v>10</v>
      </c>
      <c r="C635" s="152">
        <v>1341</v>
      </c>
      <c r="D635" s="152" t="str" cm="1">
        <f t="array" ref="D635:G635">VLOOKUP(C635,[1]Sheet2!$A$2:$I$475,{2,4,6,8},FALSE)</f>
        <v>Child Care Centre Managers</v>
      </c>
      <c r="E635" s="152" t="str">
        <v>Health and Community Services</v>
      </c>
      <c r="F635" s="152" t="str">
        <v>Managers</v>
      </c>
      <c r="G635" s="152" t="str">
        <v>Specialist Managers</v>
      </c>
      <c r="H635" s="152" t="s">
        <v>685</v>
      </c>
      <c r="I635" s="152" t="s">
        <v>673</v>
      </c>
    </row>
    <row r="636" spans="1:9">
      <c r="A636" s="152">
        <v>85</v>
      </c>
      <c r="B636" s="152" t="s">
        <v>10</v>
      </c>
      <c r="C636" s="152">
        <v>2124</v>
      </c>
      <c r="D636" s="152" t="str" cm="1">
        <f t="array" ref="D636:G636">VLOOKUP(C636,[1]Sheet2!$A$2:$I$475,{2,4,6,8},FALSE)</f>
        <v>Journalists and Other Writers</v>
      </c>
      <c r="E636" s="152" t="str">
        <v>Advertising, Media and Public Relations</v>
      </c>
      <c r="F636" s="152" t="str">
        <v>Professionals</v>
      </c>
      <c r="G636" s="152" t="str">
        <v>Arts and Media Professionals</v>
      </c>
      <c r="H636" s="152" t="s">
        <v>685</v>
      </c>
      <c r="I636" s="152" t="s">
        <v>673</v>
      </c>
    </row>
    <row r="637" spans="1:9">
      <c r="A637" s="152">
        <v>80</v>
      </c>
      <c r="B637" s="152" t="s">
        <v>10</v>
      </c>
      <c r="C637" s="152">
        <v>1413</v>
      </c>
      <c r="D637" s="152" t="str" cm="1">
        <f t="array" ref="D637:G637">VLOOKUP(C637,[1]Sheet2!$A$2:$I$475,{2,4,6,8},FALSE)</f>
        <v>Hotel and Motel Managers</v>
      </c>
      <c r="E637" s="152" t="str">
        <v>Hospitality, Food Services and Tourism</v>
      </c>
      <c r="F637" s="152" t="str">
        <v>Managers</v>
      </c>
      <c r="G637" s="152" t="str">
        <v>Hospitality, Retail and Service Managers</v>
      </c>
      <c r="H637" s="152" t="s">
        <v>685</v>
      </c>
      <c r="I637" s="152" t="s">
        <v>673</v>
      </c>
    </row>
    <row r="638" spans="1:9">
      <c r="A638" s="152">
        <v>80</v>
      </c>
      <c r="B638" s="152" t="s">
        <v>10</v>
      </c>
      <c r="C638" s="152">
        <v>4314</v>
      </c>
      <c r="D638" s="152" t="str" cm="1">
        <f t="array" ref="D638:G638">VLOOKUP(C638,[1]Sheet2!$A$2:$I$475,{2,4,6,8},FALSE)</f>
        <v>Hotel Service Managers</v>
      </c>
      <c r="E638" s="152" t="str">
        <v>Hospitality, Food Services and Tourism</v>
      </c>
      <c r="F638" s="152" t="str">
        <v>Community and Personal Service Workers</v>
      </c>
      <c r="G638" s="152" t="str">
        <v>Hospitality Workers</v>
      </c>
      <c r="H638" s="152" t="s">
        <v>685</v>
      </c>
      <c r="I638" s="152" t="s">
        <v>673</v>
      </c>
    </row>
    <row r="639" spans="1:9">
      <c r="A639" s="152">
        <v>75</v>
      </c>
      <c r="B639" s="152" t="s">
        <v>10</v>
      </c>
      <c r="C639" s="152">
        <v>2491</v>
      </c>
      <c r="D639" s="152" t="str" cm="1">
        <f t="array" ref="D639:G639">VLOOKUP(C639,[1]Sheet2!$A$2:$I$475,{2,4,6,8},FALSE)</f>
        <v>Education Advisers and Reviewers</v>
      </c>
      <c r="E639" s="152" t="str">
        <v>Education and Training</v>
      </c>
      <c r="F639" s="152" t="str">
        <v>Professionals</v>
      </c>
      <c r="G639" s="152" t="str">
        <v>Education Professionals</v>
      </c>
      <c r="H639" s="152" t="s">
        <v>685</v>
      </c>
      <c r="I639" s="152" t="s">
        <v>673</v>
      </c>
    </row>
    <row r="640" spans="1:9">
      <c r="A640" s="152">
        <v>75</v>
      </c>
      <c r="B640" s="152" t="s">
        <v>10</v>
      </c>
      <c r="C640" s="152">
        <v>4522</v>
      </c>
      <c r="D640" s="152" t="str" cm="1">
        <f t="array" ref="D640:G640">VLOOKUP(C640,[1]Sheet2!$A$2:$I$475,{2,4,6,8},FALSE)</f>
        <v>Outdoor Adventure Guides</v>
      </c>
      <c r="E640" s="152" t="str">
        <v>Hospitality, Food Services and Tourism</v>
      </c>
      <c r="F640" s="152" t="str">
        <v>Community and Personal Service Workers</v>
      </c>
      <c r="G640" s="152" t="str">
        <v>Sports and Personal Service Workers</v>
      </c>
      <c r="H640" s="152" t="s">
        <v>685</v>
      </c>
      <c r="I640" s="152" t="s">
        <v>673</v>
      </c>
    </row>
    <row r="641" spans="1:9">
      <c r="A641" s="152">
        <v>75</v>
      </c>
      <c r="B641" s="152" t="s">
        <v>10</v>
      </c>
      <c r="C641" s="152">
        <v>4421</v>
      </c>
      <c r="D641" s="152" t="str" cm="1">
        <f t="array" ref="D641:G641">VLOOKUP(C641,[1]Sheet2!$A$2:$I$475,{2,4,6,8},FALSE)</f>
        <v>Prison Officers</v>
      </c>
      <c r="E641" s="152" t="str">
        <v>Government, Defence and Protective Services</v>
      </c>
      <c r="F641" s="152" t="str">
        <v>Community and Personal Service Workers</v>
      </c>
      <c r="G641" s="152" t="str">
        <v>Protective Service Workers</v>
      </c>
      <c r="H641" s="152" t="s">
        <v>685</v>
      </c>
      <c r="I641" s="152" t="s">
        <v>673</v>
      </c>
    </row>
    <row r="642" spans="1:9">
      <c r="A642" s="152">
        <v>80</v>
      </c>
      <c r="B642" s="152" t="s">
        <v>10</v>
      </c>
      <c r="C642" s="152">
        <v>7115</v>
      </c>
      <c r="D642" s="152" t="str" cm="1">
        <f t="array" ref="D642:G642">VLOOKUP(C642,[1]Sheet2!$A$2:$I$475,{2,4,6,8},FALSE)</f>
        <v>Plastics and Rubber Production Machine Operators</v>
      </c>
      <c r="E642" s="152" t="str">
        <v>Manufacturing</v>
      </c>
      <c r="F642" s="152" t="str">
        <v>Machinery Operators and Drivers</v>
      </c>
      <c r="G642" s="152" t="str">
        <v>Machine and Stationary Plant Operators</v>
      </c>
      <c r="H642" s="152" t="s">
        <v>685</v>
      </c>
      <c r="I642" s="152" t="s">
        <v>673</v>
      </c>
    </row>
    <row r="643" spans="1:9">
      <c r="A643" s="152">
        <v>80</v>
      </c>
      <c r="B643" s="152" t="s">
        <v>10</v>
      </c>
      <c r="C643" s="152">
        <v>4512</v>
      </c>
      <c r="D643" s="152" t="str" cm="1">
        <f t="array" ref="D643:G643">VLOOKUP(C643,[1]Sheet2!$A$2:$I$475,{2,4,6,8},FALSE)</f>
        <v>Driving Instructors</v>
      </c>
      <c r="E643" s="152" t="str">
        <v>Education and Training</v>
      </c>
      <c r="F643" s="152" t="str">
        <v>Community and Personal Service Workers</v>
      </c>
      <c r="G643" s="152" t="str">
        <v>Sports and Personal Service Workers</v>
      </c>
      <c r="H643" s="152" t="s">
        <v>685</v>
      </c>
      <c r="I643" s="152" t="s">
        <v>672</v>
      </c>
    </row>
    <row r="644" spans="1:9">
      <c r="A644" s="152">
        <v>80</v>
      </c>
      <c r="B644" s="152" t="s">
        <v>10</v>
      </c>
      <c r="C644" s="152">
        <v>2335</v>
      </c>
      <c r="D644" s="152" t="str" cm="1">
        <f t="array" ref="D644:G644">VLOOKUP(C644,[1]Sheet2!$A$2:$I$475,{2,4,6,8},FALSE)</f>
        <v>Industrial, Mechanical and Production Engineers</v>
      </c>
      <c r="E644" s="152" t="str">
        <v>Engineers and Engineering Trades</v>
      </c>
      <c r="F644" s="152" t="str">
        <v>Professionals</v>
      </c>
      <c r="G644" s="152" t="str">
        <v>Design, Engineering, Science and Transport Professionals</v>
      </c>
      <c r="H644" s="152" t="s">
        <v>685</v>
      </c>
      <c r="I644" s="152" t="s">
        <v>673</v>
      </c>
    </row>
    <row r="645" spans="1:9">
      <c r="A645" s="152">
        <v>75</v>
      </c>
      <c r="B645" s="152" t="s">
        <v>10</v>
      </c>
      <c r="C645" s="152">
        <v>9451</v>
      </c>
      <c r="D645" s="152" t="e" cm="1">
        <f t="array" ref="D645">VLOOKUP(C645,[1]Sheet2!$A$2:$I$475,{2,4,6,8},FALSE)</f>
        <v>#N/A</v>
      </c>
      <c r="E645" s="152"/>
      <c r="F645" s="152"/>
      <c r="G645" s="152"/>
      <c r="H645" s="152" t="s">
        <v>685</v>
      </c>
      <c r="I645" s="152" t="s">
        <v>673</v>
      </c>
    </row>
    <row r="646" spans="1:9">
      <c r="A646" s="152">
        <v>75</v>
      </c>
      <c r="B646" s="152" t="s">
        <v>10</v>
      </c>
      <c r="C646" s="152">
        <v>2713</v>
      </c>
      <c r="D646" s="152" t="str" cm="1">
        <f t="array" ref="D646:G646">VLOOKUP(C646,[1]Sheet2!$A$2:$I$475,{2,4,6,8},FALSE)</f>
        <v>Solicitors</v>
      </c>
      <c r="E646" s="152" t="str">
        <v>Legal and Insurance</v>
      </c>
      <c r="F646" s="152" t="str">
        <v>Professionals</v>
      </c>
      <c r="G646" s="152" t="str">
        <v>Legal, Social and Welfare Professionals</v>
      </c>
      <c r="H646" s="152" t="s">
        <v>685</v>
      </c>
      <c r="I646" s="152" t="s">
        <v>673</v>
      </c>
    </row>
    <row r="647" spans="1:9">
      <c r="A647" s="152">
        <v>70</v>
      </c>
      <c r="B647" s="152" t="s">
        <v>10</v>
      </c>
      <c r="C647" s="152">
        <v>3222</v>
      </c>
      <c r="D647" s="152" t="str" cm="1">
        <f t="array" ref="D647:G647">VLOOKUP(C647,[1]Sheet2!$A$2:$I$475,{2,4,6,8},FALSE)</f>
        <v>Sheetmetal Trades Workers</v>
      </c>
      <c r="E647" s="152" t="str">
        <v>Engineers and Engineering Trades</v>
      </c>
      <c r="F647" s="152" t="str">
        <v>Technicians and Trades Workers</v>
      </c>
      <c r="G647" s="152" t="str">
        <v>Automotive and Engineering Trades Workers</v>
      </c>
      <c r="H647" s="152" t="s">
        <v>685</v>
      </c>
      <c r="I647" s="152" t="s">
        <v>673</v>
      </c>
    </row>
    <row r="648" spans="1:9">
      <c r="A648" s="152">
        <v>70</v>
      </c>
      <c r="B648" s="152" t="s">
        <v>10</v>
      </c>
      <c r="C648" s="152">
        <v>8997</v>
      </c>
      <c r="D648" s="152" t="str" cm="1">
        <f t="array" ref="D648:G648">VLOOKUP(C648,[1]Sheet2!$A$2:$I$475,{2,4,6,8},FALSE)</f>
        <v>Vending Machine Attendants</v>
      </c>
      <c r="E648" s="152" t="str">
        <v>Sales, Retail, Wholesale and Real Estate</v>
      </c>
      <c r="F648" s="152" t="str">
        <v>Labourers</v>
      </c>
      <c r="G648" s="152" t="str">
        <v>Other Labourers</v>
      </c>
      <c r="H648" s="152" t="s">
        <v>685</v>
      </c>
      <c r="I648" s="152" t="s">
        <v>673</v>
      </c>
    </row>
    <row r="649" spans="1:9">
      <c r="A649" s="152">
        <v>75</v>
      </c>
      <c r="B649" s="152" t="s">
        <v>10</v>
      </c>
      <c r="C649" s="152">
        <v>2253</v>
      </c>
      <c r="D649" s="152" t="str" cm="1">
        <f t="array" ref="D649:G649">VLOOKUP(C649,[1]Sheet2!$A$2:$I$475,{2,4,6,8},FALSE)</f>
        <v>Public Relations Professionals</v>
      </c>
      <c r="E649" s="152" t="str">
        <v>Advertising, Media and Public Relations</v>
      </c>
      <c r="F649" s="152" t="str">
        <v>Professionals</v>
      </c>
      <c r="G649" s="152" t="str">
        <v>Business, Human Resource and Marketing Professionals</v>
      </c>
      <c r="H649" s="152" t="s">
        <v>685</v>
      </c>
      <c r="I649" s="152" t="s">
        <v>673</v>
      </c>
    </row>
    <row r="650" spans="1:9">
      <c r="A650" s="152">
        <v>70</v>
      </c>
      <c r="B650" s="152" t="s">
        <v>10</v>
      </c>
      <c r="C650" s="152">
        <v>2724</v>
      </c>
      <c r="D650" s="152" t="str" cm="1">
        <f t="array" ref="D650:G650">VLOOKUP(C650,[1]Sheet2!$A$2:$I$475,{2,4,6,8},FALSE)</f>
        <v>Social Professionals</v>
      </c>
      <c r="E650" s="152" t="str">
        <v>Health and Community Services</v>
      </c>
      <c r="F650" s="152" t="str">
        <v>Professionals</v>
      </c>
      <c r="G650" s="152" t="str">
        <v>Legal, Social and Welfare Professionals</v>
      </c>
      <c r="H650" s="152" t="s">
        <v>685</v>
      </c>
      <c r="I650" s="152" t="s">
        <v>673</v>
      </c>
    </row>
    <row r="651" spans="1:9">
      <c r="A651" s="152">
        <v>70</v>
      </c>
      <c r="B651" s="152" t="s">
        <v>10</v>
      </c>
      <c r="C651" s="152">
        <v>4310</v>
      </c>
      <c r="D651" s="152" t="str" cm="1">
        <f t="array" ref="D651:G651">VLOOKUP(C651,[1]Sheet2!$A$2:$I$475,{2,4,6,8},FALSE)</f>
        <v>Hospitality Workers nfd</v>
      </c>
      <c r="E651" s="152" t="e">
        <v>#N/A</v>
      </c>
      <c r="F651" s="152" t="str">
        <v>Community and Personal Service Workers</v>
      </c>
      <c r="G651" s="152" t="str">
        <v>Hospitality Workers</v>
      </c>
      <c r="H651" s="152" t="s">
        <v>685</v>
      </c>
      <c r="I651" s="152" t="s">
        <v>672</v>
      </c>
    </row>
    <row r="652" spans="1:9">
      <c r="A652" s="152">
        <v>65</v>
      </c>
      <c r="B652" s="152" t="s">
        <v>10</v>
      </c>
      <c r="C652" s="152">
        <v>3321</v>
      </c>
      <c r="D652" s="152" t="str" cm="1">
        <f t="array" ref="D652:G652">VLOOKUP(C652,[1]Sheet2!$A$2:$I$475,{2,4,6,8},FALSE)</f>
        <v>Floor Finishers</v>
      </c>
      <c r="E652" s="152" t="str">
        <v>Construction, Architecture and Design</v>
      </c>
      <c r="F652" s="152" t="str">
        <v>Technicians and Trades Workers</v>
      </c>
      <c r="G652" s="152" t="str">
        <v>Construction Trades Workers</v>
      </c>
      <c r="H652" s="152" t="s">
        <v>685</v>
      </c>
      <c r="I652" s="152" t="s">
        <v>673</v>
      </c>
    </row>
    <row r="653" spans="1:9">
      <c r="A653" s="152">
        <v>70</v>
      </c>
      <c r="B653" s="152" t="s">
        <v>10</v>
      </c>
      <c r="C653" s="152">
        <v>3421</v>
      </c>
      <c r="D653" s="152" t="str" cm="1">
        <f t="array" ref="D653:G653">VLOOKUP(C653,[1]Sheet2!$A$2:$I$475,{2,4,6,8},FALSE)</f>
        <v>Airconditioning and Refrigeration Mechanics</v>
      </c>
      <c r="E653" s="152" t="str">
        <v>Electrical and Electronics</v>
      </c>
      <c r="F653" s="152" t="str">
        <v>Technicians and Trades Workers</v>
      </c>
      <c r="G653" s="152" t="str">
        <v>Electrotechnology and Telecommunications Trades Workers</v>
      </c>
      <c r="H653" s="152" t="s">
        <v>685</v>
      </c>
      <c r="I653" s="152" t="s">
        <v>673</v>
      </c>
    </row>
    <row r="654" spans="1:9">
      <c r="A654" s="152">
        <v>70</v>
      </c>
      <c r="B654" s="152" t="s">
        <v>10</v>
      </c>
      <c r="C654" s="152">
        <v>8996</v>
      </c>
      <c r="D654" s="152" t="str" cm="1">
        <f t="array" ref="D654:G654">VLOOKUP(C654,[1]Sheet2!$A$2:$I$475,{2,4,6,8},FALSE)</f>
        <v>Recycling and Rubbish Collectors</v>
      </c>
      <c r="E654" s="152" t="str">
        <v>Transport and Logistics</v>
      </c>
      <c r="F654" s="152" t="str">
        <v>Labourers</v>
      </c>
      <c r="G654" s="152" t="str">
        <v>Other Labourers</v>
      </c>
      <c r="H654" s="152" t="s">
        <v>685</v>
      </c>
      <c r="I654" s="152" t="s">
        <v>673</v>
      </c>
    </row>
    <row r="655" spans="1:9">
      <c r="A655" s="152">
        <v>65</v>
      </c>
      <c r="B655" s="152" t="s">
        <v>10</v>
      </c>
      <c r="C655" s="152">
        <v>8393</v>
      </c>
      <c r="D655" s="152" t="str" cm="1">
        <f t="array" ref="D655:G655">VLOOKUP(C655,[1]Sheet2!$A$2:$I$475,{2,4,6,8},FALSE)</f>
        <v>Product Quality Controllers</v>
      </c>
      <c r="E655" s="152" t="str">
        <v>Manufacturing</v>
      </c>
      <c r="F655" s="152" t="str">
        <v>Labourers</v>
      </c>
      <c r="G655" s="152" t="str">
        <v>Factory Process Workers</v>
      </c>
      <c r="H655" s="152" t="s">
        <v>685</v>
      </c>
      <c r="I655" s="152" t="s">
        <v>673</v>
      </c>
    </row>
    <row r="656" spans="1:9">
      <c r="A656" s="152">
        <v>70</v>
      </c>
      <c r="B656" s="152" t="s">
        <v>10</v>
      </c>
      <c r="C656" s="152">
        <v>4411</v>
      </c>
      <c r="D656" s="152" t="str" cm="1">
        <f t="array" ref="D656:G656">VLOOKUP(C656,[1]Sheet2!$A$2:$I$475,{2,4,6,8},FALSE)</f>
        <v>Defence Force Members - Other Ranks</v>
      </c>
      <c r="E656" s="152" t="e">
        <v>#N/A</v>
      </c>
      <c r="F656" s="152" t="str">
        <v>Community and Personal Service Workers</v>
      </c>
      <c r="G656" s="152" t="str">
        <v>Protective Service Workers</v>
      </c>
      <c r="H656" s="152" t="s">
        <v>685</v>
      </c>
      <c r="I656" s="152" t="s">
        <v>673</v>
      </c>
    </row>
    <row r="657" spans="1:9">
      <c r="A657" s="152">
        <v>65</v>
      </c>
      <c r="B657" s="152" t="s">
        <v>10</v>
      </c>
      <c r="C657" s="152">
        <v>5991</v>
      </c>
      <c r="D657" s="152" t="str" cm="1">
        <f t="array" ref="D657:G657">VLOOKUP(C657,[1]Sheet2!$A$2:$I$475,{2,4,6,8},FALSE)</f>
        <v>Conveyancers and Legal Executives</v>
      </c>
      <c r="E657" s="152" t="str">
        <v>Legal and Insurance</v>
      </c>
      <c r="F657" s="152" t="str">
        <v>Clerical and Administrative Workers</v>
      </c>
      <c r="G657" s="152" t="str">
        <v>Other Clerical and Administrative Workers</v>
      </c>
      <c r="H657" s="152" t="s">
        <v>685</v>
      </c>
      <c r="I657" s="152" t="s">
        <v>673</v>
      </c>
    </row>
    <row r="658" spans="1:9">
      <c r="A658" s="152">
        <v>65</v>
      </c>
      <c r="B658" s="152" t="s">
        <v>10</v>
      </c>
      <c r="C658" s="152">
        <v>7111</v>
      </c>
      <c r="D658" s="152" t="str" cm="1">
        <f t="array" ref="D658:G658">VLOOKUP(C658,[1]Sheet2!$A$2:$I$475,{2,4,6,8},FALSE)</f>
        <v>Clay, Concrete, Glass and Stone Processing Machine Operators</v>
      </c>
      <c r="E658" s="152" t="str">
        <v>Manufacturing</v>
      </c>
      <c r="F658" s="152" t="str">
        <v>Machinery Operators and Drivers</v>
      </c>
      <c r="G658" s="152" t="str">
        <v>Machine and Stationary Plant Operators</v>
      </c>
      <c r="H658" s="152" t="s">
        <v>685</v>
      </c>
      <c r="I658" s="152" t="s">
        <v>673</v>
      </c>
    </row>
    <row r="659" spans="1:9">
      <c r="A659" s="152">
        <v>60</v>
      </c>
      <c r="B659" s="152" t="s">
        <v>10</v>
      </c>
      <c r="C659" s="152">
        <v>8995</v>
      </c>
      <c r="D659" s="152" t="str" cm="1">
        <f t="array" ref="D659:G659">VLOOKUP(C659,[1]Sheet2!$A$2:$I$475,{2,4,6,8},FALSE)</f>
        <v>Printing Assistants and Table Workers</v>
      </c>
      <c r="E659" s="152" t="str">
        <v>Manufacturing</v>
      </c>
      <c r="F659" s="152" t="str">
        <v>Labourers</v>
      </c>
      <c r="G659" s="152" t="str">
        <v>Other Labourers</v>
      </c>
      <c r="H659" s="152" t="s">
        <v>685</v>
      </c>
      <c r="I659" s="152" t="s">
        <v>673</v>
      </c>
    </row>
    <row r="660" spans="1:9">
      <c r="A660" s="152">
        <v>60</v>
      </c>
      <c r="B660" s="152" t="s">
        <v>10</v>
      </c>
      <c r="C660" s="152">
        <v>8410</v>
      </c>
      <c r="D660" s="152" t="str" cm="1">
        <f t="array" ref="D660:G660">VLOOKUP(C660,[1]Sheet2!$A$2:$I$475,{2,4,6,8},FALSE)</f>
        <v>Farm, Forestry and Garden Workers nfd</v>
      </c>
      <c r="E660" s="152" t="e">
        <v>#N/A</v>
      </c>
      <c r="F660" s="152" t="str">
        <v>Labourers</v>
      </c>
      <c r="G660" s="152" t="str">
        <v>Farm, Forestry and Garden Workers</v>
      </c>
      <c r="H660" s="152" t="s">
        <v>685</v>
      </c>
      <c r="I660" s="152" t="s">
        <v>672</v>
      </c>
    </row>
    <row r="661" spans="1:9">
      <c r="A661" s="152">
        <v>65</v>
      </c>
      <c r="B661" s="152" t="s">
        <v>10</v>
      </c>
      <c r="C661" s="152">
        <v>1344</v>
      </c>
      <c r="D661" s="152" t="str" cm="1">
        <f t="array" ref="D661:G661">VLOOKUP(C661,[1]Sheet2!$A$2:$I$475,{2,4,6,8},FALSE)</f>
        <v>Other Education Managers</v>
      </c>
      <c r="E661" s="152" t="e">
        <v>#N/A</v>
      </c>
      <c r="F661" s="152" t="str">
        <v>Managers</v>
      </c>
      <c r="G661" s="152" t="str">
        <v>Specialist Managers</v>
      </c>
      <c r="H661" s="152" t="s">
        <v>685</v>
      </c>
      <c r="I661" s="152" t="s">
        <v>673</v>
      </c>
    </row>
    <row r="662" spans="1:9">
      <c r="A662" s="152">
        <v>60</v>
      </c>
      <c r="B662" s="152" t="s">
        <v>10</v>
      </c>
      <c r="C662" s="152">
        <v>3921</v>
      </c>
      <c r="D662" s="152" t="str" cm="1">
        <f t="array" ref="D662:G662">VLOOKUP(C662,[1]Sheet2!$A$2:$I$475,{2,4,6,8},FALSE)</f>
        <v>Print Finishers and Screen Printers</v>
      </c>
      <c r="E662" s="152" t="str">
        <v>Manufacturing</v>
      </c>
      <c r="F662" s="152" t="str">
        <v>Technicians and Trades Workers</v>
      </c>
      <c r="G662" s="152" t="str">
        <v>Other Technicians and Trades Workers</v>
      </c>
      <c r="H662" s="152" t="s">
        <v>685</v>
      </c>
      <c r="I662" s="152" t="s">
        <v>673</v>
      </c>
    </row>
    <row r="663" spans="1:9">
      <c r="A663" s="152">
        <v>60</v>
      </c>
      <c r="B663" s="152" t="s">
        <v>10</v>
      </c>
      <c r="C663" s="152">
        <v>8216</v>
      </c>
      <c r="D663" s="152" t="str" cm="1">
        <f t="array" ref="D663:G663">VLOOKUP(C663,[1]Sheet2!$A$2:$I$475,{2,4,6,8},FALSE)</f>
        <v>Railway Track Workers</v>
      </c>
      <c r="E663" s="152" t="str">
        <v>Transport and Logistics</v>
      </c>
      <c r="F663" s="152" t="str">
        <v>Labourers</v>
      </c>
      <c r="G663" s="152" t="str">
        <v>Construction and Mining Labourers</v>
      </c>
      <c r="H663" s="152" t="s">
        <v>685</v>
      </c>
      <c r="I663" s="152" t="s">
        <v>673</v>
      </c>
    </row>
    <row r="664" spans="1:9">
      <c r="A664" s="152">
        <v>60</v>
      </c>
      <c r="B664" s="152" t="s">
        <v>10</v>
      </c>
      <c r="C664" s="152">
        <v>2112</v>
      </c>
      <c r="D664" s="152" t="str" cm="1">
        <f t="array" ref="D664:G664">VLOOKUP(C664,[1]Sheet2!$A$2:$I$475,{2,4,6,8},FALSE)</f>
        <v>Music Professionals</v>
      </c>
      <c r="E664" s="152" t="str">
        <v>Arts and Entertainment</v>
      </c>
      <c r="F664" s="152" t="str">
        <v>Professionals</v>
      </c>
      <c r="G664" s="152" t="str">
        <v>Arts and Media Professionals</v>
      </c>
      <c r="H664" s="152" t="s">
        <v>685</v>
      </c>
      <c r="I664" s="152" t="s">
        <v>673</v>
      </c>
    </row>
    <row r="665" spans="1:9">
      <c r="A665" s="152">
        <v>65</v>
      </c>
      <c r="B665" s="152" t="s">
        <v>10</v>
      </c>
      <c r="C665" s="152">
        <v>2525</v>
      </c>
      <c r="D665" s="152" t="str" cm="1">
        <f t="array" ref="D665:G665">VLOOKUP(C665,[1]Sheet2!$A$2:$I$475,{2,4,6,8},FALSE)</f>
        <v>Physiotherapists</v>
      </c>
      <c r="E665" s="152" t="str">
        <v>Health and Community Services</v>
      </c>
      <c r="F665" s="152" t="str">
        <v>Professionals</v>
      </c>
      <c r="G665" s="152" t="str">
        <v>Health Professionals</v>
      </c>
      <c r="H665" s="152" t="s">
        <v>685</v>
      </c>
      <c r="I665" s="152" t="s">
        <v>673</v>
      </c>
    </row>
    <row r="666" spans="1:9">
      <c r="A666" s="152">
        <v>60</v>
      </c>
      <c r="B666" s="152" t="s">
        <v>10</v>
      </c>
      <c r="C666" s="152">
        <v>2722</v>
      </c>
      <c r="D666" s="152" t="str" cm="1">
        <f t="array" ref="D666:G666">VLOOKUP(C666,[1]Sheet2!$A$2:$I$475,{2,4,6,8},FALSE)</f>
        <v>Ministers of Religion</v>
      </c>
      <c r="E666" s="152" t="str">
        <v>Health and Community Services</v>
      </c>
      <c r="F666" s="152" t="str">
        <v>Professionals</v>
      </c>
      <c r="G666" s="152" t="str">
        <v>Legal, Social and Welfare Professionals</v>
      </c>
      <c r="H666" s="152" t="s">
        <v>685</v>
      </c>
      <c r="I666" s="152" t="s">
        <v>673</v>
      </c>
    </row>
    <row r="667" spans="1:9">
      <c r="A667" s="152">
        <v>60</v>
      </c>
      <c r="B667" s="152" t="s">
        <v>10</v>
      </c>
      <c r="C667" s="152">
        <v>1351</v>
      </c>
      <c r="D667" s="152" t="str" cm="1">
        <f t="array" ref="D667:G667">VLOOKUP(C667,[1]Sheet2!$A$2:$I$475,{2,4,6,8},FALSE)</f>
        <v>ICT Managers</v>
      </c>
      <c r="E667" s="152" t="str">
        <v>Information and Communication Technology (ICT)</v>
      </c>
      <c r="F667" s="152" t="str">
        <v>Managers</v>
      </c>
      <c r="G667" s="152" t="str">
        <v>Specialist Managers</v>
      </c>
      <c r="H667" s="152" t="s">
        <v>685</v>
      </c>
      <c r="I667" s="152" t="s">
        <v>673</v>
      </c>
    </row>
    <row r="668" spans="1:9">
      <c r="A668" s="152">
        <v>60</v>
      </c>
      <c r="B668" s="152" t="s">
        <v>10</v>
      </c>
      <c r="C668" s="152">
        <v>9510</v>
      </c>
      <c r="D668" s="152" t="e" cm="1">
        <f t="array" ref="D668">VLOOKUP(C668,[1]Sheet2!$A$2:$I$475,{2,4,6,8},FALSE)</f>
        <v>#N/A</v>
      </c>
      <c r="E668" s="152"/>
      <c r="F668" s="152"/>
      <c r="G668" s="152"/>
      <c r="H668" s="152" t="s">
        <v>685</v>
      </c>
      <c r="I668" s="152" t="s">
        <v>673</v>
      </c>
    </row>
    <row r="669" spans="1:9">
      <c r="A669" s="152">
        <v>60</v>
      </c>
      <c r="B669" s="152" t="s">
        <v>10</v>
      </c>
      <c r="C669" s="152">
        <v>8200</v>
      </c>
      <c r="D669" s="152" t="e" cm="1">
        <f t="array" ref="D669">VLOOKUP(C669,[1]Sheet2!$A$2:$I$475,{2,4,6,8},FALSE)</f>
        <v>#N/A</v>
      </c>
      <c r="E669" s="152"/>
      <c r="F669" s="152"/>
      <c r="G669" s="152"/>
      <c r="H669" s="152" t="s">
        <v>685</v>
      </c>
      <c r="I669" s="152" t="s">
        <v>673</v>
      </c>
    </row>
    <row r="670" spans="1:9">
      <c r="A670" s="152">
        <v>60</v>
      </c>
      <c r="B670" s="152" t="s">
        <v>10</v>
      </c>
      <c r="C670" s="152">
        <v>2541</v>
      </c>
      <c r="D670" s="152" t="str" cm="1">
        <f t="array" ref="D670:G670">VLOOKUP(C670,[1]Sheet2!$A$2:$I$475,{2,4,6,8},FALSE)</f>
        <v>Midwives</v>
      </c>
      <c r="E670" s="152" t="str">
        <v>Health and Community Services</v>
      </c>
      <c r="F670" s="152" t="str">
        <v>Professionals</v>
      </c>
      <c r="G670" s="152" t="str">
        <v>Health Professionals</v>
      </c>
      <c r="H670" s="152" t="s">
        <v>685</v>
      </c>
      <c r="I670" s="152" t="s">
        <v>673</v>
      </c>
    </row>
    <row r="671" spans="1:9">
      <c r="A671" s="152">
        <v>55</v>
      </c>
      <c r="B671" s="152" t="s">
        <v>10</v>
      </c>
      <c r="C671" s="152">
        <v>9611</v>
      </c>
      <c r="D671" s="152" t="e" cm="1">
        <f t="array" ref="D671">VLOOKUP(C671,[1]Sheet2!$A$2:$I$475,{2,4,6,8},FALSE)</f>
        <v>#N/A</v>
      </c>
      <c r="E671" s="152"/>
      <c r="F671" s="152"/>
      <c r="G671" s="152"/>
      <c r="H671" s="152" t="s">
        <v>685</v>
      </c>
      <c r="I671" s="152" t="s">
        <v>673</v>
      </c>
    </row>
    <row r="672" spans="1:9">
      <c r="A672" s="152">
        <v>55</v>
      </c>
      <c r="B672" s="152" t="s">
        <v>10</v>
      </c>
      <c r="C672" s="152">
        <v>9997</v>
      </c>
      <c r="D672" s="152" t="e" cm="1">
        <f t="array" ref="D672">VLOOKUP(C672,[1]Sheet2!$A$2:$I$475,{2,4,6,8},FALSE)</f>
        <v>#N/A</v>
      </c>
      <c r="E672" s="152"/>
      <c r="F672" s="152"/>
      <c r="G672" s="152"/>
      <c r="H672" s="152" t="s">
        <v>685</v>
      </c>
      <c r="I672" s="152" t="s">
        <v>673</v>
      </c>
    </row>
    <row r="673" spans="1:9">
      <c r="A673" s="152">
        <v>55</v>
      </c>
      <c r="B673" s="152" t="s">
        <v>10</v>
      </c>
      <c r="C673" s="152">
        <v>7312</v>
      </c>
      <c r="D673" s="152" t="str" cm="1">
        <f t="array" ref="D673:G673">VLOOKUP(C673,[1]Sheet2!$A$2:$I$475,{2,4,6,8},FALSE)</f>
        <v>Bus and Coach Drivers</v>
      </c>
      <c r="E673" s="152" t="str">
        <v>Transport and Logistics</v>
      </c>
      <c r="F673" s="152" t="str">
        <v>Machinery Operators and Drivers</v>
      </c>
      <c r="G673" s="152" t="str">
        <v>Road and Rail Drivers</v>
      </c>
      <c r="H673" s="152" t="s">
        <v>685</v>
      </c>
      <c r="I673" s="152" t="s">
        <v>673</v>
      </c>
    </row>
    <row r="674" spans="1:9">
      <c r="A674" s="152">
        <v>60</v>
      </c>
      <c r="B674" s="152" t="s">
        <v>10</v>
      </c>
      <c r="C674" s="152">
        <v>2711</v>
      </c>
      <c r="D674" s="152" t="str" cm="1">
        <f t="array" ref="D674:G674">VLOOKUP(C674,[1]Sheet2!$A$2:$I$475,{2,4,6,8},FALSE)</f>
        <v>Barristers</v>
      </c>
      <c r="E674" s="152" t="str">
        <v>Legal and Insurance</v>
      </c>
      <c r="F674" s="152" t="str">
        <v>Professionals</v>
      </c>
      <c r="G674" s="152" t="str">
        <v>Legal, Social and Welfare Professionals</v>
      </c>
      <c r="H674" s="152" t="s">
        <v>685</v>
      </c>
      <c r="I674" s="152" t="s">
        <v>673</v>
      </c>
    </row>
    <row r="675" spans="1:9">
      <c r="A675" s="152">
        <v>55</v>
      </c>
      <c r="B675" s="152" t="s">
        <v>10</v>
      </c>
      <c r="C675" s="152">
        <v>8416</v>
      </c>
      <c r="D675" s="152" t="str" cm="1">
        <f t="array" ref="D675:G675">VLOOKUP(C675,[1]Sheet2!$A$2:$I$475,{2,4,6,8},FALSE)</f>
        <v>Mixed Crop and Livestock Farm Workers</v>
      </c>
      <c r="E675" s="152" t="str">
        <v>Agriculture, Animal and Horticulture</v>
      </c>
      <c r="F675" s="152" t="str">
        <v>Labourers</v>
      </c>
      <c r="G675" s="152" t="str">
        <v>Farm, Forestry and Garden Workers</v>
      </c>
      <c r="H675" s="152" t="s">
        <v>685</v>
      </c>
      <c r="I675" s="152" t="s">
        <v>673</v>
      </c>
    </row>
    <row r="676" spans="1:9">
      <c r="A676" s="152">
        <v>55</v>
      </c>
      <c r="B676" s="152" t="s">
        <v>10</v>
      </c>
      <c r="C676" s="152">
        <v>2345</v>
      </c>
      <c r="D676" s="152" t="str" cm="1">
        <f t="array" ref="D676:G676">VLOOKUP(C676,[1]Sheet2!$A$2:$I$475,{2,4,6,8},FALSE)</f>
        <v>Life Scientists</v>
      </c>
      <c r="E676" s="152" t="str">
        <v>Science</v>
      </c>
      <c r="F676" s="152" t="str">
        <v>Professionals</v>
      </c>
      <c r="G676" s="152" t="str">
        <v>Design, Engineering, Science and Transport Professionals</v>
      </c>
      <c r="H676" s="152" t="s">
        <v>685</v>
      </c>
      <c r="I676" s="152" t="s">
        <v>673</v>
      </c>
    </row>
    <row r="677" spans="1:9">
      <c r="A677" s="152">
        <v>60</v>
      </c>
      <c r="B677" s="152" t="s">
        <v>10</v>
      </c>
      <c r="C677" s="152">
        <v>2631</v>
      </c>
      <c r="D677" s="152" t="str" cm="1">
        <f t="array" ref="D677:G677">VLOOKUP(C677,[1]Sheet2!$A$2:$I$475,{2,4,6,8},FALSE)</f>
        <v>Computer Network Professionals</v>
      </c>
      <c r="E677" s="152" t="str">
        <v>Information and Communication Technology (ICT)</v>
      </c>
      <c r="F677" s="152" t="str">
        <v>Professionals</v>
      </c>
      <c r="G677" s="152" t="str">
        <v>ICT Professionals</v>
      </c>
      <c r="H677" s="152" t="s">
        <v>685</v>
      </c>
      <c r="I677" s="152" t="s">
        <v>673</v>
      </c>
    </row>
    <row r="678" spans="1:9">
      <c r="A678" s="152">
        <v>55</v>
      </c>
      <c r="B678" s="152" t="s">
        <v>10</v>
      </c>
      <c r="C678" s="152">
        <v>5513</v>
      </c>
      <c r="D678" s="152" t="str" cm="1">
        <f t="array" ref="D678:G678">VLOOKUP(C678,[1]Sheet2!$A$2:$I$475,{2,4,6,8},FALSE)</f>
        <v>Payroll Clerks</v>
      </c>
      <c r="E678" s="152" t="str">
        <v>Accounting, Banking and Financial Services</v>
      </c>
      <c r="F678" s="152" t="str">
        <v>Clerical and Administrative Workers</v>
      </c>
      <c r="G678" s="152" t="str">
        <v>Numerical Clerks</v>
      </c>
      <c r="H678" s="152" t="s">
        <v>685</v>
      </c>
      <c r="I678" s="152" t="s">
        <v>673</v>
      </c>
    </row>
    <row r="679" spans="1:9">
      <c r="A679" s="152">
        <v>60</v>
      </c>
      <c r="B679" s="152" t="s">
        <v>10</v>
      </c>
      <c r="C679" s="152">
        <v>5616</v>
      </c>
      <c r="D679" s="152" t="str" cm="1">
        <f t="array" ref="D679:G679">VLOOKUP(C679,[1]Sheet2!$A$2:$I$475,{2,4,6,8},FALSE)</f>
        <v>Switchboard Operators</v>
      </c>
      <c r="E679" s="152" t="str">
        <v xml:space="preserve">Administration and Human Resources </v>
      </c>
      <c r="F679" s="152" t="str">
        <v>Clerical and Administrative Workers</v>
      </c>
      <c r="G679" s="152" t="str">
        <v>Clerical and Office Support Workers</v>
      </c>
      <c r="H679" s="152" t="s">
        <v>685</v>
      </c>
      <c r="I679" s="152" t="s">
        <v>673</v>
      </c>
    </row>
    <row r="680" spans="1:9">
      <c r="A680" s="152">
        <v>60</v>
      </c>
      <c r="B680" s="152" t="s">
        <v>10</v>
      </c>
      <c r="C680" s="152">
        <v>2323</v>
      </c>
      <c r="D680" s="152" t="str" cm="1">
        <f t="array" ref="D680:G680">VLOOKUP(C680,[1]Sheet2!$A$2:$I$475,{2,4,6,8},FALSE)</f>
        <v>Fashion, Industrial and Jewellery Designers</v>
      </c>
      <c r="E680" s="152" t="str">
        <v>Arts and Entertainment</v>
      </c>
      <c r="F680" s="152" t="str">
        <v>Professionals</v>
      </c>
      <c r="G680" s="152" t="str">
        <v>Design, Engineering, Science and Transport Professionals</v>
      </c>
      <c r="H680" s="152" t="s">
        <v>685</v>
      </c>
      <c r="I680" s="152" t="s">
        <v>673</v>
      </c>
    </row>
    <row r="681" spans="1:9">
      <c r="A681" s="152">
        <v>55</v>
      </c>
      <c r="B681" s="152" t="s">
        <v>10</v>
      </c>
      <c r="C681" s="152">
        <v>5995</v>
      </c>
      <c r="D681" s="152" t="str" cm="1">
        <f t="array" ref="D681:G681">VLOOKUP(C681,[1]Sheet2!$A$2:$I$475,{2,4,6,8},FALSE)</f>
        <v>Inspectors and Regulatory Officers</v>
      </c>
      <c r="E681" s="152" t="str">
        <v xml:space="preserve">Administration and Human Resources </v>
      </c>
      <c r="F681" s="152" t="str">
        <v>Clerical and Administrative Workers</v>
      </c>
      <c r="G681" s="152" t="str">
        <v>Other Clerical and Administrative Workers</v>
      </c>
      <c r="H681" s="152" t="s">
        <v>685</v>
      </c>
      <c r="I681" s="152" t="s">
        <v>673</v>
      </c>
    </row>
    <row r="682" spans="1:9">
      <c r="A682" s="152">
        <v>60</v>
      </c>
      <c r="B682" s="152" t="s">
        <v>10</v>
      </c>
      <c r="C682" s="152">
        <v>6395</v>
      </c>
      <c r="D682" s="152" t="str" cm="1">
        <f t="array" ref="D682:G682">VLOOKUP(C682,[1]Sheet2!$A$2:$I$475,{2,4,6,8},FALSE)</f>
        <v>Visual Merchandisers</v>
      </c>
      <c r="E682" s="152" t="str">
        <v>Advertising, Media and Public Relations</v>
      </c>
      <c r="F682" s="152" t="str">
        <v>Sales Workers</v>
      </c>
      <c r="G682" s="152" t="str">
        <v>Sales Support Workers</v>
      </c>
      <c r="H682" s="152" t="s">
        <v>685</v>
      </c>
      <c r="I682" s="152" t="s">
        <v>672</v>
      </c>
    </row>
    <row r="683" spans="1:9">
      <c r="A683" s="152">
        <v>60</v>
      </c>
      <c r="B683" s="152" t="s">
        <v>10</v>
      </c>
      <c r="C683" s="152">
        <v>5522</v>
      </c>
      <c r="D683" s="152" t="str" cm="1">
        <f t="array" ref="D683:G683">VLOOKUP(C683,[1]Sheet2!$A$2:$I$475,{2,4,6,8},FALSE)</f>
        <v>Credit and Loans Officers</v>
      </c>
      <c r="E683" s="152" t="str">
        <v>Accounting, Banking and Financial Services</v>
      </c>
      <c r="F683" s="152" t="str">
        <v>Clerical and Administrative Workers</v>
      </c>
      <c r="G683" s="152" t="str">
        <v>Numerical Clerks</v>
      </c>
      <c r="H683" s="152" t="s">
        <v>685</v>
      </c>
      <c r="I683" s="152" t="s">
        <v>673</v>
      </c>
    </row>
    <row r="684" spans="1:9">
      <c r="A684" s="152">
        <v>55</v>
      </c>
      <c r="B684" s="152" t="s">
        <v>10</v>
      </c>
      <c r="C684" s="152">
        <v>2612</v>
      </c>
      <c r="D684" s="152" t="str" cm="1">
        <f t="array" ref="D684:G684">VLOOKUP(C684,[1]Sheet2!$A$2:$I$475,{2,4,6,8},FALSE)</f>
        <v>Multimedia Specialists and Web Developers</v>
      </c>
      <c r="E684" s="152" t="str">
        <v>Information and Communication Technology (ICT)</v>
      </c>
      <c r="F684" s="152" t="str">
        <v>Professionals</v>
      </c>
      <c r="G684" s="152" t="str">
        <v>ICT Professionals</v>
      </c>
      <c r="H684" s="152" t="s">
        <v>685</v>
      </c>
      <c r="I684" s="152" t="s">
        <v>673</v>
      </c>
    </row>
    <row r="685" spans="1:9">
      <c r="A685" s="152">
        <v>50</v>
      </c>
      <c r="B685" s="152" t="s">
        <v>10</v>
      </c>
      <c r="C685" s="152">
        <v>5412</v>
      </c>
      <c r="D685" s="152" t="str" cm="1">
        <f t="array" ref="D685:G685">VLOOKUP(C685,[1]Sheet2!$A$2:$I$475,{2,4,6,8},FALSE)</f>
        <v>Information Officers</v>
      </c>
      <c r="E685" s="152" t="str">
        <v xml:space="preserve">Administration and Human Resources </v>
      </c>
      <c r="F685" s="152" t="str">
        <v>Clerical and Administrative Workers</v>
      </c>
      <c r="G685" s="152" t="str">
        <v>Inquiry Clerks and Receptionists</v>
      </c>
      <c r="H685" s="152" t="s">
        <v>685</v>
      </c>
      <c r="I685" s="152" t="s">
        <v>673</v>
      </c>
    </row>
    <row r="686" spans="1:9">
      <c r="A686" s="152">
        <v>50</v>
      </c>
      <c r="B686" s="152" t="s">
        <v>10</v>
      </c>
      <c r="C686" s="152">
        <v>8300</v>
      </c>
      <c r="D686" s="152" t="str" cm="1">
        <f t="array" ref="D686:G686">VLOOKUP(C686,[1]Sheet2!$A$2:$I$475,{2,4,6,8},FALSE)</f>
        <v>Factory Process Workers nfd</v>
      </c>
      <c r="E686" s="152" t="e">
        <v>#N/A</v>
      </c>
      <c r="F686" s="152" t="str">
        <v>Labourers</v>
      </c>
      <c r="G686" s="152" t="str">
        <v>Factory Process Workers</v>
      </c>
      <c r="H686" s="152" t="s">
        <v>685</v>
      </c>
      <c r="I686" s="152" t="s">
        <v>673</v>
      </c>
    </row>
    <row r="687" spans="1:9">
      <c r="A687" s="152">
        <v>50</v>
      </c>
      <c r="B687" s="152" t="s">
        <v>10</v>
      </c>
      <c r="C687" s="152">
        <v>1494</v>
      </c>
      <c r="D687" s="152" t="str" cm="1">
        <f t="array" ref="D687:G687">VLOOKUP(C687,[1]Sheet2!$A$2:$I$475,{2,4,6,8},FALSE)</f>
        <v>Transport Services Managers</v>
      </c>
      <c r="E687" s="152" t="str">
        <v>Transport and Logistics</v>
      </c>
      <c r="F687" s="152" t="str">
        <v>Managers</v>
      </c>
      <c r="G687" s="152" t="str">
        <v>Hospitality, Retail and Service Managers</v>
      </c>
      <c r="H687" s="152" t="s">
        <v>685</v>
      </c>
      <c r="I687" s="152" t="s">
        <v>673</v>
      </c>
    </row>
    <row r="688" spans="1:9">
      <c r="A688" s="152">
        <v>50</v>
      </c>
      <c r="B688" s="152" t="s">
        <v>10</v>
      </c>
      <c r="C688" s="152">
        <v>2524</v>
      </c>
      <c r="D688" s="152" t="str" cm="1">
        <f t="array" ref="D688:G688">VLOOKUP(C688,[1]Sheet2!$A$2:$I$475,{2,4,6,8},FALSE)</f>
        <v>Occupational Therapists</v>
      </c>
      <c r="E688" s="152" t="str">
        <v>Health and Community Services</v>
      </c>
      <c r="F688" s="152" t="str">
        <v>Professionals</v>
      </c>
      <c r="G688" s="152" t="str">
        <v>Health Professionals</v>
      </c>
      <c r="H688" s="152" t="s">
        <v>685</v>
      </c>
      <c r="I688" s="152" t="s">
        <v>673</v>
      </c>
    </row>
    <row r="689" spans="1:9">
      <c r="A689" s="152">
        <v>50</v>
      </c>
      <c r="B689" s="152" t="s">
        <v>10</v>
      </c>
      <c r="C689" s="152">
        <v>7116</v>
      </c>
      <c r="D689" s="152" t="str" cm="1">
        <f t="array" ref="D689:G689">VLOOKUP(C689,[1]Sheet2!$A$2:$I$475,{2,4,6,8},FALSE)</f>
        <v>Sewing Machinists</v>
      </c>
      <c r="E689" s="152" t="str">
        <v>Manufacturing</v>
      </c>
      <c r="F689" s="152" t="str">
        <v>Machinery Operators and Drivers</v>
      </c>
      <c r="G689" s="152" t="str">
        <v>Machine and Stationary Plant Operators</v>
      </c>
      <c r="H689" s="152" t="s">
        <v>685</v>
      </c>
      <c r="I689" s="152" t="s">
        <v>673</v>
      </c>
    </row>
    <row r="690" spans="1:9">
      <c r="A690" s="152">
        <v>50</v>
      </c>
      <c r="B690" s="152" t="s">
        <v>10</v>
      </c>
      <c r="C690" s="152">
        <v>2349</v>
      </c>
      <c r="D690" s="152" t="str" cm="1">
        <f t="array" ref="D690:G690">VLOOKUP(C690,[1]Sheet2!$A$2:$I$475,{2,4,6,8},FALSE)</f>
        <v>Other Natural and Physical Science Professionals</v>
      </c>
      <c r="E690" s="152" t="str">
        <v>Science</v>
      </c>
      <c r="F690" s="152" t="str">
        <v>Professionals</v>
      </c>
      <c r="G690" s="152" t="str">
        <v>Design, Engineering, Science and Transport Professionals</v>
      </c>
      <c r="H690" s="152" t="s">
        <v>685</v>
      </c>
      <c r="I690" s="152" t="s">
        <v>673</v>
      </c>
    </row>
    <row r="691" spans="1:9">
      <c r="A691" s="152">
        <v>50</v>
      </c>
      <c r="B691" s="152" t="s">
        <v>10</v>
      </c>
      <c r="C691" s="152">
        <v>7311</v>
      </c>
      <c r="D691" s="152" t="str" cm="1">
        <f t="array" ref="D691:G691">VLOOKUP(C691,[1]Sheet2!$A$2:$I$475,{2,4,6,8},FALSE)</f>
        <v>Automobile Drivers</v>
      </c>
      <c r="E691" s="152" t="str">
        <v>Automotive</v>
      </c>
      <c r="F691" s="152" t="str">
        <v>Machinery Operators and Drivers</v>
      </c>
      <c r="G691" s="152" t="str">
        <v>Road and Rail Drivers</v>
      </c>
      <c r="H691" s="152" t="s">
        <v>685</v>
      </c>
      <c r="I691" s="152" t="s">
        <v>673</v>
      </c>
    </row>
    <row r="692" spans="1:9">
      <c r="A692" s="152">
        <v>45</v>
      </c>
      <c r="B692" s="152" t="s">
        <v>10</v>
      </c>
      <c r="C692" s="152">
        <v>9420</v>
      </c>
      <c r="D692" s="152" t="e" cm="1">
        <f t="array" ref="D692">VLOOKUP(C692,[1]Sheet2!$A$2:$I$475,{2,4,6,8},FALSE)</f>
        <v>#N/A</v>
      </c>
      <c r="E692" s="152"/>
      <c r="F692" s="152"/>
      <c r="G692" s="152"/>
      <c r="H692" s="152" t="s">
        <v>685</v>
      </c>
      <c r="I692" s="152" t="s">
        <v>673</v>
      </c>
    </row>
    <row r="693" spans="1:9">
      <c r="A693" s="152">
        <v>50</v>
      </c>
      <c r="B693" s="152" t="s">
        <v>10</v>
      </c>
      <c r="C693" s="152">
        <v>5994</v>
      </c>
      <c r="D693" s="152" t="str" cm="1">
        <f t="array" ref="D693:G693">VLOOKUP(C693,[1]Sheet2!$A$2:$I$475,{2,4,6,8},FALSE)</f>
        <v>Human Resource Clerks</v>
      </c>
      <c r="E693" s="152" t="str">
        <v xml:space="preserve">Administration and Human Resources </v>
      </c>
      <c r="F693" s="152" t="str">
        <v>Clerical and Administrative Workers</v>
      </c>
      <c r="G693" s="152" t="str">
        <v>Other Clerical and Administrative Workers</v>
      </c>
      <c r="H693" s="152" t="s">
        <v>685</v>
      </c>
      <c r="I693" s="152" t="s">
        <v>673</v>
      </c>
    </row>
    <row r="694" spans="1:9">
      <c r="A694" s="152">
        <v>50</v>
      </c>
      <c r="B694" s="152" t="s">
        <v>10</v>
      </c>
      <c r="C694" s="152">
        <v>9361</v>
      </c>
      <c r="D694" s="152" t="e" cm="1">
        <f t="array" ref="D694">VLOOKUP(C694,[1]Sheet2!$A$2:$I$475,{2,4,6,8},FALSE)</f>
        <v>#N/A</v>
      </c>
      <c r="E694" s="152"/>
      <c r="F694" s="152"/>
      <c r="G694" s="152"/>
      <c r="H694" s="152" t="s">
        <v>685</v>
      </c>
      <c r="I694" s="152" t="s">
        <v>673</v>
      </c>
    </row>
    <row r="695" spans="1:9">
      <c r="A695" s="152">
        <v>45</v>
      </c>
      <c r="B695" s="152" t="s">
        <v>10</v>
      </c>
      <c r="C695" s="152">
        <v>2522</v>
      </c>
      <c r="D695" s="152" t="str" cm="1">
        <f t="array" ref="D695:G695">VLOOKUP(C695,[1]Sheet2!$A$2:$I$475,{2,4,6,8},FALSE)</f>
        <v>Complementary Health Therapists</v>
      </c>
      <c r="E695" s="152" t="str">
        <v>Health and Community Services</v>
      </c>
      <c r="F695" s="152" t="str">
        <v>Professionals</v>
      </c>
      <c r="G695" s="152" t="str">
        <v>Health Professionals</v>
      </c>
      <c r="H695" s="152" t="s">
        <v>685</v>
      </c>
      <c r="I695" s="152" t="s">
        <v>673</v>
      </c>
    </row>
    <row r="696" spans="1:9">
      <c r="A696" s="152">
        <v>45</v>
      </c>
      <c r="B696" s="152" t="s">
        <v>10</v>
      </c>
      <c r="C696" s="152">
        <v>9223</v>
      </c>
      <c r="D696" s="152" t="e" cm="1">
        <f t="array" ref="D696">VLOOKUP(C696,[1]Sheet2!$A$2:$I$475,{2,4,6,8},FALSE)</f>
        <v>#N/A</v>
      </c>
      <c r="E696" s="152"/>
      <c r="F696" s="152"/>
      <c r="G696" s="152"/>
      <c r="H696" s="152" t="s">
        <v>685</v>
      </c>
      <c r="I696" s="152" t="s">
        <v>673</v>
      </c>
    </row>
    <row r="697" spans="1:9">
      <c r="A697" s="152">
        <v>45</v>
      </c>
      <c r="B697" s="152" t="s">
        <v>10</v>
      </c>
      <c r="C697" s="152">
        <v>2726</v>
      </c>
      <c r="D697" s="152" t="str" cm="1">
        <f t="array" ref="D697:G697">VLOOKUP(C697,[1]Sheet2!$A$2:$I$475,{2,4,6,8},FALSE)</f>
        <v>Welfare, Recreation and Community Arts Workers</v>
      </c>
      <c r="E697" s="152" t="str">
        <v>Health and Community Services</v>
      </c>
      <c r="F697" s="152" t="str">
        <v>Professionals</v>
      </c>
      <c r="G697" s="152" t="str">
        <v>Legal, Social and Welfare Professionals</v>
      </c>
      <c r="H697" s="152" t="s">
        <v>685</v>
      </c>
      <c r="I697" s="152" t="s">
        <v>673</v>
      </c>
    </row>
    <row r="698" spans="1:9">
      <c r="A698" s="152">
        <v>45</v>
      </c>
      <c r="B698" s="152" t="s">
        <v>10</v>
      </c>
      <c r="C698" s="152">
        <v>2321</v>
      </c>
      <c r="D698" s="152" t="str" cm="1">
        <f t="array" ref="D698:G698">VLOOKUP(C698,[1]Sheet2!$A$2:$I$475,{2,4,6,8},FALSE)</f>
        <v>Architects and Landscape Architects</v>
      </c>
      <c r="E698" s="152" t="str">
        <v>Construction, Architecture and Design</v>
      </c>
      <c r="F698" s="152" t="str">
        <v>Professionals</v>
      </c>
      <c r="G698" s="152" t="str">
        <v>Design, Engineering, Science and Transport Professionals</v>
      </c>
      <c r="H698" s="152" t="s">
        <v>685</v>
      </c>
      <c r="I698" s="152" t="s">
        <v>673</v>
      </c>
    </row>
    <row r="699" spans="1:9">
      <c r="A699" s="152">
        <v>45</v>
      </c>
      <c r="B699" s="152" t="s">
        <v>10</v>
      </c>
      <c r="C699" s="152">
        <v>1211</v>
      </c>
      <c r="D699" s="152" t="str" cm="1">
        <f t="array" ref="D699:G699">VLOOKUP(C699,[1]Sheet2!$A$2:$I$475,{2,4,6,8},FALSE)</f>
        <v>Aquaculture Farmers</v>
      </c>
      <c r="E699" s="152" t="str">
        <v>Agriculture, Animal and Horticulture</v>
      </c>
      <c r="F699" s="152" t="str">
        <v>Managers</v>
      </c>
      <c r="G699" s="152" t="str">
        <v>Farmers and Farm Managers</v>
      </c>
      <c r="H699" s="152" t="s">
        <v>685</v>
      </c>
      <c r="I699" s="152" t="s">
        <v>673</v>
      </c>
    </row>
    <row r="700" spans="1:9">
      <c r="A700" s="152">
        <v>40</v>
      </c>
      <c r="B700" s="152" t="s">
        <v>10</v>
      </c>
      <c r="C700" s="152">
        <v>1491</v>
      </c>
      <c r="D700" s="152" t="str" cm="1">
        <f t="array" ref="D700:G700">VLOOKUP(C700,[1]Sheet2!$A$2:$I$475,{2,4,6,8},FALSE)</f>
        <v>Amusement, Fitness and Sports Centre Managers</v>
      </c>
      <c r="E700" s="152" t="str">
        <v>Sports and Recreation</v>
      </c>
      <c r="F700" s="152" t="str">
        <v>Managers</v>
      </c>
      <c r="G700" s="152" t="str">
        <v>Hospitality, Retail and Service Managers</v>
      </c>
      <c r="H700" s="152" t="s">
        <v>685</v>
      </c>
      <c r="I700" s="152" t="s">
        <v>673</v>
      </c>
    </row>
    <row r="701" spans="1:9">
      <c r="A701" s="152">
        <v>45</v>
      </c>
      <c r="B701" s="152" t="s">
        <v>10</v>
      </c>
      <c r="C701" s="152">
        <v>9741</v>
      </c>
      <c r="D701" s="152" t="e" cm="1">
        <f t="array" ref="D701">VLOOKUP(C701,[1]Sheet2!$A$2:$I$475,{2,4,6,8},FALSE)</f>
        <v>#N/A</v>
      </c>
      <c r="E701" s="152"/>
      <c r="F701" s="152"/>
      <c r="G701" s="152"/>
      <c r="H701" s="152" t="s">
        <v>685</v>
      </c>
      <c r="I701" s="152" t="s">
        <v>673</v>
      </c>
    </row>
    <row r="702" spans="1:9">
      <c r="A702" s="152">
        <v>45</v>
      </c>
      <c r="B702" s="152" t="s">
        <v>10</v>
      </c>
      <c r="C702" s="152">
        <v>2325</v>
      </c>
      <c r="D702" s="152" t="str" cm="1">
        <f t="array" ref="D702:G702">VLOOKUP(C702,[1]Sheet2!$A$2:$I$475,{2,4,6,8},FALSE)</f>
        <v>Interior Designers</v>
      </c>
      <c r="E702" s="152" t="str">
        <v>Construction, Architecture and Design</v>
      </c>
      <c r="F702" s="152" t="str">
        <v>Professionals</v>
      </c>
      <c r="G702" s="152" t="str">
        <v>Design, Engineering, Science and Transport Professionals</v>
      </c>
      <c r="H702" s="152" t="s">
        <v>685</v>
      </c>
      <c r="I702" s="152" t="s">
        <v>673</v>
      </c>
    </row>
    <row r="703" spans="1:9">
      <c r="A703" s="152">
        <v>45</v>
      </c>
      <c r="B703" s="152" t="s">
        <v>10</v>
      </c>
      <c r="C703" s="152">
        <v>3122</v>
      </c>
      <c r="D703" s="152" t="str" cm="1">
        <f t="array" ref="D703:G703">VLOOKUP(C703,[1]Sheet2!$A$2:$I$475,{2,4,6,8},FALSE)</f>
        <v>Civil Engineering Draftspersons and Technicians</v>
      </c>
      <c r="E703" s="152" t="str">
        <v>Construction, Architecture and Design</v>
      </c>
      <c r="F703" s="152" t="str">
        <v>Technicians and Trades Workers</v>
      </c>
      <c r="G703" s="152" t="str">
        <v>Engineering, ICT and Science Technicians</v>
      </c>
      <c r="H703" s="152" t="s">
        <v>685</v>
      </c>
      <c r="I703" s="152" t="s">
        <v>673</v>
      </c>
    </row>
    <row r="704" spans="1:9">
      <c r="A704" s="152">
        <v>40</v>
      </c>
      <c r="B704" s="152" t="s">
        <v>10</v>
      </c>
      <c r="C704" s="152">
        <v>2527</v>
      </c>
      <c r="D704" s="152" t="str" cm="1">
        <f t="array" ref="D704:G704">VLOOKUP(C704,[1]Sheet2!$A$2:$I$475,{2,4,6,8},FALSE)</f>
        <v>Audiologists and Speech Pathologists \ Therapists</v>
      </c>
      <c r="E704" s="152" t="str">
        <v>Health and Community Services</v>
      </c>
      <c r="F704" s="152" t="str">
        <v>Professionals</v>
      </c>
      <c r="G704" s="152" t="str">
        <v>Health Professionals</v>
      </c>
      <c r="H704" s="152" t="s">
        <v>685</v>
      </c>
      <c r="I704" s="152" t="s">
        <v>673</v>
      </c>
    </row>
    <row r="705" spans="1:9">
      <c r="A705" s="152">
        <v>45</v>
      </c>
      <c r="B705" s="152" t="s">
        <v>10</v>
      </c>
      <c r="C705" s="152">
        <v>3942</v>
      </c>
      <c r="D705" s="152" t="str" cm="1">
        <f t="array" ref="D705:G705">VLOOKUP(C705,[1]Sheet2!$A$2:$I$475,{2,4,6,8},FALSE)</f>
        <v>Wood Machinists and Other Wood Trades Workers</v>
      </c>
      <c r="E705" s="152" t="str">
        <v>Manufacturing</v>
      </c>
      <c r="F705" s="152" t="str">
        <v>Technicians and Trades Workers</v>
      </c>
      <c r="G705" s="152" t="str">
        <v>Other Technicians and Trades Workers</v>
      </c>
      <c r="H705" s="152" t="s">
        <v>685</v>
      </c>
      <c r="I705" s="152" t="s">
        <v>673</v>
      </c>
    </row>
    <row r="706" spans="1:9">
      <c r="A706" s="152">
        <v>45</v>
      </c>
      <c r="B706" s="152" t="s">
        <v>10</v>
      </c>
      <c r="C706" s="152">
        <v>9225</v>
      </c>
      <c r="D706" s="152" t="e" cm="1">
        <f t="array" ref="D706">VLOOKUP(C706,[1]Sheet2!$A$2:$I$475,{2,4,6,8},FALSE)</f>
        <v>#N/A</v>
      </c>
      <c r="E706" s="152"/>
      <c r="F706" s="152"/>
      <c r="G706" s="152"/>
      <c r="H706" s="152" t="s">
        <v>685</v>
      </c>
      <c r="I706" s="152" t="s">
        <v>673</v>
      </c>
    </row>
    <row r="707" spans="1:9">
      <c r="A707" s="152">
        <v>45</v>
      </c>
      <c r="B707" s="152" t="s">
        <v>10</v>
      </c>
      <c r="C707" s="152">
        <v>3993</v>
      </c>
      <c r="D707" s="152" t="str" cm="1">
        <f t="array" ref="D707:G707">VLOOKUP(C707,[1]Sheet2!$A$2:$I$475,{2,4,6,8},FALSE)</f>
        <v>Gallery, Library and Museum Technicians</v>
      </c>
      <c r="E707" s="152" t="str">
        <v>Arts and Entertainment</v>
      </c>
      <c r="F707" s="152" t="str">
        <v>Technicians and Trades Workers</v>
      </c>
      <c r="G707" s="152" t="str">
        <v>Other Technicians and Trades Workers</v>
      </c>
      <c r="H707" s="152" t="s">
        <v>685</v>
      </c>
      <c r="I707" s="152" t="s">
        <v>673</v>
      </c>
    </row>
    <row r="708" spans="1:9">
      <c r="A708" s="152">
        <v>40</v>
      </c>
      <c r="B708" s="152" t="s">
        <v>10</v>
      </c>
      <c r="C708" s="152">
        <v>2114</v>
      </c>
      <c r="D708" s="152" t="str" cm="1">
        <f t="array" ref="D708:G708">VLOOKUP(C708,[1]Sheet2!$A$2:$I$475,{2,4,6,8},FALSE)</f>
        <v>Visual Arts and Crafts Professionals</v>
      </c>
      <c r="E708" s="152" t="str">
        <v>Arts and Entertainment</v>
      </c>
      <c r="F708" s="152" t="str">
        <v>Professionals</v>
      </c>
      <c r="G708" s="152" t="str">
        <v>Arts and Media Professionals</v>
      </c>
      <c r="H708" s="152" t="s">
        <v>685</v>
      </c>
      <c r="I708" s="152" t="s">
        <v>673</v>
      </c>
    </row>
    <row r="709" spans="1:9">
      <c r="A709" s="152">
        <v>40</v>
      </c>
      <c r="B709" s="152" t="s">
        <v>10</v>
      </c>
      <c r="C709" s="152">
        <v>8991</v>
      </c>
      <c r="D709" s="152" t="str" cm="1">
        <f t="array" ref="D709:G709">VLOOKUP(C709,[1]Sheet2!$A$2:$I$475,{2,4,6,8},FALSE)</f>
        <v>Caretakers</v>
      </c>
      <c r="E709" s="152" t="str">
        <v>Personal Services</v>
      </c>
      <c r="F709" s="152" t="str">
        <v>Labourers</v>
      </c>
      <c r="G709" s="152" t="str">
        <v>Other Labourers</v>
      </c>
      <c r="H709" s="152" t="s">
        <v>685</v>
      </c>
      <c r="I709" s="152" t="s">
        <v>673</v>
      </c>
    </row>
    <row r="710" spans="1:9">
      <c r="A710" s="152">
        <v>40</v>
      </c>
      <c r="B710" s="152" t="s">
        <v>10</v>
      </c>
      <c r="C710" s="152">
        <v>7121</v>
      </c>
      <c r="D710" s="152" t="str" cm="1">
        <f t="array" ref="D710:G710">VLOOKUP(C710,[1]Sheet2!$A$2:$I$475,{2,4,6,8},FALSE)</f>
        <v>Crane, Hoist and Lift Operators</v>
      </c>
      <c r="E710" s="152" t="str">
        <v>Construction, Architecture and Design</v>
      </c>
      <c r="F710" s="152" t="str">
        <v>Machinery Operators and Drivers</v>
      </c>
      <c r="G710" s="152" t="str">
        <v>Machine and Stationary Plant Operators</v>
      </c>
      <c r="H710" s="152" t="s">
        <v>685</v>
      </c>
      <c r="I710" s="152" t="s">
        <v>673</v>
      </c>
    </row>
    <row r="711" spans="1:9">
      <c r="A711" s="152">
        <v>40</v>
      </c>
      <c r="B711" s="152" t="s">
        <v>10</v>
      </c>
      <c r="C711" s="152">
        <v>4112</v>
      </c>
      <c r="D711" s="152" t="str" cm="1">
        <f t="array" ref="D711:G711">VLOOKUP(C711,[1]Sheet2!$A$2:$I$475,{2,4,6,8},FALSE)</f>
        <v>Dental Hygienists, Technicians and Therapists</v>
      </c>
      <c r="E711" s="152" t="str">
        <v>Health and Community Services</v>
      </c>
      <c r="F711" s="152" t="str">
        <v>Community and Personal Service Workers</v>
      </c>
      <c r="G711" s="152" t="str">
        <v>Health and Welfare Support Workers</v>
      </c>
      <c r="H711" s="152" t="s">
        <v>685</v>
      </c>
      <c r="I711" s="152" t="s">
        <v>673</v>
      </c>
    </row>
    <row r="712" spans="1:9">
      <c r="A712" s="152">
        <v>40</v>
      </c>
      <c r="B712" s="152" t="s">
        <v>10</v>
      </c>
      <c r="C712" s="152">
        <v>3123</v>
      </c>
      <c r="D712" s="152" t="str" cm="1">
        <f t="array" ref="D712:G712">VLOOKUP(C712,[1]Sheet2!$A$2:$I$475,{2,4,6,8},FALSE)</f>
        <v>Electrical Engineering Draftspersons and Technicians</v>
      </c>
      <c r="E712" s="152" t="str">
        <v>Electrical and Electronics</v>
      </c>
      <c r="F712" s="152" t="str">
        <v>Technicians and Trades Workers</v>
      </c>
      <c r="G712" s="152" t="str">
        <v>Engineering, ICT and Science Technicians</v>
      </c>
      <c r="H712" s="152" t="s">
        <v>685</v>
      </c>
      <c r="I712" s="152" t="s">
        <v>673</v>
      </c>
    </row>
    <row r="713" spans="1:9">
      <c r="A713" s="152">
        <v>40</v>
      </c>
      <c r="B713" s="152" t="s">
        <v>10</v>
      </c>
      <c r="C713" s="152">
        <v>3996</v>
      </c>
      <c r="D713" s="152" t="str" cm="1">
        <f t="array" ref="D713:G713">VLOOKUP(C713,[1]Sheet2!$A$2:$I$475,{2,4,6,8},FALSE)</f>
        <v>Signwriters</v>
      </c>
      <c r="E713" s="152" t="str">
        <v>Advertising, Media and Public Relations</v>
      </c>
      <c r="F713" s="152" t="str">
        <v>Technicians and Trades Workers</v>
      </c>
      <c r="G713" s="152" t="str">
        <v>Other Technicians and Trades Workers</v>
      </c>
      <c r="H713" s="152" t="s">
        <v>685</v>
      </c>
      <c r="I713" s="152" t="s">
        <v>673</v>
      </c>
    </row>
    <row r="714" spans="1:9">
      <c r="A714" s="152">
        <v>35</v>
      </c>
      <c r="B714" s="152" t="s">
        <v>10</v>
      </c>
      <c r="C714" s="152">
        <v>3129</v>
      </c>
      <c r="D714" s="152" t="str" cm="1">
        <f t="array" ref="D714:G714">VLOOKUP(C714,[1]Sheet2!$A$2:$I$475,{2,4,6,8},FALSE)</f>
        <v>Other Building and Engineering Technicians</v>
      </c>
      <c r="E714" s="152" t="str">
        <v>Construction, Architecture and Design</v>
      </c>
      <c r="F714" s="152" t="str">
        <v>Technicians and Trades Workers</v>
      </c>
      <c r="G714" s="152" t="str">
        <v>Engineering, ICT and Science Technicians</v>
      </c>
      <c r="H714" s="152" t="s">
        <v>685</v>
      </c>
      <c r="I714" s="152" t="s">
        <v>673</v>
      </c>
    </row>
    <row r="715" spans="1:9">
      <c r="A715" s="152">
        <v>35</v>
      </c>
      <c r="B715" s="152" t="s">
        <v>10</v>
      </c>
      <c r="C715" s="152">
        <v>2342</v>
      </c>
      <c r="D715" s="152" t="str" cm="1">
        <f t="array" ref="D715:G715">VLOOKUP(C715,[1]Sheet2!$A$2:$I$475,{2,4,6,8},FALSE)</f>
        <v>Chemists, and Food and Wine Scientists</v>
      </c>
      <c r="E715" s="152" t="str">
        <v>Science</v>
      </c>
      <c r="F715" s="152" t="str">
        <v>Professionals</v>
      </c>
      <c r="G715" s="152" t="str">
        <v>Design, Engineering, Science and Transport Professionals</v>
      </c>
      <c r="H715" s="152" t="s">
        <v>685</v>
      </c>
      <c r="I715" s="152" t="s">
        <v>673</v>
      </c>
    </row>
    <row r="716" spans="1:9">
      <c r="A716" s="152">
        <v>35</v>
      </c>
      <c r="B716" s="152" t="s">
        <v>10</v>
      </c>
      <c r="C716" s="152">
        <v>3233</v>
      </c>
      <c r="D716" s="152" t="str" cm="1">
        <f t="array" ref="D716:G716">VLOOKUP(C716,[1]Sheet2!$A$2:$I$475,{2,4,6,8},FALSE)</f>
        <v>Precision Metal Trades Workers</v>
      </c>
      <c r="E716" s="152" t="str">
        <v>Engineers and Engineering Trades</v>
      </c>
      <c r="F716" s="152" t="str">
        <v>Technicians and Trades Workers</v>
      </c>
      <c r="G716" s="152" t="str">
        <v>Automotive and Engineering Trades Workers</v>
      </c>
      <c r="H716" s="152" t="s">
        <v>685</v>
      </c>
      <c r="I716" s="152" t="s">
        <v>673</v>
      </c>
    </row>
    <row r="717" spans="1:9">
      <c r="A717" s="152">
        <v>40</v>
      </c>
      <c r="B717" s="152" t="s">
        <v>10</v>
      </c>
      <c r="C717" s="152">
        <v>9841</v>
      </c>
      <c r="D717" s="152" t="e" cm="1">
        <f t="array" ref="D717">VLOOKUP(C717,[1]Sheet2!$A$2:$I$475,{2,4,6,8},FALSE)</f>
        <v>#N/A</v>
      </c>
      <c r="E717" s="152"/>
      <c r="F717" s="152"/>
      <c r="G717" s="152"/>
      <c r="H717" s="152" t="s">
        <v>685</v>
      </c>
      <c r="I717" s="152" t="s">
        <v>673</v>
      </c>
    </row>
    <row r="718" spans="1:9">
      <c r="A718" s="152">
        <v>40</v>
      </c>
      <c r="B718" s="152" t="s">
        <v>10</v>
      </c>
      <c r="C718" s="152">
        <v>9530</v>
      </c>
      <c r="D718" s="152" t="e" cm="1">
        <f t="array" ref="D718">VLOOKUP(C718,[1]Sheet2!$A$2:$I$475,{2,4,6,8},FALSE)</f>
        <v>#N/A</v>
      </c>
      <c r="E718" s="152"/>
      <c r="F718" s="152"/>
      <c r="G718" s="152"/>
      <c r="H718" s="152" t="s">
        <v>685</v>
      </c>
      <c r="I718" s="152" t="s">
        <v>673</v>
      </c>
    </row>
    <row r="719" spans="1:9">
      <c r="A719" s="152">
        <v>35</v>
      </c>
      <c r="B719" s="152" t="s">
        <v>10</v>
      </c>
      <c r="C719" s="152">
        <v>1323</v>
      </c>
      <c r="D719" s="152" t="str" cm="1">
        <f t="array" ref="D719:G719">VLOOKUP(C719,[1]Sheet2!$A$2:$I$475,{2,4,6,8},FALSE)</f>
        <v>Human Resource Managers</v>
      </c>
      <c r="E719" s="152" t="str">
        <v xml:space="preserve">Administration and Human Resources </v>
      </c>
      <c r="F719" s="152" t="str">
        <v>Managers</v>
      </c>
      <c r="G719" s="152" t="str">
        <v>Specialist Managers</v>
      </c>
      <c r="H719" s="152" t="s">
        <v>685</v>
      </c>
      <c r="I719" s="152" t="s">
        <v>673</v>
      </c>
    </row>
    <row r="720" spans="1:9">
      <c r="A720" s="152">
        <v>40</v>
      </c>
      <c r="B720" s="152" t="s">
        <v>10</v>
      </c>
      <c r="C720" s="152">
        <v>5613</v>
      </c>
      <c r="D720" s="152" t="str" cm="1">
        <f t="array" ref="D720:G720">VLOOKUP(C720,[1]Sheet2!$A$2:$I$475,{2,4,6,8},FALSE)</f>
        <v>Filing and Registry Clerks</v>
      </c>
      <c r="E720" s="152" t="str">
        <v xml:space="preserve">Administration and Human Resources </v>
      </c>
      <c r="F720" s="152" t="str">
        <v>Clerical and Administrative Workers</v>
      </c>
      <c r="G720" s="152" t="str">
        <v>Clerical and Office Support Workers</v>
      </c>
      <c r="H720" s="152" t="s">
        <v>685</v>
      </c>
      <c r="I720" s="152" t="s">
        <v>673</v>
      </c>
    </row>
    <row r="721" spans="1:9">
      <c r="A721" s="152">
        <v>40</v>
      </c>
      <c r="B721" s="152" t="s">
        <v>10</v>
      </c>
      <c r="C721" s="152">
        <v>2244</v>
      </c>
      <c r="D721" s="152" t="str" cm="1">
        <f t="array" ref="D721:G721">VLOOKUP(C721,[1]Sheet2!$A$2:$I$475,{2,4,6,8},FALSE)</f>
        <v>Intelligence and Policy Analysts</v>
      </c>
      <c r="E721" s="152" t="str">
        <v>Government, Defence and Protective Services</v>
      </c>
      <c r="F721" s="152" t="str">
        <v>Professionals</v>
      </c>
      <c r="G721" s="152" t="str">
        <v>Business, Human Resource and Marketing Professionals</v>
      </c>
      <c r="H721" s="152" t="s">
        <v>685</v>
      </c>
      <c r="I721" s="152" t="s">
        <v>673</v>
      </c>
    </row>
    <row r="722" spans="1:9">
      <c r="A722" s="152">
        <v>35</v>
      </c>
      <c r="B722" s="152" t="s">
        <v>10</v>
      </c>
      <c r="C722" s="152">
        <v>2212</v>
      </c>
      <c r="D722" s="152" t="str" cm="1">
        <f t="array" ref="D722:G722">VLOOKUP(C722,[1]Sheet2!$A$2:$I$475,{2,4,6,8},FALSE)</f>
        <v>Auditors, Company Secretaries and Corporate Treasurers</v>
      </c>
      <c r="E722" s="152" t="str">
        <v>Accounting, Banking and Financial Services</v>
      </c>
      <c r="F722" s="152" t="str">
        <v>Professionals</v>
      </c>
      <c r="G722" s="152" t="str">
        <v>Business, Human Resource and Marketing Professionals</v>
      </c>
      <c r="H722" s="152" t="s">
        <v>685</v>
      </c>
      <c r="I722" s="152" t="s">
        <v>673</v>
      </c>
    </row>
    <row r="723" spans="1:9">
      <c r="A723" s="152">
        <v>40</v>
      </c>
      <c r="B723" s="152" t="s">
        <v>10</v>
      </c>
      <c r="C723" s="152">
        <v>2723</v>
      </c>
      <c r="D723" s="152" t="str" cm="1">
        <f t="array" ref="D723:G723">VLOOKUP(C723,[1]Sheet2!$A$2:$I$475,{2,4,6,8},FALSE)</f>
        <v>Psychologists</v>
      </c>
      <c r="E723" s="152" t="str">
        <v>Health and Community Services</v>
      </c>
      <c r="F723" s="152" t="str">
        <v>Professionals</v>
      </c>
      <c r="G723" s="152" t="str">
        <v>Legal, Social and Welfare Professionals</v>
      </c>
      <c r="H723" s="152" t="s">
        <v>685</v>
      </c>
      <c r="I723" s="152" t="s">
        <v>673</v>
      </c>
    </row>
    <row r="724" spans="1:9">
      <c r="A724" s="152">
        <v>40</v>
      </c>
      <c r="B724" s="152" t="s">
        <v>10</v>
      </c>
      <c r="C724" s="152">
        <v>5611</v>
      </c>
      <c r="D724" s="152" t="str" cm="1">
        <f t="array" ref="D724:G724">VLOOKUP(C724,[1]Sheet2!$A$2:$I$475,{2,4,6,8},FALSE)</f>
        <v>Betting Clerks</v>
      </c>
      <c r="E724" s="152" t="str">
        <v>Sports and Recreation</v>
      </c>
      <c r="F724" s="152" t="str">
        <v>Clerical and Administrative Workers</v>
      </c>
      <c r="G724" s="152" t="str">
        <v>Clerical and Office Support Workers</v>
      </c>
      <c r="H724" s="152" t="s">
        <v>685</v>
      </c>
      <c r="I724" s="152" t="s">
        <v>673</v>
      </c>
    </row>
    <row r="725" spans="1:9">
      <c r="A725" s="152">
        <v>35</v>
      </c>
      <c r="B725" s="152" t="s">
        <v>10</v>
      </c>
      <c r="C725" s="152">
        <v>2413</v>
      </c>
      <c r="D725" s="152" t="str" cm="1">
        <f t="array" ref="D725:G725">VLOOKUP(C725,[1]Sheet2!$A$2:$I$475,{2,4,6,8},FALSE)</f>
        <v>Middle School Teachers</v>
      </c>
      <c r="E725" s="152" t="str">
        <v>Education and Training</v>
      </c>
      <c r="F725" s="152" t="str">
        <v>Professionals</v>
      </c>
      <c r="G725" s="152" t="str">
        <v>Education Professionals</v>
      </c>
      <c r="H725" s="152" t="s">
        <v>685</v>
      </c>
      <c r="I725" s="152" t="s">
        <v>673</v>
      </c>
    </row>
    <row r="726" spans="1:9">
      <c r="A726" s="152">
        <v>35</v>
      </c>
      <c r="B726" s="152" t="s">
        <v>10</v>
      </c>
      <c r="C726" s="152">
        <v>3125</v>
      </c>
      <c r="D726" s="152" t="str" cm="1">
        <f t="array" ref="D726:G726">VLOOKUP(C726,[1]Sheet2!$A$2:$I$475,{2,4,6,8},FALSE)</f>
        <v>Mechanical Engineering Draftspersons and Technicians</v>
      </c>
      <c r="E726" s="152" t="str">
        <v>Engineers and Engineering Trades</v>
      </c>
      <c r="F726" s="152" t="str">
        <v>Technicians and Trades Workers</v>
      </c>
      <c r="G726" s="152" t="str">
        <v>Engineering, ICT and Science Technicians</v>
      </c>
      <c r="H726" s="152" t="s">
        <v>685</v>
      </c>
      <c r="I726" s="152" t="s">
        <v>673</v>
      </c>
    </row>
    <row r="727" spans="1:9">
      <c r="A727" s="152">
        <v>35</v>
      </c>
      <c r="B727" s="152" t="s">
        <v>10</v>
      </c>
      <c r="C727" s="152">
        <v>3126</v>
      </c>
      <c r="D727" s="152" t="str" cm="1">
        <f t="array" ref="D727:G727">VLOOKUP(C727,[1]Sheet2!$A$2:$I$475,{2,4,6,8},FALSE)</f>
        <v>Safety Inspectors</v>
      </c>
      <c r="E727" s="152" t="str">
        <v>Construction, Architecture and Design</v>
      </c>
      <c r="F727" s="152" t="str">
        <v>Technicians and Trades Workers</v>
      </c>
      <c r="G727" s="152" t="str">
        <v>Engineering, ICT and Science Technicians</v>
      </c>
      <c r="H727" s="152" t="s">
        <v>685</v>
      </c>
      <c r="I727" s="152" t="s">
        <v>673</v>
      </c>
    </row>
    <row r="728" spans="1:9">
      <c r="A728" s="152">
        <v>35</v>
      </c>
      <c r="B728" s="152" t="s">
        <v>10</v>
      </c>
      <c r="C728" s="152">
        <v>2539</v>
      </c>
      <c r="D728" s="152" t="str" cm="1">
        <f t="array" ref="D728:G728">VLOOKUP(C728,[1]Sheet2!$A$2:$I$475,{2,4,6,8},FALSE)</f>
        <v>Other Medical Practitioners</v>
      </c>
      <c r="E728" s="152" t="str">
        <v>Health and Community Services</v>
      </c>
      <c r="F728" s="152" t="str">
        <v>Professionals</v>
      </c>
      <c r="G728" s="152" t="str">
        <v>Health Professionals</v>
      </c>
      <c r="H728" s="152" t="s">
        <v>685</v>
      </c>
      <c r="I728" s="152" t="s">
        <v>673</v>
      </c>
    </row>
    <row r="729" spans="1:9">
      <c r="A729" s="152">
        <v>30</v>
      </c>
      <c r="B729" s="152" t="s">
        <v>10</v>
      </c>
      <c r="C729" s="152">
        <v>3991</v>
      </c>
      <c r="D729" s="152" t="str" cm="1">
        <f t="array" ref="D729:G729">VLOOKUP(C729,[1]Sheet2!$A$2:$I$475,{2,4,6,8},FALSE)</f>
        <v>Boat Builders and Shipwrights</v>
      </c>
      <c r="E729" s="152" t="str">
        <v>Manufacturing</v>
      </c>
      <c r="F729" s="152" t="str">
        <v>Technicians and Trades Workers</v>
      </c>
      <c r="G729" s="152" t="str">
        <v>Other Technicians and Trades Workers</v>
      </c>
      <c r="H729" s="152" t="s">
        <v>685</v>
      </c>
      <c r="I729" s="152" t="s">
        <v>673</v>
      </c>
    </row>
    <row r="730" spans="1:9">
      <c r="A730" s="152">
        <v>35</v>
      </c>
      <c r="B730" s="152" t="s">
        <v>10</v>
      </c>
      <c r="C730" s="152">
        <v>4115</v>
      </c>
      <c r="D730" s="152" t="str" cm="1">
        <f t="array" ref="D730:G730">VLOOKUP(C730,[1]Sheet2!$A$2:$I$475,{2,4,6,8},FALSE)</f>
        <v>Indigenous Health Workers</v>
      </c>
      <c r="E730" s="152" t="str">
        <v>Health and Community Services</v>
      </c>
      <c r="F730" s="152" t="str">
        <v>Community and Personal Service Workers</v>
      </c>
      <c r="G730" s="152" t="str">
        <v>Health and Welfare Support Workers</v>
      </c>
      <c r="H730" s="152" t="s">
        <v>685</v>
      </c>
      <c r="I730" s="152" t="s">
        <v>672</v>
      </c>
    </row>
    <row r="731" spans="1:9">
      <c r="A731" s="152">
        <v>30</v>
      </c>
      <c r="B731" s="152" t="s">
        <v>10</v>
      </c>
      <c r="C731" s="152">
        <v>9394</v>
      </c>
      <c r="D731" s="152" t="e" cm="1">
        <f t="array" ref="D731">VLOOKUP(C731,[1]Sheet2!$A$2:$I$475,{2,4,6,8},FALSE)</f>
        <v>#N/A</v>
      </c>
      <c r="E731" s="152"/>
      <c r="F731" s="152"/>
      <c r="G731" s="152"/>
      <c r="H731" s="152" t="s">
        <v>685</v>
      </c>
      <c r="I731" s="152" t="s">
        <v>673</v>
      </c>
    </row>
    <row r="732" spans="1:9">
      <c r="A732" s="152">
        <v>35</v>
      </c>
      <c r="B732" s="152" t="s">
        <v>10</v>
      </c>
      <c r="C732" s="152">
        <v>2400</v>
      </c>
      <c r="D732" s="152" t="str" cm="1">
        <f t="array" ref="D732:G732">VLOOKUP(C732,[1]Sheet2!$A$2:$I$475,{2,4,6,8},FALSE)</f>
        <v>Education Professionals nfd</v>
      </c>
      <c r="E732" s="152" t="e">
        <v>#N/A</v>
      </c>
      <c r="F732" s="152" t="str">
        <v>Professionals</v>
      </c>
      <c r="G732" s="152" t="str">
        <v>Education Professionals</v>
      </c>
      <c r="H732" s="152" t="s">
        <v>685</v>
      </c>
      <c r="I732" s="152" t="s">
        <v>672</v>
      </c>
    </row>
    <row r="733" spans="1:9">
      <c r="A733" s="152">
        <v>35</v>
      </c>
      <c r="B733" s="152" t="s">
        <v>10</v>
      </c>
      <c r="C733" s="152">
        <v>9399</v>
      </c>
      <c r="D733" s="152" t="e" cm="1">
        <f t="array" ref="D733">VLOOKUP(C733,[1]Sheet2!$A$2:$I$475,{2,4,6,8},FALSE)</f>
        <v>#N/A</v>
      </c>
      <c r="E733" s="152"/>
      <c r="F733" s="152"/>
      <c r="G733" s="152"/>
      <c r="H733" s="152" t="s">
        <v>685</v>
      </c>
      <c r="I733" s="152" t="s">
        <v>673</v>
      </c>
    </row>
    <row r="734" spans="1:9">
      <c r="A734" s="152">
        <v>35</v>
      </c>
      <c r="B734" s="152" t="s">
        <v>10</v>
      </c>
      <c r="C734" s="152">
        <v>2233</v>
      </c>
      <c r="D734" s="152" t="str" cm="1">
        <f t="array" ref="D734:G734">VLOOKUP(C734,[1]Sheet2!$A$2:$I$475,{2,4,6,8},FALSE)</f>
        <v>Training and Development Professionals</v>
      </c>
      <c r="E734" s="152" t="str">
        <v xml:space="preserve">Administration and Human Resources </v>
      </c>
      <c r="F734" s="152" t="str">
        <v>Professionals</v>
      </c>
      <c r="G734" s="152" t="str">
        <v>Business, Human Resource and Marketing Professionals</v>
      </c>
      <c r="H734" s="152" t="s">
        <v>685</v>
      </c>
      <c r="I734" s="152" t="s">
        <v>673</v>
      </c>
    </row>
    <row r="735" spans="1:9">
      <c r="A735" s="152">
        <v>35</v>
      </c>
      <c r="B735" s="152" t="s">
        <v>10</v>
      </c>
      <c r="C735" s="152">
        <v>4413</v>
      </c>
      <c r="D735" s="152" t="str" cm="1">
        <f t="array" ref="D735:G735">VLOOKUP(C735,[1]Sheet2!$A$2:$I$475,{2,4,6,8},FALSE)</f>
        <v>Police</v>
      </c>
      <c r="E735" s="152" t="str">
        <v>Government, Defence and Protective Services</v>
      </c>
      <c r="F735" s="152" t="str">
        <v>Community and Personal Service Workers</v>
      </c>
      <c r="G735" s="152" t="str">
        <v>Protective Service Workers</v>
      </c>
      <c r="H735" s="152" t="s">
        <v>685</v>
      </c>
      <c r="I735" s="152" t="s">
        <v>673</v>
      </c>
    </row>
    <row r="736" spans="1:9">
      <c r="A736" s="152">
        <v>30</v>
      </c>
      <c r="B736" s="152" t="s">
        <v>10</v>
      </c>
      <c r="C736" s="152">
        <v>3923</v>
      </c>
      <c r="D736" s="152" t="str" cm="1">
        <f t="array" ref="D736:G736">VLOOKUP(C736,[1]Sheet2!$A$2:$I$475,{2,4,6,8},FALSE)</f>
        <v>Printers</v>
      </c>
      <c r="E736" s="152" t="str">
        <v>Manufacturing</v>
      </c>
      <c r="F736" s="152" t="str">
        <v>Technicians and Trades Workers</v>
      </c>
      <c r="G736" s="152" t="str">
        <v>Other Technicians and Trades Workers</v>
      </c>
      <c r="H736" s="152" t="s">
        <v>685</v>
      </c>
      <c r="I736" s="152" t="s">
        <v>673</v>
      </c>
    </row>
    <row r="737" spans="1:9">
      <c r="A737" s="152">
        <v>30</v>
      </c>
      <c r="B737" s="152" t="s">
        <v>10</v>
      </c>
      <c r="C737" s="152">
        <v>9224</v>
      </c>
      <c r="D737" s="152" t="e" cm="1">
        <f t="array" ref="D737">VLOOKUP(C737,[1]Sheet2!$A$2:$I$475,{2,4,6,8},FALSE)</f>
        <v>#N/A</v>
      </c>
      <c r="E737" s="152"/>
      <c r="F737" s="152"/>
      <c r="G737" s="152"/>
      <c r="H737" s="152" t="s">
        <v>685</v>
      </c>
      <c r="I737" s="152" t="s">
        <v>673</v>
      </c>
    </row>
    <row r="738" spans="1:9">
      <c r="A738" s="152">
        <v>30</v>
      </c>
      <c r="B738" s="152" t="s">
        <v>10</v>
      </c>
      <c r="C738" s="152">
        <v>2223</v>
      </c>
      <c r="D738" s="152" t="str" cm="1">
        <f t="array" ref="D738:G738">VLOOKUP(C738,[1]Sheet2!$A$2:$I$475,{2,4,6,8},FALSE)</f>
        <v>Financial Investment Advisers and Managers</v>
      </c>
      <c r="E738" s="152" t="str">
        <v>Accounting, Banking and Financial Services</v>
      </c>
      <c r="F738" s="152" t="str">
        <v>Professionals</v>
      </c>
      <c r="G738" s="152" t="str">
        <v>Business, Human Resource and Marketing Professionals</v>
      </c>
      <c r="H738" s="152" t="s">
        <v>685</v>
      </c>
      <c r="I738" s="152" t="s">
        <v>673</v>
      </c>
    </row>
    <row r="739" spans="1:9">
      <c r="A739" s="152">
        <v>30</v>
      </c>
      <c r="B739" s="152" t="s">
        <v>10</v>
      </c>
      <c r="C739" s="152">
        <v>2121</v>
      </c>
      <c r="D739" s="152" t="str" cm="1">
        <f t="array" ref="D739:G739">VLOOKUP(C739,[1]Sheet2!$A$2:$I$475,{2,4,6,8},FALSE)</f>
        <v>Artistic Directors, and Media Producers and Presenters</v>
      </c>
      <c r="E739" s="152" t="str">
        <v>Advertising, Media and Public Relations</v>
      </c>
      <c r="F739" s="152" t="str">
        <v>Professionals</v>
      </c>
      <c r="G739" s="152" t="str">
        <v>Arts and Media Professionals</v>
      </c>
      <c r="H739" s="152" t="s">
        <v>685</v>
      </c>
      <c r="I739" s="152" t="s">
        <v>673</v>
      </c>
    </row>
    <row r="740" spans="1:9">
      <c r="A740" s="152">
        <v>30</v>
      </c>
      <c r="B740" s="152" t="s">
        <v>10</v>
      </c>
      <c r="C740" s="152">
        <v>9410</v>
      </c>
      <c r="D740" s="152" t="e" cm="1">
        <f t="array" ref="D740">VLOOKUP(C740,[1]Sheet2!$A$2:$I$475,{2,4,6,8},FALSE)</f>
        <v>#N/A</v>
      </c>
      <c r="E740" s="152"/>
      <c r="F740" s="152"/>
      <c r="G740" s="152"/>
      <c r="H740" s="152" t="s">
        <v>685</v>
      </c>
      <c r="I740" s="152" t="s">
        <v>673</v>
      </c>
    </row>
    <row r="741" spans="1:9">
      <c r="A741" s="152">
        <v>30</v>
      </c>
      <c r="B741" s="152" t="s">
        <v>10</v>
      </c>
      <c r="C741" s="152">
        <v>1336</v>
      </c>
      <c r="D741" s="152" t="str" cm="1">
        <f t="array" ref="D741:G741">VLOOKUP(C741,[1]Sheet2!$A$2:$I$475,{2,4,6,8},FALSE)</f>
        <v>Supply, Distribution and Procurement Managers</v>
      </c>
      <c r="E741" s="152" t="str">
        <v>Transport and Logistics</v>
      </c>
      <c r="F741" s="152" t="str">
        <v>Managers</v>
      </c>
      <c r="G741" s="152" t="str">
        <v>Specialist Managers</v>
      </c>
      <c r="H741" s="152" t="s">
        <v>685</v>
      </c>
      <c r="I741" s="152" t="s">
        <v>673</v>
      </c>
    </row>
    <row r="742" spans="1:9">
      <c r="A742" s="152">
        <v>30</v>
      </c>
      <c r="B742" s="152" t="s">
        <v>10</v>
      </c>
      <c r="C742" s="152">
        <v>4412</v>
      </c>
      <c r="D742" s="152" t="str" cm="1">
        <f t="array" ref="D742:G742">VLOOKUP(C742,[1]Sheet2!$A$2:$I$475,{2,4,6,8},FALSE)</f>
        <v>Fire and Emergency Workers</v>
      </c>
      <c r="E742" s="152" t="str">
        <v>Government, Defence and Protective Services</v>
      </c>
      <c r="F742" s="152" t="str">
        <v>Community and Personal Service Workers</v>
      </c>
      <c r="G742" s="152" t="str">
        <v>Protective Service Workers</v>
      </c>
      <c r="H742" s="152" t="s">
        <v>685</v>
      </c>
      <c r="I742" s="152" t="s">
        <v>673</v>
      </c>
    </row>
    <row r="743" spans="1:9">
      <c r="A743" s="152">
        <v>25</v>
      </c>
      <c r="B743" s="152" t="s">
        <v>10</v>
      </c>
      <c r="C743" s="152">
        <v>2346</v>
      </c>
      <c r="D743" s="152" t="str" cm="1">
        <f t="array" ref="D743:G743">VLOOKUP(C743,[1]Sheet2!$A$2:$I$475,{2,4,6,8},FALSE)</f>
        <v>Medical Laboratory Scientists</v>
      </c>
      <c r="E743" s="152" t="str">
        <v>Health and Community Services</v>
      </c>
      <c r="F743" s="152" t="str">
        <v>Professionals</v>
      </c>
      <c r="G743" s="152" t="str">
        <v>Design, Engineering, Science and Transport Professionals</v>
      </c>
      <c r="H743" s="152" t="s">
        <v>685</v>
      </c>
      <c r="I743" s="152" t="s">
        <v>673</v>
      </c>
    </row>
    <row r="744" spans="1:9">
      <c r="A744" s="152">
        <v>30</v>
      </c>
      <c r="B744" s="152" t="s">
        <v>10</v>
      </c>
      <c r="C744" s="152">
        <v>3113</v>
      </c>
      <c r="D744" s="152" t="str" cm="1">
        <f t="array" ref="D744:G744">VLOOKUP(C744,[1]Sheet2!$A$2:$I$475,{2,4,6,8},FALSE)</f>
        <v>Primary Products Inspectors</v>
      </c>
      <c r="E744" s="152" t="str">
        <v>Agriculture, Animal and Horticulture</v>
      </c>
      <c r="F744" s="152" t="str">
        <v>Technicians and Trades Workers</v>
      </c>
      <c r="G744" s="152" t="str">
        <v>Engineering, ICT and Science Technicians</v>
      </c>
      <c r="H744" s="152" t="s">
        <v>685</v>
      </c>
      <c r="I744" s="152" t="s">
        <v>673</v>
      </c>
    </row>
    <row r="745" spans="1:9">
      <c r="A745" s="152">
        <v>25</v>
      </c>
      <c r="B745" s="152" t="s">
        <v>10</v>
      </c>
      <c r="C745" s="152">
        <v>9452</v>
      </c>
      <c r="D745" s="152" t="e" cm="1">
        <f t="array" ref="D745">VLOOKUP(C745,[1]Sheet2!$A$2:$I$475,{2,4,6,8},FALSE)</f>
        <v>#N/A</v>
      </c>
      <c r="E745" s="152"/>
      <c r="F745" s="152"/>
      <c r="G745" s="152"/>
      <c r="H745" s="152" t="s">
        <v>685</v>
      </c>
      <c r="I745" s="152" t="s">
        <v>673</v>
      </c>
    </row>
    <row r="746" spans="1:9">
      <c r="A746" s="152">
        <v>30</v>
      </c>
      <c r="B746" s="152" t="s">
        <v>10</v>
      </c>
      <c r="C746" s="152">
        <v>4513</v>
      </c>
      <c r="D746" s="152" t="str" cm="1">
        <f t="array" ref="D746:G746">VLOOKUP(C746,[1]Sheet2!$A$2:$I$475,{2,4,6,8},FALSE)</f>
        <v>Funeral Workers</v>
      </c>
      <c r="E746" s="152" t="str">
        <v>Personal Services</v>
      </c>
      <c r="F746" s="152" t="str">
        <v>Community and Personal Service Workers</v>
      </c>
      <c r="G746" s="152" t="str">
        <v>Sports and Personal Service Workers</v>
      </c>
      <c r="H746" s="152" t="s">
        <v>685</v>
      </c>
      <c r="I746" s="152" t="s">
        <v>673</v>
      </c>
    </row>
    <row r="747" spans="1:9">
      <c r="A747" s="152">
        <v>25</v>
      </c>
      <c r="B747" s="152" t="s">
        <v>10</v>
      </c>
      <c r="C747" s="152">
        <v>3612</v>
      </c>
      <c r="D747" s="152" t="str" cm="1">
        <f t="array" ref="D747:G747">VLOOKUP(C747,[1]Sheet2!$A$2:$I$475,{2,4,6,8},FALSE)</f>
        <v>Shearers</v>
      </c>
      <c r="E747" s="152" t="str">
        <v>Agriculture, Animal and Horticulture</v>
      </c>
      <c r="F747" s="152" t="str">
        <v>Technicians and Trades Workers</v>
      </c>
      <c r="G747" s="152" t="str">
        <v>Skilled Animal and Horticultural Workers</v>
      </c>
      <c r="H747" s="152" t="s">
        <v>685</v>
      </c>
      <c r="I747" s="152" t="s">
        <v>673</v>
      </c>
    </row>
    <row r="748" spans="1:9">
      <c r="A748" s="152">
        <v>25</v>
      </c>
      <c r="B748" s="152" t="s">
        <v>10</v>
      </c>
      <c r="C748" s="152">
        <v>7117</v>
      </c>
      <c r="D748" s="152" t="str" cm="1">
        <f t="array" ref="D748:G748">VLOOKUP(C748,[1]Sheet2!$A$2:$I$475,{2,4,6,8},FALSE)</f>
        <v>Textile and Footwear Production Machine Operators</v>
      </c>
      <c r="E748" s="152" t="str">
        <v>Manufacturing</v>
      </c>
      <c r="F748" s="152" t="str">
        <v>Machinery Operators and Drivers</v>
      </c>
      <c r="G748" s="152" t="str">
        <v>Machine and Stationary Plant Operators</v>
      </c>
      <c r="H748" s="152" t="s">
        <v>685</v>
      </c>
      <c r="I748" s="152" t="s">
        <v>673</v>
      </c>
    </row>
    <row r="749" spans="1:9">
      <c r="A749" s="152">
        <v>25</v>
      </c>
      <c r="B749" s="152" t="s">
        <v>10</v>
      </c>
      <c r="C749" s="152">
        <v>2512</v>
      </c>
      <c r="D749" s="152" t="str" cm="1">
        <f t="array" ref="D749:G749">VLOOKUP(C749,[1]Sheet2!$A$2:$I$475,{2,4,6,8},FALSE)</f>
        <v>Medical Imaging Professionals</v>
      </c>
      <c r="E749" s="152" t="str">
        <v>Health and Community Services</v>
      </c>
      <c r="F749" s="152" t="str">
        <v>Professionals</v>
      </c>
      <c r="G749" s="152" t="str">
        <v>Health Professionals</v>
      </c>
      <c r="H749" s="152" t="s">
        <v>685</v>
      </c>
      <c r="I749" s="152" t="s">
        <v>673</v>
      </c>
    </row>
    <row r="750" spans="1:9">
      <c r="A750" s="152">
        <v>25</v>
      </c>
      <c r="B750" s="152" t="s">
        <v>10</v>
      </c>
      <c r="C750" s="152">
        <v>1324</v>
      </c>
      <c r="D750" s="152" t="str" cm="1">
        <f t="array" ref="D750:G750">VLOOKUP(C750,[1]Sheet2!$A$2:$I$475,{2,4,6,8},FALSE)</f>
        <v>Policy and Planning Managers</v>
      </c>
      <c r="E750" s="152" t="str">
        <v>Executive and General Management</v>
      </c>
      <c r="F750" s="152" t="str">
        <v>Managers</v>
      </c>
      <c r="G750" s="152" t="str">
        <v>Specialist Managers</v>
      </c>
      <c r="H750" s="152" t="s">
        <v>685</v>
      </c>
      <c r="I750" s="152" t="s">
        <v>673</v>
      </c>
    </row>
    <row r="751" spans="1:9">
      <c r="A751" s="152">
        <v>30</v>
      </c>
      <c r="B751" s="152" t="s">
        <v>10</v>
      </c>
      <c r="C751" s="152">
        <v>9831</v>
      </c>
      <c r="D751" s="152" t="e" cm="1">
        <f t="array" ref="D751">VLOOKUP(C751,[1]Sheet2!$A$2:$I$475,{2,4,6,8},FALSE)</f>
        <v>#N/A</v>
      </c>
      <c r="E751" s="152"/>
      <c r="F751" s="152"/>
      <c r="G751" s="152"/>
      <c r="H751" s="152" t="s">
        <v>685</v>
      </c>
      <c r="I751" s="152" t="s">
        <v>673</v>
      </c>
    </row>
    <row r="752" spans="1:9">
      <c r="A752" s="152">
        <v>30</v>
      </c>
      <c r="B752" s="152" t="s">
        <v>10</v>
      </c>
      <c r="C752" s="152">
        <v>4111</v>
      </c>
      <c r="D752" s="152" t="str" cm="1">
        <f t="array" ref="D752:G752">VLOOKUP(C752,[1]Sheet2!$A$2:$I$475,{2,4,6,8},FALSE)</f>
        <v>Ambulance Officers and Paramedics</v>
      </c>
      <c r="E752" s="152" t="str">
        <v>Health and Community Services</v>
      </c>
      <c r="F752" s="152" t="str">
        <v>Community and Personal Service Workers</v>
      </c>
      <c r="G752" s="152" t="str">
        <v>Health and Welfare Support Workers</v>
      </c>
      <c r="H752" s="152" t="s">
        <v>685</v>
      </c>
      <c r="I752" s="152" t="s">
        <v>673</v>
      </c>
    </row>
    <row r="753" spans="1:9">
      <c r="A753" s="152">
        <v>25</v>
      </c>
      <c r="B753" s="152" t="s">
        <v>10</v>
      </c>
      <c r="C753" s="152">
        <v>2311</v>
      </c>
      <c r="D753" s="152" t="str" cm="1">
        <f t="array" ref="D753:G753">VLOOKUP(C753,[1]Sheet2!$A$2:$I$475,{2,4,6,8},FALSE)</f>
        <v>Air Transport Professionals</v>
      </c>
      <c r="E753" s="152" t="str">
        <v>Transport and Logistics</v>
      </c>
      <c r="F753" s="152" t="str">
        <v>Professionals</v>
      </c>
      <c r="G753" s="152" t="str">
        <v>Design, Engineering, Science and Transport Professionals</v>
      </c>
      <c r="H753" s="152" t="s">
        <v>685</v>
      </c>
      <c r="I753" s="152" t="s">
        <v>673</v>
      </c>
    </row>
    <row r="754" spans="1:9">
      <c r="A754" s="152">
        <v>25</v>
      </c>
      <c r="B754" s="152" t="s">
        <v>10</v>
      </c>
      <c r="C754" s="152">
        <v>2246</v>
      </c>
      <c r="D754" s="152" t="str" cm="1">
        <f t="array" ref="D754:G754">VLOOKUP(C754,[1]Sheet2!$A$2:$I$475,{2,4,6,8},FALSE)</f>
        <v>Librarians</v>
      </c>
      <c r="E754" s="152" t="str">
        <v>Education and Training</v>
      </c>
      <c r="F754" s="152" t="str">
        <v>Professionals</v>
      </c>
      <c r="G754" s="152" t="str">
        <v>Business, Human Resource and Marketing Professionals</v>
      </c>
      <c r="H754" s="152" t="s">
        <v>685</v>
      </c>
      <c r="I754" s="152" t="s">
        <v>673</v>
      </c>
    </row>
    <row r="755" spans="1:9">
      <c r="A755" s="152">
        <v>30</v>
      </c>
      <c r="B755" s="152" t="s">
        <v>10</v>
      </c>
      <c r="C755" s="152">
        <v>2339</v>
      </c>
      <c r="D755" s="152" t="str" cm="1">
        <f t="array" ref="D755:G755">VLOOKUP(C755,[1]Sheet2!$A$2:$I$475,{2,4,6,8},FALSE)</f>
        <v>Other Engineering Professionals</v>
      </c>
      <c r="E755" s="152" t="str">
        <v>Engineers and Engineering Trades</v>
      </c>
      <c r="F755" s="152" t="str">
        <v>Professionals</v>
      </c>
      <c r="G755" s="152" t="str">
        <v>Design, Engineering, Science and Transport Professionals</v>
      </c>
      <c r="H755" s="152" t="s">
        <v>685</v>
      </c>
      <c r="I755" s="152" t="s">
        <v>673</v>
      </c>
    </row>
    <row r="756" spans="1:9">
      <c r="A756" s="152">
        <v>30</v>
      </c>
      <c r="B756" s="152" t="s">
        <v>10</v>
      </c>
      <c r="C756" s="152">
        <v>3132</v>
      </c>
      <c r="D756" s="152" t="str" cm="1">
        <f t="array" ref="D756:G756">VLOOKUP(C756,[1]Sheet2!$A$2:$I$475,{2,4,6,8},FALSE)</f>
        <v>Telecommunications Technical Specialists</v>
      </c>
      <c r="E756" s="152" t="str">
        <v>Electrical and Electronics</v>
      </c>
      <c r="F756" s="152" t="str">
        <v>Technicians and Trades Workers</v>
      </c>
      <c r="G756" s="152" t="str">
        <v>Engineering, ICT and Science Technicians</v>
      </c>
      <c r="H756" s="152" t="s">
        <v>685</v>
      </c>
      <c r="I756" s="152" t="s">
        <v>673</v>
      </c>
    </row>
    <row r="757" spans="1:9">
      <c r="A757" s="152">
        <v>25</v>
      </c>
      <c r="B757" s="152" t="s">
        <v>10</v>
      </c>
      <c r="C757" s="152">
        <v>8110</v>
      </c>
      <c r="D757" s="152" t="str" cm="1">
        <f t="array" ref="D757:G757">VLOOKUP(C757,[1]Sheet2!$A$2:$I$475,{2,4,6,8},FALSE)</f>
        <v>Cleaners and Laundry Workers nfd</v>
      </c>
      <c r="E757" s="152" t="e">
        <v>#N/A</v>
      </c>
      <c r="F757" s="152" t="str">
        <v>Labourers</v>
      </c>
      <c r="G757" s="152" t="str">
        <v>Cleaners and Laundry Workers</v>
      </c>
      <c r="H757" s="152" t="s">
        <v>685</v>
      </c>
      <c r="I757" s="152" t="s">
        <v>673</v>
      </c>
    </row>
    <row r="758" spans="1:9">
      <c r="A758" s="152">
        <v>25</v>
      </c>
      <c r="B758" s="152" t="s">
        <v>10</v>
      </c>
      <c r="C758" s="152">
        <v>3992</v>
      </c>
      <c r="D758" s="152" t="str" cm="1">
        <f t="array" ref="D758:G758">VLOOKUP(C758,[1]Sheet2!$A$2:$I$475,{2,4,6,8},FALSE)</f>
        <v>Chemical, Gas, Petroleum and Power Generation Plant Operators</v>
      </c>
      <c r="E758" s="152" t="str">
        <v>Mining and Energy</v>
      </c>
      <c r="F758" s="152" t="str">
        <v>Technicians and Trades Workers</v>
      </c>
      <c r="G758" s="152" t="str">
        <v>Other Technicians and Trades Workers</v>
      </c>
      <c r="H758" s="152" t="s">
        <v>685</v>
      </c>
      <c r="I758" s="152" t="s">
        <v>673</v>
      </c>
    </row>
    <row r="759" spans="1:9">
      <c r="A759" s="152">
        <v>25</v>
      </c>
      <c r="B759" s="152" t="s">
        <v>10</v>
      </c>
      <c r="C759" s="152">
        <v>3211</v>
      </c>
      <c r="D759" s="152" t="str" cm="1">
        <f t="array" ref="D759:G759">VLOOKUP(C759,[1]Sheet2!$A$2:$I$475,{2,4,6,8},FALSE)</f>
        <v>Automotive Electricians</v>
      </c>
      <c r="E759" s="152" t="str">
        <v>Automotive</v>
      </c>
      <c r="F759" s="152" t="str">
        <v>Technicians and Trades Workers</v>
      </c>
      <c r="G759" s="152" t="str">
        <v>Automotive and Engineering Trades Workers</v>
      </c>
      <c r="H759" s="152" t="s">
        <v>685</v>
      </c>
      <c r="I759" s="152" t="s">
        <v>673</v>
      </c>
    </row>
    <row r="760" spans="1:9">
      <c r="A760" s="152">
        <v>25</v>
      </c>
      <c r="B760" s="152" t="s">
        <v>10</v>
      </c>
      <c r="C760" s="152">
        <v>2611</v>
      </c>
      <c r="D760" s="152" t="str" cm="1">
        <f t="array" ref="D760:G760">VLOOKUP(C760,[1]Sheet2!$A$2:$I$475,{2,4,6,8},FALSE)</f>
        <v>ICT Business and Systems Analysts</v>
      </c>
      <c r="E760" s="152" t="str">
        <v>Information and Communication Technology (ICT)</v>
      </c>
      <c r="F760" s="152" t="str">
        <v>Professionals</v>
      </c>
      <c r="G760" s="152" t="str">
        <v>ICT Professionals</v>
      </c>
      <c r="H760" s="152" t="s">
        <v>685</v>
      </c>
      <c r="I760" s="152" t="s">
        <v>673</v>
      </c>
    </row>
    <row r="761" spans="1:9">
      <c r="A761" s="152">
        <v>25</v>
      </c>
      <c r="B761" s="152" t="s">
        <v>10</v>
      </c>
      <c r="C761" s="152">
        <v>2511</v>
      </c>
      <c r="D761" s="152" t="str" cm="1">
        <f t="array" ref="D761:G761">VLOOKUP(C761,[1]Sheet2!$A$2:$I$475,{2,4,6,8},FALSE)</f>
        <v>Nutrition Professionals</v>
      </c>
      <c r="E761" s="152" t="str">
        <v>Health and Community Services</v>
      </c>
      <c r="F761" s="152" t="str">
        <v>Professionals</v>
      </c>
      <c r="G761" s="152" t="str">
        <v>Health Professionals</v>
      </c>
      <c r="H761" s="152" t="s">
        <v>685</v>
      </c>
      <c r="I761" s="152" t="s">
        <v>673</v>
      </c>
    </row>
    <row r="762" spans="1:9">
      <c r="A762" s="152">
        <v>25</v>
      </c>
      <c r="B762" s="152" t="s">
        <v>10</v>
      </c>
      <c r="C762" s="152">
        <v>9392</v>
      </c>
      <c r="D762" s="152" t="e" cm="1">
        <f t="array" ref="D762">VLOOKUP(C762,[1]Sheet2!$A$2:$I$475,{2,4,6,8},FALSE)</f>
        <v>#N/A</v>
      </c>
      <c r="E762" s="152"/>
      <c r="F762" s="152"/>
      <c r="G762" s="152"/>
      <c r="H762" s="152" t="s">
        <v>685</v>
      </c>
      <c r="I762" s="152" t="s">
        <v>673</v>
      </c>
    </row>
    <row r="763" spans="1:9">
      <c r="A763" s="152">
        <v>25</v>
      </c>
      <c r="B763" s="152" t="s">
        <v>10</v>
      </c>
      <c r="C763" s="152">
        <v>3242</v>
      </c>
      <c r="D763" s="152" t="str" cm="1">
        <f t="array" ref="D763:G763">VLOOKUP(C763,[1]Sheet2!$A$2:$I$475,{2,4,6,8},FALSE)</f>
        <v>Vehicle Body Builders and Trimmers</v>
      </c>
      <c r="E763" s="152" t="str">
        <v>Automotive</v>
      </c>
      <c r="F763" s="152" t="str">
        <v>Technicians and Trades Workers</v>
      </c>
      <c r="G763" s="152" t="str">
        <v>Automotive and Engineering Trades Workers</v>
      </c>
      <c r="H763" s="152" t="s">
        <v>685</v>
      </c>
      <c r="I763" s="152" t="s">
        <v>673</v>
      </c>
    </row>
    <row r="764" spans="1:9">
      <c r="A764" s="152">
        <v>25</v>
      </c>
      <c r="B764" s="152" t="s">
        <v>10</v>
      </c>
      <c r="C764" s="152">
        <v>2333</v>
      </c>
      <c r="D764" s="152" t="str" cm="1">
        <f t="array" ref="D764:G764">VLOOKUP(C764,[1]Sheet2!$A$2:$I$475,{2,4,6,8},FALSE)</f>
        <v>Electrical Engineers</v>
      </c>
      <c r="E764" s="152" t="str">
        <v>Electrical and Electronics</v>
      </c>
      <c r="F764" s="152" t="str">
        <v>Professionals</v>
      </c>
      <c r="G764" s="152" t="str">
        <v>Design, Engineering, Science and Transport Professionals</v>
      </c>
      <c r="H764" s="152" t="s">
        <v>685</v>
      </c>
      <c r="I764" s="152" t="s">
        <v>673</v>
      </c>
    </row>
    <row r="765" spans="1:9">
      <c r="A765" s="152">
        <v>20</v>
      </c>
      <c r="B765" s="152" t="s">
        <v>10</v>
      </c>
      <c r="C765" s="152">
        <v>2341</v>
      </c>
      <c r="D765" s="152" t="str" cm="1">
        <f t="array" ref="D765:G765">VLOOKUP(C765,[1]Sheet2!$A$2:$I$475,{2,4,6,8},FALSE)</f>
        <v>Agricultural and Forestry Scientists</v>
      </c>
      <c r="E765" s="152" t="str">
        <v>Agriculture, Animal and Horticulture</v>
      </c>
      <c r="F765" s="152" t="str">
        <v>Professionals</v>
      </c>
      <c r="G765" s="152" t="str">
        <v>Design, Engineering, Science and Transport Professionals</v>
      </c>
      <c r="H765" s="152" t="s">
        <v>685</v>
      </c>
      <c r="I765" s="152" t="s">
        <v>673</v>
      </c>
    </row>
    <row r="766" spans="1:9">
      <c r="A766" s="152">
        <v>25</v>
      </c>
      <c r="B766" s="152" t="s">
        <v>10</v>
      </c>
      <c r="C766" s="152">
        <v>1414</v>
      </c>
      <c r="D766" s="152" t="str" cm="1">
        <f t="array" ref="D766:G766">VLOOKUP(C766,[1]Sheet2!$A$2:$I$475,{2,4,6,8},FALSE)</f>
        <v>Licensed Club Managers</v>
      </c>
      <c r="E766" s="152" t="str">
        <v>Hospitality, Food Services and Tourism</v>
      </c>
      <c r="F766" s="152" t="str">
        <v>Managers</v>
      </c>
      <c r="G766" s="152" t="str">
        <v>Hospitality, Retail and Service Managers</v>
      </c>
      <c r="H766" s="152" t="s">
        <v>685</v>
      </c>
      <c r="I766" s="152" t="s">
        <v>673</v>
      </c>
    </row>
    <row r="767" spans="1:9">
      <c r="A767" s="152">
        <v>20</v>
      </c>
      <c r="B767" s="152" t="s">
        <v>10</v>
      </c>
      <c r="C767" s="152">
        <v>3422</v>
      </c>
      <c r="D767" s="152" t="str" cm="1">
        <f t="array" ref="D767:G767">VLOOKUP(C767,[1]Sheet2!$A$2:$I$475,{2,4,6,8},FALSE)</f>
        <v>Electrical Distribution Trades Workers</v>
      </c>
      <c r="E767" s="152" t="str">
        <v>Electrical and Electronics</v>
      </c>
      <c r="F767" s="152" t="str">
        <v>Technicians and Trades Workers</v>
      </c>
      <c r="G767" s="152" t="str">
        <v>Electrotechnology and Telecommunications Trades Workers</v>
      </c>
      <c r="H767" s="152" t="s">
        <v>685</v>
      </c>
      <c r="I767" s="152" t="s">
        <v>673</v>
      </c>
    </row>
    <row r="768" spans="1:9">
      <c r="A768" s="152">
        <v>20</v>
      </c>
      <c r="B768" s="152" t="s">
        <v>10</v>
      </c>
      <c r="C768" s="152">
        <v>3932</v>
      </c>
      <c r="D768" s="152" t="str" cm="1">
        <f t="array" ref="D768:G768">VLOOKUP(C768,[1]Sheet2!$A$2:$I$475,{2,4,6,8},FALSE)</f>
        <v>Clothing Trades Workers</v>
      </c>
      <c r="E768" s="152" t="str">
        <v>Manufacturing</v>
      </c>
      <c r="F768" s="152" t="str">
        <v>Technicians and Trades Workers</v>
      </c>
      <c r="G768" s="152" t="str">
        <v>Other Technicians and Trades Workers</v>
      </c>
      <c r="H768" s="152" t="s">
        <v>685</v>
      </c>
      <c r="I768" s="152" t="s">
        <v>673</v>
      </c>
    </row>
    <row r="769" spans="1:9">
      <c r="A769" s="152">
        <v>25</v>
      </c>
      <c r="B769" s="152" t="s">
        <v>10</v>
      </c>
      <c r="C769" s="152">
        <v>9221</v>
      </c>
      <c r="D769" s="152" t="e" cm="1">
        <f t="array" ref="D769">VLOOKUP(C769,[1]Sheet2!$A$2:$I$475,{2,4,6,8},FALSE)</f>
        <v>#N/A</v>
      </c>
      <c r="E769" s="152"/>
      <c r="F769" s="152"/>
      <c r="G769" s="152"/>
      <c r="H769" s="152" t="s">
        <v>685</v>
      </c>
      <c r="I769" s="152" t="s">
        <v>673</v>
      </c>
    </row>
    <row r="770" spans="1:9">
      <c r="A770" s="152">
        <v>20</v>
      </c>
      <c r="B770" s="152" t="s">
        <v>10</v>
      </c>
      <c r="C770" s="152">
        <v>7123</v>
      </c>
      <c r="D770" s="152" t="str" cm="1">
        <f t="array" ref="D770:G770">VLOOKUP(C770,[1]Sheet2!$A$2:$I$475,{2,4,6,8},FALSE)</f>
        <v>Engineering Production Workers</v>
      </c>
      <c r="E770" s="152" t="str">
        <v>Engineers and Engineering Trades</v>
      </c>
      <c r="F770" s="152" t="str">
        <v>Machinery Operators and Drivers</v>
      </c>
      <c r="G770" s="152" t="str">
        <v>Machine and Stationary Plant Operators</v>
      </c>
      <c r="H770" s="152" t="s">
        <v>685</v>
      </c>
      <c r="I770" s="152" t="s">
        <v>673</v>
      </c>
    </row>
    <row r="771" spans="1:9">
      <c r="A771" s="152">
        <v>25</v>
      </c>
      <c r="B771" s="152" t="s">
        <v>10</v>
      </c>
      <c r="C771" s="152">
        <v>2519</v>
      </c>
      <c r="D771" s="152" t="str" cm="1">
        <f t="array" ref="D771:G771">VLOOKUP(C771,[1]Sheet2!$A$2:$I$475,{2,4,6,8},FALSE)</f>
        <v>Other Health Diagnostic and Promotion Professionals</v>
      </c>
      <c r="E771" s="152" t="str">
        <v>Health and Community Services</v>
      </c>
      <c r="F771" s="152" t="str">
        <v>Professionals</v>
      </c>
      <c r="G771" s="152" t="str">
        <v>Health Professionals</v>
      </c>
      <c r="H771" s="152" t="s">
        <v>685</v>
      </c>
      <c r="I771" s="152" t="s">
        <v>673</v>
      </c>
    </row>
    <row r="772" spans="1:9">
      <c r="A772" s="152">
        <v>20</v>
      </c>
      <c r="B772" s="152" t="s">
        <v>10</v>
      </c>
      <c r="C772" s="152">
        <v>9612</v>
      </c>
      <c r="D772" s="152" t="e" cm="1">
        <f t="array" ref="D772">VLOOKUP(C772,[1]Sheet2!$A$2:$I$475,{2,4,6,8},FALSE)</f>
        <v>#N/A</v>
      </c>
      <c r="E772" s="152"/>
      <c r="F772" s="152"/>
      <c r="G772" s="152"/>
      <c r="H772" s="152" t="s">
        <v>685</v>
      </c>
      <c r="I772" s="152" t="s">
        <v>673</v>
      </c>
    </row>
    <row r="773" spans="1:9">
      <c r="A773" s="152">
        <v>25</v>
      </c>
      <c r="B773" s="152" t="s">
        <v>10</v>
      </c>
      <c r="C773" s="152">
        <v>3933</v>
      </c>
      <c r="D773" s="152" t="str" cm="1">
        <f t="array" ref="D773:G773">VLOOKUP(C773,[1]Sheet2!$A$2:$I$475,{2,4,6,8},FALSE)</f>
        <v>Upholsterers</v>
      </c>
      <c r="E773" s="152" t="str">
        <v>Manufacturing</v>
      </c>
      <c r="F773" s="152" t="str">
        <v>Technicians and Trades Workers</v>
      </c>
      <c r="G773" s="152" t="str">
        <v>Other Technicians and Trades Workers</v>
      </c>
      <c r="H773" s="152" t="s">
        <v>685</v>
      </c>
      <c r="I773" s="152" t="s">
        <v>673</v>
      </c>
    </row>
    <row r="774" spans="1:9">
      <c r="A774" s="152">
        <v>20</v>
      </c>
      <c r="B774" s="152" t="s">
        <v>10</v>
      </c>
      <c r="C774" s="152">
        <v>3221</v>
      </c>
      <c r="D774" s="152" t="str" cm="1">
        <f t="array" ref="D774:G774">VLOOKUP(C774,[1]Sheet2!$A$2:$I$475,{2,4,6,8},FALSE)</f>
        <v>Metal Casting, Forging and Finishing Trades Workers</v>
      </c>
      <c r="E774" s="152" t="str">
        <v>Engineers and Engineering Trades</v>
      </c>
      <c r="F774" s="152" t="str">
        <v>Technicians and Trades Workers</v>
      </c>
      <c r="G774" s="152" t="str">
        <v>Automotive and Engineering Trades Workers</v>
      </c>
      <c r="H774" s="152" t="s">
        <v>685</v>
      </c>
      <c r="I774" s="152" t="s">
        <v>673</v>
      </c>
    </row>
    <row r="775" spans="1:9">
      <c r="A775" s="152">
        <v>20</v>
      </c>
      <c r="B775" s="152" t="s">
        <v>10</v>
      </c>
      <c r="C775" s="152">
        <v>2513</v>
      </c>
      <c r="D775" s="152" t="str" cm="1">
        <f t="array" ref="D775:G775">VLOOKUP(C775,[1]Sheet2!$A$2:$I$475,{2,4,6,8},FALSE)</f>
        <v>Occupational and Environmental Health Professionals</v>
      </c>
      <c r="E775" s="152" t="str">
        <v>Health and Community Services</v>
      </c>
      <c r="F775" s="152" t="str">
        <v>Professionals</v>
      </c>
      <c r="G775" s="152" t="str">
        <v>Health Professionals</v>
      </c>
      <c r="H775" s="152" t="s">
        <v>685</v>
      </c>
      <c r="I775" s="152" t="s">
        <v>673</v>
      </c>
    </row>
    <row r="776" spans="1:9">
      <c r="A776" s="152">
        <v>20</v>
      </c>
      <c r="B776" s="152" t="s">
        <v>10</v>
      </c>
      <c r="C776" s="152">
        <v>4113</v>
      </c>
      <c r="D776" s="152" t="str" cm="1">
        <f t="array" ref="D776:G776">VLOOKUP(C776,[1]Sheet2!$A$2:$I$475,{2,4,6,8},FALSE)</f>
        <v>Diversional Therapists</v>
      </c>
      <c r="E776" s="152" t="str">
        <v>Health and Community Services</v>
      </c>
      <c r="F776" s="152" t="str">
        <v>Community and Personal Service Workers</v>
      </c>
      <c r="G776" s="152" t="str">
        <v>Health and Welfare Support Workers</v>
      </c>
      <c r="H776" s="152" t="s">
        <v>685</v>
      </c>
      <c r="I776" s="152" t="s">
        <v>673</v>
      </c>
    </row>
    <row r="777" spans="1:9">
      <c r="A777" s="152">
        <v>15</v>
      </c>
      <c r="B777" s="152" t="s">
        <v>10</v>
      </c>
      <c r="C777" s="152">
        <v>9261</v>
      </c>
      <c r="D777" s="152" t="e" cm="1">
        <f t="array" ref="D777">VLOOKUP(C777,[1]Sheet2!$A$2:$I$475,{2,4,6,8},FALSE)</f>
        <v>#N/A</v>
      </c>
      <c r="E777" s="152"/>
      <c r="F777" s="152"/>
      <c r="G777" s="152"/>
      <c r="H777" s="152" t="s">
        <v>685</v>
      </c>
      <c r="I777" s="152" t="s">
        <v>673</v>
      </c>
    </row>
    <row r="778" spans="1:9">
      <c r="A778" s="152">
        <v>20</v>
      </c>
      <c r="B778" s="152" t="s">
        <v>10</v>
      </c>
      <c r="C778" s="152">
        <v>9552</v>
      </c>
      <c r="D778" s="152" t="e" cm="1">
        <f t="array" ref="D778">VLOOKUP(C778,[1]Sheet2!$A$2:$I$475,{2,4,6,8},FALSE)</f>
        <v>#N/A</v>
      </c>
      <c r="E778" s="152"/>
      <c r="F778" s="152"/>
      <c r="G778" s="152"/>
      <c r="H778" s="152" t="s">
        <v>685</v>
      </c>
      <c r="I778" s="152" t="s">
        <v>673</v>
      </c>
    </row>
    <row r="779" spans="1:9">
      <c r="A779" s="152">
        <v>15</v>
      </c>
      <c r="B779" s="152" t="s">
        <v>10</v>
      </c>
      <c r="C779" s="152">
        <v>2312</v>
      </c>
      <c r="D779" s="152" t="str" cm="1">
        <f t="array" ref="D779:G779">VLOOKUP(C779,[1]Sheet2!$A$2:$I$475,{2,4,6,8},FALSE)</f>
        <v>Marine Transport Professionals</v>
      </c>
      <c r="E779" s="152" t="str">
        <v>Transport and Logistics</v>
      </c>
      <c r="F779" s="152" t="str">
        <v>Professionals</v>
      </c>
      <c r="G779" s="152" t="str">
        <v>Design, Engineering, Science and Transport Professionals</v>
      </c>
      <c r="H779" s="152" t="s">
        <v>685</v>
      </c>
      <c r="I779" s="152" t="s">
        <v>673</v>
      </c>
    </row>
    <row r="780" spans="1:9">
      <c r="A780" s="152">
        <v>15</v>
      </c>
      <c r="B780" s="152" t="s">
        <v>10</v>
      </c>
      <c r="C780" s="152">
        <v>4310</v>
      </c>
      <c r="D780" s="152" t="str" cm="1">
        <f t="array" ref="D780:G780">VLOOKUP(C780,[1]Sheet2!$A$2:$I$475,{2,4,6,8},FALSE)</f>
        <v>Hospitality Workers nfd</v>
      </c>
      <c r="E780" s="152" t="e">
        <v>#N/A</v>
      </c>
      <c r="F780" s="152" t="str">
        <v>Community and Personal Service Workers</v>
      </c>
      <c r="G780" s="152" t="str">
        <v>Hospitality Workers</v>
      </c>
      <c r="H780" s="152" t="s">
        <v>685</v>
      </c>
      <c r="I780" s="152" t="s">
        <v>673</v>
      </c>
    </row>
    <row r="781" spans="1:9">
      <c r="A781" s="152">
        <v>15</v>
      </c>
      <c r="B781" s="152" t="s">
        <v>10</v>
      </c>
      <c r="C781" s="152">
        <v>3931</v>
      </c>
      <c r="D781" s="152" t="str" cm="1">
        <f t="array" ref="D781:G781">VLOOKUP(C781,[1]Sheet2!$A$2:$I$475,{2,4,6,8},FALSE)</f>
        <v>Canvas and Leather Goods Makers</v>
      </c>
      <c r="E781" s="152" t="str">
        <v>Manufacturing</v>
      </c>
      <c r="F781" s="152" t="str">
        <v>Technicians and Trades Workers</v>
      </c>
      <c r="G781" s="152" t="str">
        <v>Other Technicians and Trades Workers</v>
      </c>
      <c r="H781" s="152" t="s">
        <v>685</v>
      </c>
      <c r="I781" s="152" t="s">
        <v>673</v>
      </c>
    </row>
    <row r="782" spans="1:9">
      <c r="A782" s="152">
        <v>15</v>
      </c>
      <c r="B782" s="152" t="s">
        <v>10</v>
      </c>
      <c r="C782" s="152">
        <v>3124</v>
      </c>
      <c r="D782" s="152" t="str" cm="1">
        <f t="array" ref="D782:G782">VLOOKUP(C782,[1]Sheet2!$A$2:$I$475,{2,4,6,8},FALSE)</f>
        <v>Electronic Engineering Draftspersons and Technicians</v>
      </c>
      <c r="E782" s="152" t="str">
        <v>Electrical and Electronics</v>
      </c>
      <c r="F782" s="152" t="str">
        <v>Technicians and Trades Workers</v>
      </c>
      <c r="G782" s="152" t="str">
        <v>Engineering, ICT and Science Technicians</v>
      </c>
      <c r="H782" s="152" t="s">
        <v>685</v>
      </c>
      <c r="I782" s="152" t="s">
        <v>673</v>
      </c>
    </row>
    <row r="783" spans="1:9">
      <c r="A783" s="152">
        <v>20</v>
      </c>
      <c r="B783" s="152" t="s">
        <v>10</v>
      </c>
      <c r="C783" s="152">
        <v>3111</v>
      </c>
      <c r="D783" s="152" t="str" cm="1">
        <f t="array" ref="D783:G783">VLOOKUP(C783,[1]Sheet2!$A$2:$I$475,{2,4,6,8},FALSE)</f>
        <v>Agricultural Technicians</v>
      </c>
      <c r="E783" s="152" t="str">
        <v>Agriculture, Animal and Horticulture</v>
      </c>
      <c r="F783" s="152" t="str">
        <v>Technicians and Trades Workers</v>
      </c>
      <c r="G783" s="152" t="str">
        <v>Engineering, ICT and Science Technicians</v>
      </c>
      <c r="H783" s="152" t="s">
        <v>685</v>
      </c>
      <c r="I783" s="152" t="s">
        <v>673</v>
      </c>
    </row>
    <row r="784" spans="1:9">
      <c r="A784" s="152">
        <v>20</v>
      </c>
      <c r="B784" s="152" t="s">
        <v>10</v>
      </c>
      <c r="C784" s="152">
        <v>2542</v>
      </c>
      <c r="D784" s="152" t="str" cm="1">
        <f t="array" ref="D784:G784">VLOOKUP(C784,[1]Sheet2!$A$2:$I$475,{2,4,6,8},FALSE)</f>
        <v>Nurse Educators and Researchers</v>
      </c>
      <c r="E784" s="152" t="str">
        <v>Health and Community Services</v>
      </c>
      <c r="F784" s="152" t="str">
        <v>Professionals</v>
      </c>
      <c r="G784" s="152" t="str">
        <v>Health Professionals</v>
      </c>
      <c r="H784" s="152" t="s">
        <v>685</v>
      </c>
      <c r="I784" s="152" t="s">
        <v>673</v>
      </c>
    </row>
    <row r="785" spans="1:9">
      <c r="A785" s="152">
        <v>15</v>
      </c>
      <c r="B785" s="152" t="s">
        <v>10</v>
      </c>
      <c r="C785" s="152">
        <v>9899</v>
      </c>
      <c r="D785" s="152" t="e" cm="1">
        <f t="array" ref="D785">VLOOKUP(C785,[1]Sheet2!$A$2:$I$475,{2,4,6,8},FALSE)</f>
        <v>#N/A</v>
      </c>
      <c r="E785" s="152"/>
      <c r="F785" s="152"/>
      <c r="G785" s="152"/>
      <c r="H785" s="152" t="s">
        <v>685</v>
      </c>
      <c r="I785" s="152" t="s">
        <v>673</v>
      </c>
    </row>
    <row r="786" spans="1:9">
      <c r="A786" s="152">
        <v>20</v>
      </c>
      <c r="B786" s="152" t="s">
        <v>10</v>
      </c>
      <c r="C786" s="152">
        <v>2410</v>
      </c>
      <c r="D786" s="152" t="str" cm="1">
        <f t="array" ref="D786:G786">VLOOKUP(C786,[1]Sheet2!$A$2:$I$475,{2,4,6,8},FALSE)</f>
        <v>School Teachers nfd</v>
      </c>
      <c r="E786" s="152" t="e">
        <v>#N/A</v>
      </c>
      <c r="F786" s="152" t="str">
        <v>Professionals</v>
      </c>
      <c r="G786" s="152" t="str">
        <v>Education Professionals</v>
      </c>
      <c r="H786" s="152" t="s">
        <v>685</v>
      </c>
      <c r="I786" s="152" t="s">
        <v>672</v>
      </c>
    </row>
    <row r="787" spans="1:9">
      <c r="A787" s="152">
        <v>15</v>
      </c>
      <c r="B787" s="152" t="s">
        <v>10</v>
      </c>
      <c r="C787" s="152">
        <v>4515</v>
      </c>
      <c r="D787" s="152" t="str" cm="1">
        <f t="array" ref="D787:G787">VLOOKUP(C787,[1]Sheet2!$A$2:$I$475,{2,4,6,8},FALSE)</f>
        <v>Personal Care Consultants</v>
      </c>
      <c r="E787" s="152" t="str">
        <v>Health and Community Services</v>
      </c>
      <c r="F787" s="152" t="str">
        <v>Community and Personal Service Workers</v>
      </c>
      <c r="G787" s="152" t="str">
        <v>Sports and Personal Service Workers</v>
      </c>
      <c r="H787" s="152" t="s">
        <v>685</v>
      </c>
      <c r="I787" s="152" t="s">
        <v>673</v>
      </c>
    </row>
    <row r="788" spans="1:9">
      <c r="A788" s="152">
        <v>15</v>
      </c>
      <c r="B788" s="152" t="s">
        <v>10</v>
      </c>
      <c r="C788" s="152">
        <v>2526</v>
      </c>
      <c r="D788" s="152" t="str" cm="1">
        <f t="array" ref="D788:G788">VLOOKUP(C788,[1]Sheet2!$A$2:$I$475,{2,4,6,8},FALSE)</f>
        <v>Podiatrists</v>
      </c>
      <c r="E788" s="152" t="str">
        <v>Health and Community Services</v>
      </c>
      <c r="F788" s="152" t="str">
        <v>Professionals</v>
      </c>
      <c r="G788" s="152" t="str">
        <v>Health Professionals</v>
      </c>
      <c r="H788" s="152" t="s">
        <v>685</v>
      </c>
      <c r="I788" s="152" t="s">
        <v>673</v>
      </c>
    </row>
    <row r="789" spans="1:9">
      <c r="A789" s="152">
        <v>15</v>
      </c>
      <c r="B789" s="152" t="s">
        <v>10</v>
      </c>
      <c r="C789" s="152">
        <v>3231</v>
      </c>
      <c r="D789" s="152" t="str" cm="1">
        <f t="array" ref="D789:G789">VLOOKUP(C789,[1]Sheet2!$A$2:$I$475,{2,4,6,8},FALSE)</f>
        <v>Aircraft Maintenance Engineers</v>
      </c>
      <c r="E789" s="152" t="str">
        <v>Engineers and Engineering Trades</v>
      </c>
      <c r="F789" s="152" t="str">
        <v>Technicians and Trades Workers</v>
      </c>
      <c r="G789" s="152" t="str">
        <v>Automotive and Engineering Trades Workers</v>
      </c>
      <c r="H789" s="152" t="s">
        <v>685</v>
      </c>
      <c r="I789" s="152" t="s">
        <v>673</v>
      </c>
    </row>
    <row r="790" spans="1:9">
      <c r="A790" s="152">
        <v>20</v>
      </c>
      <c r="B790" s="152" t="s">
        <v>10</v>
      </c>
      <c r="C790" s="152">
        <v>7313</v>
      </c>
      <c r="D790" s="152" t="str" cm="1">
        <f t="array" ref="D790:G790">VLOOKUP(C790,[1]Sheet2!$A$2:$I$475,{2,4,6,8},FALSE)</f>
        <v>Train and Tram Drivers</v>
      </c>
      <c r="E790" s="152" t="str">
        <v>Transport and Logistics</v>
      </c>
      <c r="F790" s="152" t="str">
        <v>Machinery Operators and Drivers</v>
      </c>
      <c r="G790" s="152" t="str">
        <v>Road and Rail Drivers</v>
      </c>
      <c r="H790" s="152" t="s">
        <v>685</v>
      </c>
      <c r="I790" s="152" t="s">
        <v>673</v>
      </c>
    </row>
    <row r="791" spans="1:9">
      <c r="A791" s="152">
        <v>15</v>
      </c>
      <c r="B791" s="152" t="s">
        <v>10</v>
      </c>
      <c r="C791" s="152">
        <v>1335</v>
      </c>
      <c r="D791" s="152" t="str" cm="1">
        <f t="array" ref="D791:G791">VLOOKUP(C791,[1]Sheet2!$A$2:$I$475,{2,4,6,8},FALSE)</f>
        <v>Production Managers</v>
      </c>
      <c r="E791" s="152" t="str">
        <v>Manufacturing</v>
      </c>
      <c r="F791" s="152" t="str">
        <v>Managers</v>
      </c>
      <c r="G791" s="152" t="str">
        <v>Specialist Managers</v>
      </c>
      <c r="H791" s="152" t="s">
        <v>685</v>
      </c>
      <c r="I791" s="152" t="s">
        <v>673</v>
      </c>
    </row>
    <row r="792" spans="1:9">
      <c r="A792" s="152">
        <v>15</v>
      </c>
      <c r="B792" s="152" t="s">
        <v>10</v>
      </c>
      <c r="C792" s="152">
        <v>1391</v>
      </c>
      <c r="D792" s="152" t="str" cm="1">
        <f t="array" ref="D792:G792">VLOOKUP(C792,[1]Sheet2!$A$2:$I$475,{2,4,6,8},FALSE)</f>
        <v>Commissioned Officers (Management)</v>
      </c>
      <c r="E792" s="152" t="str">
        <v>Government, Defence and Protective Services</v>
      </c>
      <c r="F792" s="152" t="str">
        <v>Managers</v>
      </c>
      <c r="G792" s="152" t="str">
        <v>Specialist Managers</v>
      </c>
      <c r="H792" s="152" t="s">
        <v>685</v>
      </c>
      <c r="I792" s="152" t="s">
        <v>673</v>
      </c>
    </row>
    <row r="793" spans="1:9">
      <c r="A793" s="152">
        <v>15</v>
      </c>
      <c r="B793" s="152" t="s">
        <v>10</v>
      </c>
      <c r="C793" s="152">
        <v>1214</v>
      </c>
      <c r="D793" s="152" t="str" cm="1">
        <f t="array" ref="D793:G793">VLOOKUP(C793,[1]Sheet2!$A$2:$I$475,{2,4,6,8},FALSE)</f>
        <v>Mixed Crop and Livestock Farmers</v>
      </c>
      <c r="E793" s="152" t="e">
        <v>#N/A</v>
      </c>
      <c r="F793" s="152" t="str">
        <v>Managers</v>
      </c>
      <c r="G793" s="152" t="str">
        <v>Farmers and Farm Managers</v>
      </c>
      <c r="H793" s="152" t="s">
        <v>685</v>
      </c>
      <c r="I793" s="152" t="s">
        <v>673</v>
      </c>
    </row>
    <row r="794" spans="1:9">
      <c r="A794" s="152">
        <v>15</v>
      </c>
      <c r="B794" s="152" t="s">
        <v>10</v>
      </c>
      <c r="C794" s="152">
        <v>2493</v>
      </c>
      <c r="D794" s="152" t="str" cm="1">
        <f t="array" ref="D794:G794">VLOOKUP(C794,[1]Sheet2!$A$2:$I$475,{2,4,6,8},FALSE)</f>
        <v>Teachers of English to Speakers of Other Languages</v>
      </c>
      <c r="E794" s="152" t="str">
        <v>Education and Training</v>
      </c>
      <c r="F794" s="152" t="str">
        <v>Professionals</v>
      </c>
      <c r="G794" s="152" t="str">
        <v>Education Professionals</v>
      </c>
      <c r="H794" s="152" t="s">
        <v>685</v>
      </c>
      <c r="I794" s="152" t="s">
        <v>673</v>
      </c>
    </row>
    <row r="795" spans="1:9">
      <c r="A795" s="152">
        <v>15</v>
      </c>
      <c r="B795" s="152" t="s">
        <v>10</v>
      </c>
      <c r="C795" s="152">
        <v>1321</v>
      </c>
      <c r="D795" s="152" t="str" cm="1">
        <f t="array" ref="D795:G795">VLOOKUP(C795,[1]Sheet2!$A$2:$I$475,{2,4,6,8},FALSE)</f>
        <v>Corporate Services Managers</v>
      </c>
      <c r="E795" s="152" t="str">
        <v xml:space="preserve">Administration and Human Resources </v>
      </c>
      <c r="F795" s="152" t="str">
        <v>Managers</v>
      </c>
      <c r="G795" s="152" t="str">
        <v>Specialist Managers</v>
      </c>
      <c r="H795" s="152" t="s">
        <v>685</v>
      </c>
      <c r="I795" s="152" t="s">
        <v>673</v>
      </c>
    </row>
    <row r="796" spans="1:9">
      <c r="A796" s="152">
        <v>15</v>
      </c>
      <c r="B796" s="152" t="s">
        <v>10</v>
      </c>
      <c r="C796" s="152">
        <v>2712</v>
      </c>
      <c r="D796" s="152" t="str" cm="1">
        <f t="array" ref="D796:G796">VLOOKUP(C796,[1]Sheet2!$A$2:$I$475,{2,4,6,8},FALSE)</f>
        <v>Judicial and Other Legal Professionals</v>
      </c>
      <c r="E796" s="152" t="e">
        <v>#N/A</v>
      </c>
      <c r="F796" s="152" t="str">
        <v>Professionals</v>
      </c>
      <c r="G796" s="152" t="str">
        <v>Legal, Social and Welfare Professionals</v>
      </c>
      <c r="H796" s="152" t="s">
        <v>685</v>
      </c>
      <c r="I796" s="152" t="s">
        <v>673</v>
      </c>
    </row>
    <row r="797" spans="1:9">
      <c r="A797" s="152">
        <v>10</v>
      </c>
      <c r="B797" s="152" t="s">
        <v>10</v>
      </c>
      <c r="C797" s="152">
        <v>1325</v>
      </c>
      <c r="D797" s="152" t="str" cm="1">
        <f t="array" ref="D797:G797">VLOOKUP(C797,[1]Sheet2!$A$2:$I$475,{2,4,6,8},FALSE)</f>
        <v>Research and Development Managers</v>
      </c>
      <c r="E797" s="152" t="str">
        <v>Executive and General Management</v>
      </c>
      <c r="F797" s="152" t="str">
        <v>Managers</v>
      </c>
      <c r="G797" s="152" t="str">
        <v>Specialist Managers</v>
      </c>
      <c r="H797" s="152" t="s">
        <v>685</v>
      </c>
      <c r="I797" s="152" t="s">
        <v>673</v>
      </c>
    </row>
    <row r="798" spans="1:9">
      <c r="A798" s="152">
        <v>10</v>
      </c>
      <c r="B798" s="152" t="s">
        <v>10</v>
      </c>
      <c r="C798" s="152">
        <v>5100</v>
      </c>
      <c r="D798" s="152" t="str" cm="1">
        <f t="array" ref="D798:G798">VLOOKUP(C798,[1]Sheet2!$A$2:$I$475,{2,4,6,8},FALSE)</f>
        <v>Office Managers and Program Administrators nfd</v>
      </c>
      <c r="E798" s="152" t="e">
        <v>#N/A</v>
      </c>
      <c r="F798" s="152" t="str">
        <v>Clerical and Administrative Workers</v>
      </c>
      <c r="G798" s="152" t="str">
        <v>Office Managers and Program Administrators</v>
      </c>
      <c r="H798" s="152" t="s">
        <v>685</v>
      </c>
      <c r="I798" s="152" t="s">
        <v>672</v>
      </c>
    </row>
    <row r="799" spans="1:9">
      <c r="A799" s="152">
        <v>10</v>
      </c>
      <c r="B799" s="152" t="s">
        <v>10</v>
      </c>
      <c r="C799" s="152">
        <v>1333</v>
      </c>
      <c r="D799" s="152" t="str" cm="1">
        <f t="array" ref="D799:G799">VLOOKUP(C799,[1]Sheet2!$A$2:$I$475,{2,4,6,8},FALSE)</f>
        <v>Importers, Exporters and Wholesalers</v>
      </c>
      <c r="E799" s="152" t="str">
        <v>Sales, Retail, Wholesale and Real Estate</v>
      </c>
      <c r="F799" s="152" t="str">
        <v>Managers</v>
      </c>
      <c r="G799" s="152" t="str">
        <v>Specialist Managers</v>
      </c>
      <c r="H799" s="152" t="s">
        <v>685</v>
      </c>
      <c r="I799" s="152" t="s">
        <v>673</v>
      </c>
    </row>
    <row r="800" spans="1:9">
      <c r="A800" s="152">
        <v>15</v>
      </c>
      <c r="B800" s="152" t="s">
        <v>10</v>
      </c>
      <c r="C800" s="152">
        <v>3994</v>
      </c>
      <c r="D800" s="152" t="str" cm="1">
        <f t="array" ref="D800:G800">VLOOKUP(C800,[1]Sheet2!$A$2:$I$475,{2,4,6,8},FALSE)</f>
        <v>Jewellers</v>
      </c>
      <c r="E800" s="152" t="str">
        <v>Arts and Entertainment</v>
      </c>
      <c r="F800" s="152" t="str">
        <v>Technicians and Trades Workers</v>
      </c>
      <c r="G800" s="152" t="str">
        <v>Other Technicians and Trades Workers</v>
      </c>
      <c r="H800" s="152" t="s">
        <v>685</v>
      </c>
      <c r="I800" s="152" t="s">
        <v>673</v>
      </c>
    </row>
    <row r="801" spans="1:9">
      <c r="A801" s="152">
        <v>15</v>
      </c>
      <c r="B801" s="152" t="s">
        <v>10</v>
      </c>
      <c r="C801" s="152">
        <v>1210</v>
      </c>
      <c r="D801" s="152" t="str" cm="1">
        <f t="array" ref="D801:G801">VLOOKUP(C801,[1]Sheet2!$A$2:$I$475,{2,4,6,8},FALSE)</f>
        <v>Farmers and Farm Managers nfd</v>
      </c>
      <c r="E801" s="152" t="e">
        <v>#N/A</v>
      </c>
      <c r="F801" s="152" t="str">
        <v>Managers</v>
      </c>
      <c r="G801" s="152" t="str">
        <v>Farmers and Farm Managers</v>
      </c>
      <c r="H801" s="152" t="s">
        <v>685</v>
      </c>
      <c r="I801" s="152" t="s">
        <v>672</v>
      </c>
    </row>
    <row r="802" spans="1:9">
      <c r="A802" s="152">
        <v>10</v>
      </c>
      <c r="B802" s="152" t="s">
        <v>10</v>
      </c>
      <c r="C802" s="152">
        <v>2543</v>
      </c>
      <c r="D802" s="152" t="str" cm="1">
        <f t="array" ref="D802:G802">VLOOKUP(C802,[1]Sheet2!$A$2:$I$475,{2,4,6,8},FALSE)</f>
        <v>Nurse Managers</v>
      </c>
      <c r="E802" s="152" t="str">
        <v>Health and Community Services</v>
      </c>
      <c r="F802" s="152" t="str">
        <v>Professionals</v>
      </c>
      <c r="G802" s="152" t="str">
        <v>Health Professionals</v>
      </c>
      <c r="H802" s="152" t="s">
        <v>685</v>
      </c>
      <c r="I802" s="152" t="s">
        <v>673</v>
      </c>
    </row>
    <row r="803" spans="1:9">
      <c r="A803" s="152">
        <v>15</v>
      </c>
      <c r="B803" s="152" t="s">
        <v>10</v>
      </c>
      <c r="C803" s="152">
        <v>7114</v>
      </c>
      <c r="D803" s="152" t="str" cm="1">
        <f t="array" ref="D803:G803">VLOOKUP(C803,[1]Sheet2!$A$2:$I$475,{2,4,6,8},FALSE)</f>
        <v>Photographic Developers and Printers</v>
      </c>
      <c r="E803" s="152" t="str">
        <v>Arts and Entertainment</v>
      </c>
      <c r="F803" s="152" t="str">
        <v>Machinery Operators and Drivers</v>
      </c>
      <c r="G803" s="152" t="str">
        <v>Machine and Stationary Plant Operators</v>
      </c>
      <c r="H803" s="152" t="s">
        <v>685</v>
      </c>
      <c r="I803" s="152" t="s">
        <v>673</v>
      </c>
    </row>
    <row r="804" spans="1:9">
      <c r="A804" s="152">
        <v>15</v>
      </c>
      <c r="B804" s="152" t="s">
        <v>10</v>
      </c>
      <c r="C804" s="152">
        <v>2122</v>
      </c>
      <c r="D804" s="152" t="str" cm="1">
        <f t="array" ref="D804:G804">VLOOKUP(C804,[1]Sheet2!$A$2:$I$475,{2,4,6,8},FALSE)</f>
        <v>Authors, and Book and Script Editors</v>
      </c>
      <c r="E804" s="152" t="str">
        <v>Arts and Entertainment</v>
      </c>
      <c r="F804" s="152" t="str">
        <v>Professionals</v>
      </c>
      <c r="G804" s="152" t="str">
        <v>Arts and Media Professionals</v>
      </c>
      <c r="H804" s="152" t="s">
        <v>685</v>
      </c>
      <c r="I804" s="152" t="s">
        <v>673</v>
      </c>
    </row>
    <row r="805" spans="1:9">
      <c r="A805" s="152">
        <v>15</v>
      </c>
      <c r="B805" s="152" t="s">
        <v>10</v>
      </c>
      <c r="C805" s="152">
        <v>9311</v>
      </c>
      <c r="D805" s="152" t="e" cm="1">
        <f t="array" ref="D805">VLOOKUP(C805,[1]Sheet2!$A$2:$I$475,{2,4,6,8},FALSE)</f>
        <v>#N/A</v>
      </c>
      <c r="E805" s="152"/>
      <c r="F805" s="152"/>
      <c r="G805" s="152"/>
      <c r="H805" s="152" t="s">
        <v>685</v>
      </c>
      <c r="I805" s="152" t="s">
        <v>673</v>
      </c>
    </row>
    <row r="806" spans="1:9">
      <c r="A806" s="152">
        <v>15</v>
      </c>
      <c r="B806" s="152" t="s">
        <v>10</v>
      </c>
      <c r="C806" s="152">
        <v>2521</v>
      </c>
      <c r="D806" s="152" t="str" cm="1">
        <f t="array" ref="D806:G806">VLOOKUP(C806,[1]Sheet2!$A$2:$I$475,{2,4,6,8},FALSE)</f>
        <v>Chiropractors and Osteopaths</v>
      </c>
      <c r="E806" s="152" t="str">
        <v>Health and Community Services</v>
      </c>
      <c r="F806" s="152" t="str">
        <v>Professionals</v>
      </c>
      <c r="G806" s="152" t="str">
        <v>Health Professionals</v>
      </c>
      <c r="H806" s="152" t="s">
        <v>685</v>
      </c>
      <c r="I806" s="152" t="s">
        <v>673</v>
      </c>
    </row>
    <row r="807" spans="1:9">
      <c r="A807" s="152">
        <v>15</v>
      </c>
      <c r="B807" s="152" t="s">
        <v>10</v>
      </c>
      <c r="C807" s="152">
        <v>2344</v>
      </c>
      <c r="D807" s="152" t="str" cm="1">
        <f t="array" ref="D807:G807">VLOOKUP(C807,[1]Sheet2!$A$2:$I$475,{2,4,6,8},FALSE)</f>
        <v>Geologists, Geophysicists and Hydrogeologists</v>
      </c>
      <c r="E807" s="152" t="str">
        <v>Mining and Energy</v>
      </c>
      <c r="F807" s="152" t="str">
        <v>Professionals</v>
      </c>
      <c r="G807" s="152" t="str">
        <v>Design, Engineering, Science and Transport Professionals</v>
      </c>
      <c r="H807" s="152" t="s">
        <v>685</v>
      </c>
      <c r="I807" s="152" t="s">
        <v>673</v>
      </c>
    </row>
    <row r="808" spans="1:9">
      <c r="A808" s="152">
        <v>15</v>
      </c>
      <c r="B808" s="152" t="s">
        <v>10</v>
      </c>
      <c r="C808" s="152">
        <v>2531</v>
      </c>
      <c r="D808" s="152" t="str" cm="1">
        <f t="array" ref="D808:G808">VLOOKUP(C808,[1]Sheet2!$A$2:$I$475,{2,4,6,8},FALSE)</f>
        <v>General Practitioners and Resident Medical Officers</v>
      </c>
      <c r="E808" s="152" t="str">
        <v>Health and Community Services</v>
      </c>
      <c r="F808" s="152" t="str">
        <v>Professionals</v>
      </c>
      <c r="G808" s="152" t="str">
        <v>Health Professionals</v>
      </c>
      <c r="H808" s="152" t="s">
        <v>685</v>
      </c>
      <c r="I808" s="152" t="s">
        <v>673</v>
      </c>
    </row>
    <row r="809" spans="1:9">
      <c r="A809" s="152">
        <v>15</v>
      </c>
      <c r="B809" s="152" t="s">
        <v>10</v>
      </c>
      <c r="C809" s="152">
        <v>2326</v>
      </c>
      <c r="D809" s="152" t="str" cm="1">
        <f t="array" ref="D809:G809">VLOOKUP(C809,[1]Sheet2!$A$2:$I$475,{2,4,6,8},FALSE)</f>
        <v>Urban and Regional Planners</v>
      </c>
      <c r="E809" s="152" t="str">
        <v>Construction, Architecture and Design</v>
      </c>
      <c r="F809" s="152" t="str">
        <v>Professionals</v>
      </c>
      <c r="G809" s="152" t="str">
        <v>Design, Engineering, Science and Transport Professionals</v>
      </c>
      <c r="H809" s="152" t="s">
        <v>685</v>
      </c>
      <c r="I809" s="152" t="s">
        <v>673</v>
      </c>
    </row>
    <row r="810" spans="1:9">
      <c r="A810" s="152">
        <v>15</v>
      </c>
      <c r="B810" s="152" t="s">
        <v>10</v>
      </c>
      <c r="C810" s="152">
        <v>2633</v>
      </c>
      <c r="D810" s="152" t="str" cm="1">
        <f t="array" ref="D810:G810">VLOOKUP(C810,[1]Sheet2!$A$2:$I$475,{2,4,6,8},FALSE)</f>
        <v>Telecommunications Engineering Professionals</v>
      </c>
      <c r="E810" s="152" t="str">
        <v>Engineers and Engineering Trades</v>
      </c>
      <c r="F810" s="152" t="str">
        <v>Professionals</v>
      </c>
      <c r="G810" s="152" t="str">
        <v>ICT Professionals</v>
      </c>
      <c r="H810" s="152" t="s">
        <v>685</v>
      </c>
      <c r="I810" s="152" t="s">
        <v>673</v>
      </c>
    </row>
    <row r="811" spans="1:9">
      <c r="A811" s="152">
        <v>15</v>
      </c>
      <c r="B811" s="152" t="s">
        <v>10</v>
      </c>
      <c r="C811" s="152">
        <v>1100</v>
      </c>
      <c r="D811" s="152" t="e" cm="1">
        <f t="array" ref="D811">VLOOKUP(C811,[1]Sheet2!$A$2:$I$475,{2,4,6,8},FALSE)</f>
        <v>#N/A</v>
      </c>
      <c r="E811" s="152"/>
      <c r="F811" s="152"/>
      <c r="G811" s="152"/>
      <c r="H811" s="152" t="s">
        <v>685</v>
      </c>
      <c r="I811" s="152" t="s">
        <v>672</v>
      </c>
    </row>
    <row r="812" spans="1:9">
      <c r="A812" s="152">
        <v>10</v>
      </c>
      <c r="B812" s="152" t="s">
        <v>10</v>
      </c>
      <c r="C812" s="152">
        <v>9222</v>
      </c>
      <c r="D812" s="152" t="e" cm="1">
        <f t="array" ref="D812">VLOOKUP(C812,[1]Sheet2!$A$2:$I$475,{2,4,6,8},FALSE)</f>
        <v>#N/A</v>
      </c>
      <c r="E812" s="152"/>
      <c r="F812" s="152"/>
      <c r="G812" s="152"/>
      <c r="H812" s="152" t="s">
        <v>685</v>
      </c>
      <c r="I812" s="152" t="s">
        <v>673</v>
      </c>
    </row>
    <row r="813" spans="1:9">
      <c r="A813" s="152">
        <v>10</v>
      </c>
      <c r="B813" s="152" t="s">
        <v>10</v>
      </c>
      <c r="C813" s="152">
        <v>9730</v>
      </c>
      <c r="D813" s="152" t="e" cm="1">
        <f t="array" ref="D813">VLOOKUP(C813,[1]Sheet2!$A$2:$I$475,{2,4,6,8},FALSE)</f>
        <v>#N/A</v>
      </c>
      <c r="E813" s="152"/>
      <c r="F813" s="152"/>
      <c r="G813" s="152"/>
      <c r="H813" s="152" t="s">
        <v>685</v>
      </c>
      <c r="I813" s="152" t="s">
        <v>673</v>
      </c>
    </row>
    <row r="814" spans="1:9">
      <c r="A814" s="152">
        <v>10</v>
      </c>
      <c r="B814" s="152" t="s">
        <v>10</v>
      </c>
      <c r="C814" s="152">
        <v>4230</v>
      </c>
      <c r="D814" s="152" t="str" cm="1">
        <f t="array" ref="D814:G814">VLOOKUP(C814,[1]Sheet2!$A$2:$I$475,{2,4,6,8},FALSE)</f>
        <v>Personal Carers and Assistants nfd</v>
      </c>
      <c r="E814" s="152" t="e">
        <v>#N/A</v>
      </c>
      <c r="F814" s="152" t="str">
        <v>Community and Personal Service Workers</v>
      </c>
      <c r="G814" s="152" t="str">
        <v>Carers and Aides</v>
      </c>
      <c r="H814" s="152" t="s">
        <v>685</v>
      </c>
      <c r="I814" s="152" t="s">
        <v>673</v>
      </c>
    </row>
    <row r="815" spans="1:9">
      <c r="A815" s="152">
        <v>30380</v>
      </c>
      <c r="B815" s="152" t="s">
        <v>9</v>
      </c>
      <c r="C815" s="152" t="s">
        <v>688</v>
      </c>
      <c r="D815" s="152" t="s">
        <v>684</v>
      </c>
      <c r="E815" s="152" t="s">
        <v>684</v>
      </c>
      <c r="F815" s="152" t="s">
        <v>684</v>
      </c>
      <c r="G815" s="152" t="s">
        <v>684</v>
      </c>
      <c r="H815" s="152" t="s">
        <v>685</v>
      </c>
      <c r="I815" s="152" t="s">
        <v>672</v>
      </c>
    </row>
    <row r="816" spans="1:9">
      <c r="A816" s="152">
        <v>26920</v>
      </c>
      <c r="B816" s="152" t="s">
        <v>9</v>
      </c>
      <c r="C816" s="152" t="s">
        <v>688</v>
      </c>
      <c r="D816" s="152" t="s">
        <v>686</v>
      </c>
      <c r="E816" s="152" t="s">
        <v>686</v>
      </c>
      <c r="F816" s="152" t="s">
        <v>686</v>
      </c>
      <c r="G816" s="152" t="s">
        <v>686</v>
      </c>
      <c r="H816" s="152" t="s">
        <v>685</v>
      </c>
      <c r="I816" s="152" t="s">
        <v>673</v>
      </c>
    </row>
    <row r="817" spans="1:9">
      <c r="A817" s="152">
        <v>4170</v>
      </c>
      <c r="B817" s="152" t="s">
        <v>9</v>
      </c>
      <c r="C817" s="152">
        <v>6211</v>
      </c>
      <c r="D817" s="152" t="str" cm="1">
        <f t="array" ref="D817:G817">VLOOKUP(C817,[1]Sheet2!$A$2:$I$475,{2,4,6,8},FALSE)</f>
        <v>Sales Assistants (General)</v>
      </c>
      <c r="E817" s="152" t="str">
        <v>Sales, Retail, Wholesale and Real Estate</v>
      </c>
      <c r="F817" s="152" t="str">
        <v>Sales Workers</v>
      </c>
      <c r="G817" s="152" t="str">
        <v>Sales Assistants and Salespersons</v>
      </c>
      <c r="H817" s="152" t="s">
        <v>685</v>
      </c>
      <c r="I817" s="152" t="s">
        <v>672</v>
      </c>
    </row>
    <row r="818" spans="1:9">
      <c r="A818" s="152">
        <v>2945</v>
      </c>
      <c r="B818" s="152" t="s">
        <v>9</v>
      </c>
      <c r="C818" s="152">
        <v>6311</v>
      </c>
      <c r="D818" s="152" t="str" cm="1">
        <f t="array" ref="D818:G818">VLOOKUP(C818,[1]Sheet2!$A$2:$I$475,{2,4,6,8},FALSE)</f>
        <v>Checkout Operators and Office Cashiers</v>
      </c>
      <c r="E818" s="152" t="str">
        <v>Sales, Retail, Wholesale and Real Estate</v>
      </c>
      <c r="F818" s="152" t="str">
        <v>Sales Workers</v>
      </c>
      <c r="G818" s="152" t="str">
        <v>Sales Support Workers</v>
      </c>
      <c r="H818" s="152" t="s">
        <v>685</v>
      </c>
      <c r="I818" s="152" t="s">
        <v>672</v>
      </c>
    </row>
    <row r="819" spans="1:9">
      <c r="A819" s="152">
        <v>2715</v>
      </c>
      <c r="B819" s="152" t="s">
        <v>9</v>
      </c>
      <c r="C819" s="152">
        <v>8999</v>
      </c>
      <c r="D819" s="152" t="str" cm="1">
        <f t="array" ref="D819:G819">VLOOKUP(C819,[1]Sheet2!$A$2:$I$475,{2,4,6,8},FALSE)</f>
        <v>Other Miscellaneous Labourers</v>
      </c>
      <c r="E819" s="152" t="e">
        <v>#N/A</v>
      </c>
      <c r="F819" s="152" t="str">
        <v>Labourers</v>
      </c>
      <c r="G819" s="152" t="str">
        <v>Other Labourers</v>
      </c>
      <c r="H819" s="152" t="s">
        <v>685</v>
      </c>
      <c r="I819" s="152" t="s">
        <v>672</v>
      </c>
    </row>
    <row r="820" spans="1:9">
      <c r="A820" s="152">
        <v>2360</v>
      </c>
      <c r="B820" s="152" t="s">
        <v>9</v>
      </c>
      <c r="C820" s="152">
        <v>5311</v>
      </c>
      <c r="D820" s="152" t="str" cm="1">
        <f t="array" ref="D820:G820">VLOOKUP(C820,[1]Sheet2!$A$2:$I$475,{2,4,6,8},FALSE)</f>
        <v>General Clerks</v>
      </c>
      <c r="E820" s="152" t="str">
        <v xml:space="preserve">Administration and Human Resources </v>
      </c>
      <c r="F820" s="152" t="str">
        <v>Clerical and Administrative Workers</v>
      </c>
      <c r="G820" s="152" t="str">
        <v>General Clerical Workers</v>
      </c>
      <c r="H820" s="152" t="s">
        <v>685</v>
      </c>
      <c r="I820" s="152" t="s">
        <v>672</v>
      </c>
    </row>
    <row r="821" spans="1:9">
      <c r="A821" s="152">
        <v>2100</v>
      </c>
      <c r="B821" s="152" t="s">
        <v>9</v>
      </c>
      <c r="C821" s="152">
        <v>4117</v>
      </c>
      <c r="D821" s="152" t="str" cm="1">
        <f t="array" ref="D821:G821">VLOOKUP(C821,[1]Sheet2!$A$2:$I$475,{2,4,6,8},FALSE)</f>
        <v>Welfare Support Workers</v>
      </c>
      <c r="E821" s="152" t="str">
        <v>Health and Community Services</v>
      </c>
      <c r="F821" s="152" t="str">
        <v>Community and Personal Service Workers</v>
      </c>
      <c r="G821" s="152" t="str">
        <v>Health and Welfare Support Workers</v>
      </c>
      <c r="H821" s="152" t="s">
        <v>685</v>
      </c>
      <c r="I821" s="152" t="s">
        <v>672</v>
      </c>
    </row>
    <row r="822" spans="1:9">
      <c r="A822" s="152">
        <v>2040</v>
      </c>
      <c r="B822" s="152" t="s">
        <v>9</v>
      </c>
      <c r="C822" s="152">
        <v>4211</v>
      </c>
      <c r="D822" s="152" t="str" cm="1">
        <f t="array" ref="D822:G822">VLOOKUP(C822,[1]Sheet2!$A$2:$I$475,{2,4,6,8},FALSE)</f>
        <v>Child Carers</v>
      </c>
      <c r="E822" s="152" t="str">
        <v>Health and Community Services</v>
      </c>
      <c r="F822" s="152" t="str">
        <v>Community and Personal Service Workers</v>
      </c>
      <c r="G822" s="152" t="str">
        <v>Carers and Aides</v>
      </c>
      <c r="H822" s="152" t="s">
        <v>685</v>
      </c>
      <c r="I822" s="152" t="s">
        <v>672</v>
      </c>
    </row>
    <row r="823" spans="1:9">
      <c r="A823" s="152">
        <v>1895</v>
      </c>
      <c r="B823" s="152" t="s">
        <v>9</v>
      </c>
      <c r="C823" s="152">
        <v>8211</v>
      </c>
      <c r="D823" s="152" t="str" cm="1">
        <f t="array" ref="D823:G823">VLOOKUP(C823,[1]Sheet2!$A$2:$I$475,{2,4,6,8},FALSE)</f>
        <v>Building and Plumbing Labourers</v>
      </c>
      <c r="E823" s="152" t="str">
        <v>Construction, Architecture and Design</v>
      </c>
      <c r="F823" s="152" t="str">
        <v>Labourers</v>
      </c>
      <c r="G823" s="152" t="str">
        <v>Construction and Mining Labourers</v>
      </c>
      <c r="H823" s="152" t="s">
        <v>685</v>
      </c>
      <c r="I823" s="152" t="s">
        <v>672</v>
      </c>
    </row>
    <row r="824" spans="1:9">
      <c r="A824" s="152">
        <v>1475</v>
      </c>
      <c r="B824" s="152" t="s">
        <v>9</v>
      </c>
      <c r="C824" s="152">
        <v>5111</v>
      </c>
      <c r="D824" s="152" t="str" cm="1">
        <f t="array" ref="D824:G824">VLOOKUP(C824,[1]Sheet2!$A$2:$I$475,{2,4,6,8},FALSE)</f>
        <v>Contract, Program and Project Administrators</v>
      </c>
      <c r="E824" s="152" t="str">
        <v xml:space="preserve">Administration and Human Resources </v>
      </c>
      <c r="F824" s="152" t="str">
        <v>Clerical and Administrative Workers</v>
      </c>
      <c r="G824" s="152" t="str">
        <v>Office Managers and Program Administrators</v>
      </c>
      <c r="H824" s="152" t="s">
        <v>685</v>
      </c>
      <c r="I824" s="152" t="s">
        <v>672</v>
      </c>
    </row>
    <row r="825" spans="1:9">
      <c r="A825" s="152">
        <v>1455</v>
      </c>
      <c r="B825" s="152" t="s">
        <v>9</v>
      </c>
      <c r="C825" s="152">
        <v>4311</v>
      </c>
      <c r="D825" s="152" t="str" cm="1">
        <f t="array" ref="D825:G825">VLOOKUP(C825,[1]Sheet2!$A$2:$I$475,{2,4,6,8},FALSE)</f>
        <v>Bar Attendants and Baristas</v>
      </c>
      <c r="E825" s="152" t="str">
        <v>Hospitality, Food Services and Tourism</v>
      </c>
      <c r="F825" s="152" t="str">
        <v>Community and Personal Service Workers</v>
      </c>
      <c r="G825" s="152" t="str">
        <v>Hospitality Workers</v>
      </c>
      <c r="H825" s="152" t="s">
        <v>685</v>
      </c>
      <c r="I825" s="152" t="s">
        <v>672</v>
      </c>
    </row>
    <row r="826" spans="1:9">
      <c r="A826" s="152">
        <v>1405</v>
      </c>
      <c r="B826" s="152" t="s">
        <v>9</v>
      </c>
      <c r="C826" s="152">
        <v>4315</v>
      </c>
      <c r="D826" s="152" t="str" cm="1">
        <f t="array" ref="D826:G826">VLOOKUP(C826,[1]Sheet2!$A$2:$I$475,{2,4,6,8},FALSE)</f>
        <v>Waiters</v>
      </c>
      <c r="E826" s="152" t="str">
        <v>Hospitality, Food Services and Tourism</v>
      </c>
      <c r="F826" s="152" t="str">
        <v>Community and Personal Service Workers</v>
      </c>
      <c r="G826" s="152" t="str">
        <v>Hospitality Workers</v>
      </c>
      <c r="H826" s="152" t="s">
        <v>685</v>
      </c>
      <c r="I826" s="152" t="s">
        <v>672</v>
      </c>
    </row>
    <row r="827" spans="1:9">
      <c r="A827" s="152">
        <v>1380</v>
      </c>
      <c r="B827" s="152" t="s">
        <v>9</v>
      </c>
      <c r="C827" s="152">
        <v>8511</v>
      </c>
      <c r="D827" s="152" t="str" cm="1">
        <f t="array" ref="D827:G827">VLOOKUP(C827,[1]Sheet2!$A$2:$I$475,{2,4,6,8},FALSE)</f>
        <v>Fast Food Cooks</v>
      </c>
      <c r="E827" s="152" t="str">
        <v>Hospitality, Food Services and Tourism</v>
      </c>
      <c r="F827" s="152" t="str">
        <v>Labourers</v>
      </c>
      <c r="G827" s="152" t="str">
        <v>Food Preparation Assistants</v>
      </c>
      <c r="H827" s="152" t="s">
        <v>685</v>
      </c>
      <c r="I827" s="152" t="s">
        <v>672</v>
      </c>
    </row>
    <row r="828" spans="1:9">
      <c r="A828" s="152">
        <v>1280</v>
      </c>
      <c r="B828" s="152" t="s">
        <v>9</v>
      </c>
      <c r="C828" s="152">
        <v>7411</v>
      </c>
      <c r="D828" s="152" t="str" cm="1">
        <f t="array" ref="D828:G828">VLOOKUP(C828,[1]Sheet2!$A$2:$I$475,{2,4,6,8},FALSE)</f>
        <v>Storepersons</v>
      </c>
      <c r="E828" s="152" t="str">
        <v>Sales, Retail, Wholesale and Real Estate</v>
      </c>
      <c r="F828" s="152" t="str">
        <v>Machinery Operators and Drivers</v>
      </c>
      <c r="G828" s="152" t="str">
        <v>Storepersons</v>
      </c>
      <c r="H828" s="152" t="s">
        <v>685</v>
      </c>
      <c r="I828" s="152" t="s">
        <v>672</v>
      </c>
    </row>
    <row r="829" spans="1:9">
      <c r="A829" s="152">
        <v>1165</v>
      </c>
      <c r="B829" s="152" t="s">
        <v>9</v>
      </c>
      <c r="C829" s="152">
        <v>4221</v>
      </c>
      <c r="D829" s="152" t="str" cm="1">
        <f t="array" ref="D829:G829">VLOOKUP(C829,[1]Sheet2!$A$2:$I$475,{2,4,6,8},FALSE)</f>
        <v>Education Aides</v>
      </c>
      <c r="E829" s="152" t="str">
        <v>Education and Training</v>
      </c>
      <c r="F829" s="152" t="str">
        <v>Community and Personal Service Workers</v>
      </c>
      <c r="G829" s="152" t="str">
        <v>Carers and Aides</v>
      </c>
      <c r="H829" s="152" t="s">
        <v>685</v>
      </c>
      <c r="I829" s="152" t="s">
        <v>672</v>
      </c>
    </row>
    <row r="830" spans="1:9">
      <c r="A830" s="152">
        <v>1145</v>
      </c>
      <c r="B830" s="152" t="s">
        <v>9</v>
      </c>
      <c r="C830" s="152">
        <v>8999</v>
      </c>
      <c r="D830" s="152" t="str" cm="1">
        <f t="array" ref="D830:G830">VLOOKUP(C830,[1]Sheet2!$A$2:$I$475,{2,4,6,8},FALSE)</f>
        <v>Other Miscellaneous Labourers</v>
      </c>
      <c r="E830" s="152" t="e">
        <v>#N/A</v>
      </c>
      <c r="F830" s="152" t="str">
        <v>Labourers</v>
      </c>
      <c r="G830" s="152" t="str">
        <v>Other Labourers</v>
      </c>
      <c r="H830" s="152" t="s">
        <v>685</v>
      </c>
      <c r="I830" s="152" t="s">
        <v>673</v>
      </c>
    </row>
    <row r="831" spans="1:9">
      <c r="A831" s="152">
        <v>1140</v>
      </c>
      <c r="B831" s="152" t="s">
        <v>9</v>
      </c>
      <c r="C831" s="152">
        <v>3212</v>
      </c>
      <c r="D831" s="152" t="str" cm="1">
        <f t="array" ref="D831:G831">VLOOKUP(C831,[1]Sheet2!$A$2:$I$475,{2,4,6,8},FALSE)</f>
        <v>Motor Mechanics</v>
      </c>
      <c r="E831" s="152" t="str">
        <v>Automotive</v>
      </c>
      <c r="F831" s="152" t="str">
        <v>Technicians and Trades Workers</v>
      </c>
      <c r="G831" s="152" t="str">
        <v>Automotive and Engineering Trades Workers</v>
      </c>
      <c r="H831" s="152" t="s">
        <v>685</v>
      </c>
      <c r="I831" s="152" t="s">
        <v>672</v>
      </c>
    </row>
    <row r="832" spans="1:9">
      <c r="A832" s="152">
        <v>1100</v>
      </c>
      <c r="B832" s="152" t="s">
        <v>9</v>
      </c>
      <c r="C832" s="152">
        <v>8513</v>
      </c>
      <c r="D832" s="152" t="str" cm="1">
        <f t="array" ref="D832:G832">VLOOKUP(C832,[1]Sheet2!$A$2:$I$475,{2,4,6,8},FALSE)</f>
        <v>Kitchenhands</v>
      </c>
      <c r="E832" s="152" t="str">
        <v>Hospitality, Food Services and Tourism</v>
      </c>
      <c r="F832" s="152" t="str">
        <v>Labourers</v>
      </c>
      <c r="G832" s="152" t="str">
        <v>Food Preparation Assistants</v>
      </c>
      <c r="H832" s="152" t="s">
        <v>685</v>
      </c>
      <c r="I832" s="152" t="s">
        <v>672</v>
      </c>
    </row>
    <row r="833" spans="1:9">
      <c r="A833" s="152">
        <v>1070</v>
      </c>
      <c r="B833" s="152" t="s">
        <v>9</v>
      </c>
      <c r="C833" s="152">
        <v>6211</v>
      </c>
      <c r="D833" s="152" t="str" cm="1">
        <f t="array" ref="D833:G833">VLOOKUP(C833,[1]Sheet2!$A$2:$I$475,{2,4,6,8},FALSE)</f>
        <v>Sales Assistants (General)</v>
      </c>
      <c r="E833" s="152" t="str">
        <v>Sales, Retail, Wholesale and Real Estate</v>
      </c>
      <c r="F833" s="152" t="str">
        <v>Sales Workers</v>
      </c>
      <c r="G833" s="152" t="str">
        <v>Sales Assistants and Salespersons</v>
      </c>
      <c r="H833" s="152" t="s">
        <v>685</v>
      </c>
      <c r="I833" s="152" t="s">
        <v>673</v>
      </c>
    </row>
    <row r="834" spans="1:9">
      <c r="A834" s="152">
        <v>1055</v>
      </c>
      <c r="B834" s="152" t="s">
        <v>9</v>
      </c>
      <c r="C834" s="152">
        <v>5421</v>
      </c>
      <c r="D834" s="152" t="str" cm="1">
        <f t="array" ref="D834:G834">VLOOKUP(C834,[1]Sheet2!$A$2:$I$475,{2,4,6,8},FALSE)</f>
        <v>Receptionists</v>
      </c>
      <c r="E834" s="152" t="str">
        <v xml:space="preserve">Administration and Human Resources </v>
      </c>
      <c r="F834" s="152" t="str">
        <v>Clerical and Administrative Workers</v>
      </c>
      <c r="G834" s="152" t="str">
        <v>Inquiry Clerks and Receptionists</v>
      </c>
      <c r="H834" s="152" t="s">
        <v>685</v>
      </c>
      <c r="I834" s="152" t="s">
        <v>672</v>
      </c>
    </row>
    <row r="835" spans="1:9">
      <c r="A835" s="152">
        <v>1040</v>
      </c>
      <c r="B835" s="152" t="s">
        <v>9</v>
      </c>
      <c r="C835" s="152">
        <v>2544</v>
      </c>
      <c r="D835" s="152" t="str" cm="1">
        <f t="array" ref="D835:G835">VLOOKUP(C835,[1]Sheet2!$A$2:$I$475,{2,4,6,8},FALSE)</f>
        <v>Registered Nurses</v>
      </c>
      <c r="E835" s="152" t="str">
        <v>Health and Community Services</v>
      </c>
      <c r="F835" s="152" t="str">
        <v>Professionals</v>
      </c>
      <c r="G835" s="152" t="str">
        <v>Health Professionals</v>
      </c>
      <c r="H835" s="152" t="s">
        <v>685</v>
      </c>
      <c r="I835" s="152" t="s">
        <v>672</v>
      </c>
    </row>
    <row r="836" spans="1:9">
      <c r="A836" s="152">
        <v>965</v>
      </c>
      <c r="B836" s="152" t="s">
        <v>9</v>
      </c>
      <c r="C836" s="152">
        <v>3312</v>
      </c>
      <c r="D836" s="152" t="str" cm="1">
        <f t="array" ref="D836:G836">VLOOKUP(C836,[1]Sheet2!$A$2:$I$475,{2,4,6,8},FALSE)</f>
        <v>Carpenters and Joiners</v>
      </c>
      <c r="E836" s="152" t="str">
        <v>Construction, Architecture and Design</v>
      </c>
      <c r="F836" s="152" t="str">
        <v>Technicians and Trades Workers</v>
      </c>
      <c r="G836" s="152" t="str">
        <v>Construction Trades Workers</v>
      </c>
      <c r="H836" s="152" t="s">
        <v>685</v>
      </c>
      <c r="I836" s="152" t="s">
        <v>672</v>
      </c>
    </row>
    <row r="837" spans="1:9">
      <c r="A837" s="152">
        <v>950</v>
      </c>
      <c r="B837" s="152" t="s">
        <v>9</v>
      </c>
      <c r="C837" s="152">
        <v>6311</v>
      </c>
      <c r="D837" s="152" t="str" cm="1">
        <f t="array" ref="D837:G837">VLOOKUP(C837,[1]Sheet2!$A$2:$I$475,{2,4,6,8},FALSE)</f>
        <v>Checkout Operators and Office Cashiers</v>
      </c>
      <c r="E837" s="152" t="str">
        <v>Sales, Retail, Wholesale and Real Estate</v>
      </c>
      <c r="F837" s="152" t="str">
        <v>Sales Workers</v>
      </c>
      <c r="G837" s="152" t="str">
        <v>Sales Support Workers</v>
      </c>
      <c r="H837" s="152" t="s">
        <v>685</v>
      </c>
      <c r="I837" s="152" t="s">
        <v>673</v>
      </c>
    </row>
    <row r="838" spans="1:9">
      <c r="A838" s="152">
        <v>945</v>
      </c>
      <c r="B838" s="152" t="s">
        <v>9</v>
      </c>
      <c r="C838" s="152">
        <v>4117</v>
      </c>
      <c r="D838" s="152" t="str" cm="1">
        <f t="array" ref="D838:G838">VLOOKUP(C838,[1]Sheet2!$A$2:$I$475,{2,4,6,8},FALSE)</f>
        <v>Welfare Support Workers</v>
      </c>
      <c r="E838" s="152" t="str">
        <v>Health and Community Services</v>
      </c>
      <c r="F838" s="152" t="str">
        <v>Community and Personal Service Workers</v>
      </c>
      <c r="G838" s="152" t="str">
        <v>Health and Welfare Support Workers</v>
      </c>
      <c r="H838" s="152" t="s">
        <v>685</v>
      </c>
      <c r="I838" s="152" t="s">
        <v>673</v>
      </c>
    </row>
    <row r="839" spans="1:9">
      <c r="A839" s="152">
        <v>950</v>
      </c>
      <c r="B839" s="152" t="s">
        <v>9</v>
      </c>
      <c r="C839" s="152">
        <v>9331</v>
      </c>
      <c r="D839" s="152" t="e" cm="1">
        <f t="array" ref="D839">VLOOKUP(C839,[1]Sheet2!$A$2:$I$475,{2,4,6,8},FALSE)</f>
        <v>#N/A</v>
      </c>
      <c r="E839" s="152"/>
      <c r="F839" s="152"/>
      <c r="G839" s="152"/>
      <c r="H839" s="152" t="s">
        <v>685</v>
      </c>
      <c r="I839" s="152" t="s">
        <v>672</v>
      </c>
    </row>
    <row r="840" spans="1:9">
      <c r="A840" s="152">
        <v>885</v>
      </c>
      <c r="B840" s="152" t="s">
        <v>9</v>
      </c>
      <c r="C840" s="152">
        <v>4231</v>
      </c>
      <c r="D840" s="152" t="str" cm="1">
        <f t="array" ref="D840:G840">VLOOKUP(C840,[1]Sheet2!$A$2:$I$475,{2,4,6,8},FALSE)</f>
        <v>Aged and Disabled Carers</v>
      </c>
      <c r="E840" s="152" t="str">
        <v>Health and Community Services</v>
      </c>
      <c r="F840" s="152" t="str">
        <v>Community and Personal Service Workers</v>
      </c>
      <c r="G840" s="152" t="str">
        <v>Carers and Aides</v>
      </c>
      <c r="H840" s="152" t="s">
        <v>685</v>
      </c>
      <c r="I840" s="152" t="s">
        <v>672</v>
      </c>
    </row>
    <row r="841" spans="1:9">
      <c r="A841" s="152">
        <v>865</v>
      </c>
      <c r="B841" s="152" t="s">
        <v>9</v>
      </c>
      <c r="C841" s="152">
        <v>6113</v>
      </c>
      <c r="D841" s="152" t="str" cm="1">
        <f t="array" ref="D841:G841">VLOOKUP(C841,[1]Sheet2!$A$2:$I$475,{2,4,6,8},FALSE)</f>
        <v>Sales Representatives</v>
      </c>
      <c r="E841" s="152" t="str">
        <v>Sales, Retail, Wholesale and Real Estate</v>
      </c>
      <c r="F841" s="152" t="str">
        <v>Sales Workers</v>
      </c>
      <c r="G841" s="152" t="str">
        <v>Sales Representatives and Agents</v>
      </c>
      <c r="H841" s="152" t="s">
        <v>685</v>
      </c>
      <c r="I841" s="152" t="s">
        <v>672</v>
      </c>
    </row>
    <row r="842" spans="1:9">
      <c r="A842" s="152">
        <v>860</v>
      </c>
      <c r="B842" s="152" t="s">
        <v>9</v>
      </c>
      <c r="C842" s="152">
        <v>7122</v>
      </c>
      <c r="D842" s="152" t="str" cm="1">
        <f t="array" ref="D842:G842">VLOOKUP(C842,[1]Sheet2!$A$2:$I$475,{2,4,6,8},FALSE)</f>
        <v>Drillers, Miners and Shot Firers</v>
      </c>
      <c r="E842" s="152" t="str">
        <v>Mining and Energy</v>
      </c>
      <c r="F842" s="152" t="str">
        <v>Machinery Operators and Drivers</v>
      </c>
      <c r="G842" s="152" t="str">
        <v>Machine and Stationary Plant Operators</v>
      </c>
      <c r="H842" s="152" t="s">
        <v>685</v>
      </c>
      <c r="I842" s="152" t="s">
        <v>672</v>
      </c>
    </row>
    <row r="843" spans="1:9">
      <c r="A843" s="152">
        <v>855</v>
      </c>
      <c r="B843" s="152" t="s">
        <v>9</v>
      </c>
      <c r="C843" s="152">
        <v>5121</v>
      </c>
      <c r="D843" s="152" t="str" cm="1">
        <f t="array" ref="D843:G843">VLOOKUP(C843,[1]Sheet2!$A$2:$I$475,{2,4,6,8},FALSE)</f>
        <v>Office Managers</v>
      </c>
      <c r="E843" s="152" t="str">
        <v xml:space="preserve">Administration and Human Resources </v>
      </c>
      <c r="F843" s="152" t="str">
        <v>Clerical and Administrative Workers</v>
      </c>
      <c r="G843" s="152" t="str">
        <v>Office Managers and Program Administrators</v>
      </c>
      <c r="H843" s="152" t="s">
        <v>685</v>
      </c>
      <c r="I843" s="152" t="s">
        <v>672</v>
      </c>
    </row>
    <row r="844" spans="1:9">
      <c r="A844" s="152">
        <v>845</v>
      </c>
      <c r="B844" s="152" t="s">
        <v>9</v>
      </c>
      <c r="C844" s="152">
        <v>3223</v>
      </c>
      <c r="D844" s="152" t="str" cm="1">
        <f t="array" ref="D844:G844">VLOOKUP(C844,[1]Sheet2!$A$2:$I$475,{2,4,6,8},FALSE)</f>
        <v>Structural Steel and Welding Trades Workers</v>
      </c>
      <c r="E844" s="152" t="str">
        <v>Engineers and Engineering Trades</v>
      </c>
      <c r="F844" s="152" t="str">
        <v>Technicians and Trades Workers</v>
      </c>
      <c r="G844" s="152" t="str">
        <v>Automotive and Engineering Trades Workers</v>
      </c>
      <c r="H844" s="152" t="s">
        <v>685</v>
      </c>
      <c r="I844" s="152" t="s">
        <v>672</v>
      </c>
    </row>
    <row r="845" spans="1:9">
      <c r="A845" s="152">
        <v>835</v>
      </c>
      <c r="B845" s="152" t="s">
        <v>9</v>
      </c>
      <c r="C845" s="152">
        <v>4211</v>
      </c>
      <c r="D845" s="152" t="str" cm="1">
        <f t="array" ref="D845:G845">VLOOKUP(C845,[1]Sheet2!$A$2:$I$475,{2,4,6,8},FALSE)</f>
        <v>Child Carers</v>
      </c>
      <c r="E845" s="152" t="str">
        <v>Health and Community Services</v>
      </c>
      <c r="F845" s="152" t="str">
        <v>Community and Personal Service Workers</v>
      </c>
      <c r="G845" s="152" t="str">
        <v>Carers and Aides</v>
      </c>
      <c r="H845" s="152" t="s">
        <v>685</v>
      </c>
      <c r="I845" s="152" t="s">
        <v>673</v>
      </c>
    </row>
    <row r="846" spans="1:9">
      <c r="A846" s="152">
        <v>800</v>
      </c>
      <c r="B846" s="152" t="s">
        <v>9</v>
      </c>
      <c r="C846" s="152">
        <v>2412</v>
      </c>
      <c r="D846" s="152" t="str" cm="1">
        <f t="array" ref="D846:G846">VLOOKUP(C846,[1]Sheet2!$A$2:$I$475,{2,4,6,8},FALSE)</f>
        <v>Primary School Teachers</v>
      </c>
      <c r="E846" s="152" t="str">
        <v>Education and Training</v>
      </c>
      <c r="F846" s="152" t="str">
        <v>Professionals</v>
      </c>
      <c r="G846" s="152" t="str">
        <v>Education Professionals</v>
      </c>
      <c r="H846" s="152" t="s">
        <v>685</v>
      </c>
      <c r="I846" s="152" t="s">
        <v>672</v>
      </c>
    </row>
    <row r="847" spans="1:9">
      <c r="A847" s="152">
        <v>775</v>
      </c>
      <c r="B847" s="152" t="s">
        <v>9</v>
      </c>
      <c r="C847" s="152">
        <v>7331</v>
      </c>
      <c r="D847" s="152" t="str" cm="1">
        <f t="array" ref="D847:G847">VLOOKUP(C847,[1]Sheet2!$A$2:$I$475,{2,4,6,8},FALSE)</f>
        <v>Truck Drivers</v>
      </c>
      <c r="E847" s="152" t="str">
        <v>Transport and Logistics</v>
      </c>
      <c r="F847" s="152" t="str">
        <v>Machinery Operators and Drivers</v>
      </c>
      <c r="G847" s="152" t="str">
        <v>Road and Rail Drivers</v>
      </c>
      <c r="H847" s="152" t="s">
        <v>685</v>
      </c>
      <c r="I847" s="152" t="s">
        <v>672</v>
      </c>
    </row>
    <row r="848" spans="1:9">
      <c r="A848" s="152">
        <v>760</v>
      </c>
      <c r="B848" s="152" t="s">
        <v>9</v>
      </c>
      <c r="C848" s="152">
        <v>4411</v>
      </c>
      <c r="D848" s="152" t="str" cm="1">
        <f t="array" ref="D848:G848">VLOOKUP(C848,[1]Sheet2!$A$2:$I$475,{2,4,6,8},FALSE)</f>
        <v>Defence Force Members - Other Ranks</v>
      </c>
      <c r="E848" s="152" t="e">
        <v>#N/A</v>
      </c>
      <c r="F848" s="152" t="str">
        <v>Community and Personal Service Workers</v>
      </c>
      <c r="G848" s="152" t="str">
        <v>Protective Service Workers</v>
      </c>
      <c r="H848" s="152" t="s">
        <v>685</v>
      </c>
      <c r="I848" s="152" t="s">
        <v>672</v>
      </c>
    </row>
    <row r="849" spans="1:9">
      <c r="A849" s="152">
        <v>745</v>
      </c>
      <c r="B849" s="152" t="s">
        <v>9</v>
      </c>
      <c r="C849" s="152">
        <v>5311</v>
      </c>
      <c r="D849" s="152" t="str" cm="1">
        <f t="array" ref="D849:G849">VLOOKUP(C849,[1]Sheet2!$A$2:$I$475,{2,4,6,8},FALSE)</f>
        <v>General Clerks</v>
      </c>
      <c r="E849" s="152" t="str">
        <v xml:space="preserve">Administration and Human Resources </v>
      </c>
      <c r="F849" s="152" t="str">
        <v>Clerical and Administrative Workers</v>
      </c>
      <c r="G849" s="152" t="str">
        <v>General Clerical Workers</v>
      </c>
      <c r="H849" s="152" t="s">
        <v>685</v>
      </c>
      <c r="I849" s="152" t="s">
        <v>673</v>
      </c>
    </row>
    <row r="850" spans="1:9">
      <c r="A850" s="152">
        <v>745</v>
      </c>
      <c r="B850" s="152" t="s">
        <v>9</v>
      </c>
      <c r="C850" s="152">
        <v>3341</v>
      </c>
      <c r="D850" s="152" t="str" cm="1">
        <f t="array" ref="D850:G850">VLOOKUP(C850,[1]Sheet2!$A$2:$I$475,{2,4,6,8},FALSE)</f>
        <v>Plumbers</v>
      </c>
      <c r="E850" s="152" t="str">
        <v>Construction, Architecture and Design</v>
      </c>
      <c r="F850" s="152" t="str">
        <v>Technicians and Trades Workers</v>
      </c>
      <c r="G850" s="152" t="str">
        <v>Construction Trades Workers</v>
      </c>
      <c r="H850" s="152" t="s">
        <v>685</v>
      </c>
      <c r="I850" s="152" t="s">
        <v>672</v>
      </c>
    </row>
    <row r="851" spans="1:9">
      <c r="A851" s="152">
        <v>740</v>
      </c>
      <c r="B851" s="152" t="s">
        <v>9</v>
      </c>
      <c r="C851" s="152">
        <v>6219</v>
      </c>
      <c r="D851" s="152" t="str" cm="1">
        <f t="array" ref="D851:G851">VLOOKUP(C851,[1]Sheet2!$A$2:$I$475,{2,4,6,8},FALSE)</f>
        <v>Other Sales Assistants and Salespersons</v>
      </c>
      <c r="E851" s="152" t="e">
        <v>#N/A</v>
      </c>
      <c r="F851" s="152" t="str">
        <v>Sales Workers</v>
      </c>
      <c r="G851" s="152" t="str">
        <v>Sales Assistants and Salespersons</v>
      </c>
      <c r="H851" s="152" t="s">
        <v>685</v>
      </c>
      <c r="I851" s="152" t="s">
        <v>672</v>
      </c>
    </row>
    <row r="852" spans="1:9">
      <c r="A852" s="152">
        <v>735</v>
      </c>
      <c r="B852" s="152" t="s">
        <v>9</v>
      </c>
      <c r="C852" s="152">
        <v>1421</v>
      </c>
      <c r="D852" s="152" t="str" cm="1">
        <f t="array" ref="D852:G852">VLOOKUP(C852,[1]Sheet2!$A$2:$I$475,{2,4,6,8},FALSE)</f>
        <v>Retail Managers</v>
      </c>
      <c r="E852" s="152" t="str">
        <v>Sales, Retail, Wholesale and Real Estate</v>
      </c>
      <c r="F852" s="152" t="str">
        <v>Managers</v>
      </c>
      <c r="G852" s="152" t="str">
        <v>Hospitality, Retail and Service Managers</v>
      </c>
      <c r="H852" s="152" t="s">
        <v>685</v>
      </c>
      <c r="I852" s="152" t="s">
        <v>672</v>
      </c>
    </row>
    <row r="853" spans="1:9">
      <c r="A853" s="152">
        <v>715</v>
      </c>
      <c r="B853" s="152" t="s">
        <v>9</v>
      </c>
      <c r="C853" s="152">
        <v>9341</v>
      </c>
      <c r="D853" s="152" t="e" cm="1">
        <f t="array" ref="D853">VLOOKUP(C853,[1]Sheet2!$A$2:$I$475,{2,4,6,8},FALSE)</f>
        <v>#N/A</v>
      </c>
      <c r="E853" s="152"/>
      <c r="F853" s="152"/>
      <c r="G853" s="152"/>
      <c r="H853" s="152" t="s">
        <v>685</v>
      </c>
      <c r="I853" s="152" t="s">
        <v>672</v>
      </c>
    </row>
    <row r="854" spans="1:9">
      <c r="A854" s="152">
        <v>710</v>
      </c>
      <c r="B854" s="152" t="s">
        <v>9</v>
      </c>
      <c r="C854" s="152">
        <v>3622</v>
      </c>
      <c r="D854" s="152" t="str" cm="1">
        <f t="array" ref="D854:G854">VLOOKUP(C854,[1]Sheet2!$A$2:$I$475,{2,4,6,8},FALSE)</f>
        <v>Gardeners</v>
      </c>
      <c r="E854" s="152" t="str">
        <v>Agriculture, Animal and Horticulture</v>
      </c>
      <c r="F854" s="152" t="str">
        <v>Technicians and Trades Workers</v>
      </c>
      <c r="G854" s="152" t="str">
        <v>Skilled Animal and Horticultural Workers</v>
      </c>
      <c r="H854" s="152" t="s">
        <v>685</v>
      </c>
      <c r="I854" s="152" t="s">
        <v>672</v>
      </c>
    </row>
    <row r="855" spans="1:9">
      <c r="A855" s="152">
        <v>700</v>
      </c>
      <c r="B855" s="152" t="s">
        <v>9</v>
      </c>
      <c r="C855" s="152">
        <v>3411</v>
      </c>
      <c r="D855" s="152" t="str" cm="1">
        <f t="array" ref="D855:G855">VLOOKUP(C855,[1]Sheet2!$A$2:$I$475,{2,4,6,8},FALSE)</f>
        <v>Electricians</v>
      </c>
      <c r="E855" s="152" t="str">
        <v>Construction, Architecture and Design</v>
      </c>
      <c r="F855" s="152" t="str">
        <v>Technicians and Trades Workers</v>
      </c>
      <c r="G855" s="152" t="str">
        <v>Electrotechnology and Telecommunications Trades Workers</v>
      </c>
      <c r="H855" s="152" t="s">
        <v>685</v>
      </c>
      <c r="I855" s="152" t="s">
        <v>672</v>
      </c>
    </row>
    <row r="856" spans="1:9">
      <c r="A856" s="152">
        <v>690</v>
      </c>
      <c r="B856" s="152" t="s">
        <v>9</v>
      </c>
      <c r="C856" s="152">
        <v>8415</v>
      </c>
      <c r="D856" s="152" t="str" cm="1">
        <f t="array" ref="D856:G856">VLOOKUP(C856,[1]Sheet2!$A$2:$I$475,{2,4,6,8},FALSE)</f>
        <v>Livestock Farm Workers</v>
      </c>
      <c r="E856" s="152" t="str">
        <v>Agriculture, Animal and Horticulture</v>
      </c>
      <c r="F856" s="152" t="str">
        <v>Labourers</v>
      </c>
      <c r="G856" s="152" t="str">
        <v>Farm, Forestry and Garden Workers</v>
      </c>
      <c r="H856" s="152" t="s">
        <v>685</v>
      </c>
      <c r="I856" s="152" t="s">
        <v>672</v>
      </c>
    </row>
    <row r="857" spans="1:9">
      <c r="A857" s="152">
        <v>670</v>
      </c>
      <c r="B857" s="152" t="s">
        <v>9</v>
      </c>
      <c r="C857" s="152">
        <v>9990</v>
      </c>
      <c r="D857" s="152" t="e" cm="1">
        <f t="array" ref="D857">VLOOKUP(C857,[1]Sheet2!$A$2:$I$475,{2,4,6,8},FALSE)</f>
        <v>#N/A</v>
      </c>
      <c r="E857" s="152"/>
      <c r="F857" s="152"/>
      <c r="G857" s="152"/>
      <c r="H857" s="152" t="s">
        <v>685</v>
      </c>
      <c r="I857" s="152" t="s">
        <v>672</v>
      </c>
    </row>
    <row r="858" spans="1:9">
      <c r="A858" s="152">
        <v>650</v>
      </c>
      <c r="B858" s="152" t="s">
        <v>9</v>
      </c>
      <c r="C858" s="152">
        <v>8211</v>
      </c>
      <c r="D858" s="152" t="str" cm="1">
        <f t="array" ref="D858:G858">VLOOKUP(C858,[1]Sheet2!$A$2:$I$475,{2,4,6,8},FALSE)</f>
        <v>Building and Plumbing Labourers</v>
      </c>
      <c r="E858" s="152" t="str">
        <v>Construction, Architecture and Design</v>
      </c>
      <c r="F858" s="152" t="str">
        <v>Labourers</v>
      </c>
      <c r="G858" s="152" t="str">
        <v>Construction and Mining Labourers</v>
      </c>
      <c r="H858" s="152" t="s">
        <v>685</v>
      </c>
      <c r="I858" s="152" t="s">
        <v>673</v>
      </c>
    </row>
    <row r="859" spans="1:9">
      <c r="A859" s="152">
        <v>645</v>
      </c>
      <c r="B859" s="152" t="s">
        <v>9</v>
      </c>
      <c r="C859" s="152">
        <v>4319</v>
      </c>
      <c r="D859" s="152" t="str" cm="1">
        <f t="array" ref="D859:G859">VLOOKUP(C859,[1]Sheet2!$A$2:$I$475,{2,4,6,8},FALSE)</f>
        <v>Other Hospitality Workers</v>
      </c>
      <c r="E859" s="152" t="e">
        <v>#N/A</v>
      </c>
      <c r="F859" s="152" t="str">
        <v>Community and Personal Service Workers</v>
      </c>
      <c r="G859" s="152" t="str">
        <v>Hospitality Workers</v>
      </c>
      <c r="H859" s="152" t="s">
        <v>685</v>
      </c>
      <c r="I859" s="152" t="s">
        <v>672</v>
      </c>
    </row>
    <row r="860" spans="1:9">
      <c r="A860" s="152">
        <v>650</v>
      </c>
      <c r="B860" s="152" t="s">
        <v>9</v>
      </c>
      <c r="C860" s="152">
        <v>8112</v>
      </c>
      <c r="D860" s="152" t="str" cm="1">
        <f t="array" ref="D860:G860">VLOOKUP(C860,[1]Sheet2!$A$2:$I$475,{2,4,6,8},FALSE)</f>
        <v>Commercial Cleaners</v>
      </c>
      <c r="E860" s="152" t="str">
        <v>Personal Services</v>
      </c>
      <c r="F860" s="152" t="str">
        <v>Labourers</v>
      </c>
      <c r="G860" s="152" t="str">
        <v>Cleaners and Laundry Workers</v>
      </c>
      <c r="H860" s="152" t="s">
        <v>685</v>
      </c>
      <c r="I860" s="152" t="s">
        <v>672</v>
      </c>
    </row>
    <row r="861" spans="1:9">
      <c r="A861" s="152">
        <v>590</v>
      </c>
      <c r="B861" s="152" t="s">
        <v>9</v>
      </c>
      <c r="C861" s="152">
        <v>9321</v>
      </c>
      <c r="D861" s="152" t="e" cm="1">
        <f t="array" ref="D861">VLOOKUP(C861,[1]Sheet2!$A$2:$I$475,{2,4,6,8},FALSE)</f>
        <v>#N/A</v>
      </c>
      <c r="E861" s="152"/>
      <c r="F861" s="152"/>
      <c r="G861" s="152"/>
      <c r="H861" s="152" t="s">
        <v>685</v>
      </c>
      <c r="I861" s="152" t="s">
        <v>672</v>
      </c>
    </row>
    <row r="862" spans="1:9">
      <c r="A862" s="152">
        <v>580</v>
      </c>
      <c r="B862" s="152" t="s">
        <v>9</v>
      </c>
      <c r="C862" s="152">
        <v>4312</v>
      </c>
      <c r="D862" s="152" t="str" cm="1">
        <f t="array" ref="D862:G862">VLOOKUP(C862,[1]Sheet2!$A$2:$I$475,{2,4,6,8},FALSE)</f>
        <v>Cafe Workers</v>
      </c>
      <c r="E862" s="152" t="str">
        <v>Hospitality, Food Services and Tourism</v>
      </c>
      <c r="F862" s="152" t="str">
        <v>Community and Personal Service Workers</v>
      </c>
      <c r="G862" s="152" t="str">
        <v>Hospitality Workers</v>
      </c>
      <c r="H862" s="152" t="s">
        <v>685</v>
      </c>
      <c r="I862" s="152" t="s">
        <v>672</v>
      </c>
    </row>
    <row r="863" spans="1:9">
      <c r="A863" s="152">
        <v>580</v>
      </c>
      <c r="B863" s="152" t="s">
        <v>9</v>
      </c>
      <c r="C863" s="152">
        <v>7212</v>
      </c>
      <c r="D863" s="152" t="str" cm="1">
        <f t="array" ref="D863:G863">VLOOKUP(C863,[1]Sheet2!$A$2:$I$475,{2,4,6,8},FALSE)</f>
        <v>Earthmoving Plant Operators</v>
      </c>
      <c r="E863" s="152" t="str">
        <v>Construction, Architecture and Design</v>
      </c>
      <c r="F863" s="152" t="str">
        <v>Machinery Operators and Drivers</v>
      </c>
      <c r="G863" s="152" t="str">
        <v>Mobile Plant Operators</v>
      </c>
      <c r="H863" s="152" t="s">
        <v>685</v>
      </c>
      <c r="I863" s="152" t="s">
        <v>672</v>
      </c>
    </row>
    <row r="864" spans="1:9">
      <c r="A864" s="152">
        <v>565</v>
      </c>
      <c r="B864" s="152" t="s">
        <v>9</v>
      </c>
      <c r="C864" s="152">
        <v>8112</v>
      </c>
      <c r="D864" s="152" t="str" cm="1">
        <f t="array" ref="D864:G864">VLOOKUP(C864,[1]Sheet2!$A$2:$I$475,{2,4,6,8},FALSE)</f>
        <v>Commercial Cleaners</v>
      </c>
      <c r="E864" s="152" t="str">
        <v>Personal Services</v>
      </c>
      <c r="F864" s="152" t="str">
        <v>Labourers</v>
      </c>
      <c r="G864" s="152" t="str">
        <v>Cleaners and Laundry Workers</v>
      </c>
      <c r="H864" s="152" t="s">
        <v>685</v>
      </c>
      <c r="I864" s="152" t="s">
        <v>673</v>
      </c>
    </row>
    <row r="865" spans="1:9">
      <c r="A865" s="152">
        <v>560</v>
      </c>
      <c r="B865" s="152" t="s">
        <v>9</v>
      </c>
      <c r="C865" s="152">
        <v>5521</v>
      </c>
      <c r="D865" s="152" t="str" cm="1">
        <f t="array" ref="D865:G865">VLOOKUP(C865,[1]Sheet2!$A$2:$I$475,{2,4,6,8},FALSE)</f>
        <v>Bank Workers</v>
      </c>
      <c r="E865" s="152" t="str">
        <v>Accounting, Banking and Financial Services</v>
      </c>
      <c r="F865" s="152" t="str">
        <v>Clerical and Administrative Workers</v>
      </c>
      <c r="G865" s="152" t="str">
        <v>Numerical Clerks</v>
      </c>
      <c r="H865" s="152" t="s">
        <v>685</v>
      </c>
      <c r="I865" s="152" t="s">
        <v>672</v>
      </c>
    </row>
    <row r="866" spans="1:9">
      <c r="A866" s="152">
        <v>555</v>
      </c>
      <c r="B866" s="152" t="s">
        <v>9</v>
      </c>
      <c r="C866" s="152">
        <v>8399</v>
      </c>
      <c r="D866" s="152" t="str" cm="1">
        <f t="array" ref="D866:G866">VLOOKUP(C866,[1]Sheet2!$A$2:$I$475,{2,4,6,8},FALSE)</f>
        <v>Other Factory Process Workers</v>
      </c>
      <c r="E866" s="152" t="e">
        <v>#N/A</v>
      </c>
      <c r="F866" s="152" t="str">
        <v>Labourers</v>
      </c>
      <c r="G866" s="152" t="str">
        <v>Factory Process Workers</v>
      </c>
      <c r="H866" s="152" t="s">
        <v>685</v>
      </c>
      <c r="I866" s="152" t="s">
        <v>672</v>
      </c>
    </row>
    <row r="867" spans="1:9">
      <c r="A867" s="152">
        <v>540</v>
      </c>
      <c r="B867" s="152" t="s">
        <v>9</v>
      </c>
      <c r="C867" s="152">
        <v>4311</v>
      </c>
      <c r="D867" s="152" t="str" cm="1">
        <f t="array" ref="D867:G867">VLOOKUP(C867,[1]Sheet2!$A$2:$I$475,{2,4,6,8},FALSE)</f>
        <v>Bar Attendants and Baristas</v>
      </c>
      <c r="E867" s="152" t="str">
        <v>Hospitality, Food Services and Tourism</v>
      </c>
      <c r="F867" s="152" t="str">
        <v>Community and Personal Service Workers</v>
      </c>
      <c r="G867" s="152" t="str">
        <v>Hospitality Workers</v>
      </c>
      <c r="H867" s="152" t="s">
        <v>685</v>
      </c>
      <c r="I867" s="152" t="s">
        <v>673</v>
      </c>
    </row>
    <row r="868" spans="1:9">
      <c r="A868" s="152">
        <v>540</v>
      </c>
      <c r="B868" s="152" t="s">
        <v>9</v>
      </c>
      <c r="C868" s="152">
        <v>8513</v>
      </c>
      <c r="D868" s="152" t="str" cm="1">
        <f t="array" ref="D868:G868">VLOOKUP(C868,[1]Sheet2!$A$2:$I$475,{2,4,6,8},FALSE)</f>
        <v>Kitchenhands</v>
      </c>
      <c r="E868" s="152" t="str">
        <v>Hospitality, Food Services and Tourism</v>
      </c>
      <c r="F868" s="152" t="str">
        <v>Labourers</v>
      </c>
      <c r="G868" s="152" t="str">
        <v>Food Preparation Assistants</v>
      </c>
      <c r="H868" s="152" t="s">
        <v>685</v>
      </c>
      <c r="I868" s="152" t="s">
        <v>673</v>
      </c>
    </row>
    <row r="869" spans="1:9">
      <c r="A869" s="152">
        <v>520</v>
      </c>
      <c r="B869" s="152" t="s">
        <v>9</v>
      </c>
      <c r="C869" s="152">
        <v>4233</v>
      </c>
      <c r="D869" s="152" t="str" cm="1">
        <f t="array" ref="D869:G869">VLOOKUP(C869,[1]Sheet2!$A$2:$I$475,{2,4,6,8},FALSE)</f>
        <v>Nursing Support and Personal Care Workers</v>
      </c>
      <c r="E869" s="152" t="str">
        <v>Health and Community Services</v>
      </c>
      <c r="F869" s="152" t="str">
        <v>Community and Personal Service Workers</v>
      </c>
      <c r="G869" s="152" t="str">
        <v>Carers and Aides</v>
      </c>
      <c r="H869" s="152" t="s">
        <v>685</v>
      </c>
      <c r="I869" s="152" t="s">
        <v>672</v>
      </c>
    </row>
    <row r="870" spans="1:9">
      <c r="A870" s="152">
        <v>515</v>
      </c>
      <c r="B870" s="152" t="s">
        <v>9</v>
      </c>
      <c r="C870" s="152">
        <v>8219</v>
      </c>
      <c r="D870" s="152" t="str" cm="1">
        <f t="array" ref="D870:G870">VLOOKUP(C870,[1]Sheet2!$A$2:$I$475,{2,4,6,8},FALSE)</f>
        <v>Other Construction and Mining Labourers</v>
      </c>
      <c r="E870" s="152" t="e">
        <v>#N/A</v>
      </c>
      <c r="F870" s="152" t="str">
        <v>Labourers</v>
      </c>
      <c r="G870" s="152" t="str">
        <v>Construction and Mining Labourers</v>
      </c>
      <c r="H870" s="152" t="s">
        <v>685</v>
      </c>
      <c r="I870" s="152" t="s">
        <v>672</v>
      </c>
    </row>
    <row r="871" spans="1:9">
      <c r="A871" s="152">
        <v>510</v>
      </c>
      <c r="B871" s="152" t="s">
        <v>9</v>
      </c>
      <c r="C871" s="152">
        <v>1492</v>
      </c>
      <c r="D871" s="152" t="str" cm="1">
        <f t="array" ref="D871:G871">VLOOKUP(C871,[1]Sheet2!$A$2:$I$475,{2,4,6,8},FALSE)</f>
        <v>Call or Contact Centre and Customer Service Managers</v>
      </c>
      <c r="E871" s="152" t="str">
        <v xml:space="preserve">Administration and Human Resources </v>
      </c>
      <c r="F871" s="152" t="str">
        <v>Managers</v>
      </c>
      <c r="G871" s="152" t="str">
        <v>Hospitality, Retail and Service Managers</v>
      </c>
      <c r="H871" s="152" t="s">
        <v>685</v>
      </c>
      <c r="I871" s="152" t="s">
        <v>672</v>
      </c>
    </row>
    <row r="872" spans="1:9">
      <c r="A872" s="152">
        <v>500</v>
      </c>
      <c r="B872" s="152" t="s">
        <v>9</v>
      </c>
      <c r="C872" s="152">
        <v>9990</v>
      </c>
      <c r="D872" s="152" t="e" cm="1">
        <f t="array" ref="D872">VLOOKUP(C872,[1]Sheet2!$A$2:$I$475,{2,4,6,8},FALSE)</f>
        <v>#N/A</v>
      </c>
      <c r="E872" s="152"/>
      <c r="F872" s="152"/>
      <c r="G872" s="152"/>
      <c r="H872" s="152" t="s">
        <v>685</v>
      </c>
      <c r="I872" s="152" t="s">
        <v>673</v>
      </c>
    </row>
    <row r="873" spans="1:9">
      <c r="A873" s="152">
        <v>500</v>
      </c>
      <c r="B873" s="152" t="s">
        <v>9</v>
      </c>
      <c r="C873" s="152">
        <v>8212</v>
      </c>
      <c r="D873" s="152" t="str" cm="1">
        <f t="array" ref="D873:G873">VLOOKUP(C873,[1]Sheet2!$A$2:$I$475,{2,4,6,8},FALSE)</f>
        <v>Concreters</v>
      </c>
      <c r="E873" s="152" t="str">
        <v>Construction, Architecture and Design</v>
      </c>
      <c r="F873" s="152" t="str">
        <v>Labourers</v>
      </c>
      <c r="G873" s="152" t="str">
        <v>Construction and Mining Labourers</v>
      </c>
      <c r="H873" s="152" t="s">
        <v>685</v>
      </c>
      <c r="I873" s="152" t="s">
        <v>672</v>
      </c>
    </row>
    <row r="874" spans="1:9">
      <c r="A874" s="152">
        <v>495</v>
      </c>
      <c r="B874" s="152" t="s">
        <v>9</v>
      </c>
      <c r="C874" s="152">
        <v>4315</v>
      </c>
      <c r="D874" s="152" t="str" cm="1">
        <f t="array" ref="D874:G874">VLOOKUP(C874,[1]Sheet2!$A$2:$I$475,{2,4,6,8},FALSE)</f>
        <v>Waiters</v>
      </c>
      <c r="E874" s="152" t="str">
        <v>Hospitality, Food Services and Tourism</v>
      </c>
      <c r="F874" s="152" t="str">
        <v>Community and Personal Service Workers</v>
      </c>
      <c r="G874" s="152" t="str">
        <v>Hospitality Workers</v>
      </c>
      <c r="H874" s="152" t="s">
        <v>685</v>
      </c>
      <c r="I874" s="152" t="s">
        <v>673</v>
      </c>
    </row>
    <row r="875" spans="1:9">
      <c r="A875" s="152">
        <v>490</v>
      </c>
      <c r="B875" s="152" t="s">
        <v>9</v>
      </c>
      <c r="C875" s="152">
        <v>4221</v>
      </c>
      <c r="D875" s="152" t="str" cm="1">
        <f t="array" ref="D875:G875">VLOOKUP(C875,[1]Sheet2!$A$2:$I$475,{2,4,6,8},FALSE)</f>
        <v>Education Aides</v>
      </c>
      <c r="E875" s="152" t="str">
        <v>Education and Training</v>
      </c>
      <c r="F875" s="152" t="str">
        <v>Community and Personal Service Workers</v>
      </c>
      <c r="G875" s="152" t="str">
        <v>Carers and Aides</v>
      </c>
      <c r="H875" s="152" t="s">
        <v>685</v>
      </c>
      <c r="I875" s="152" t="s">
        <v>673</v>
      </c>
    </row>
    <row r="876" spans="1:9">
      <c r="A876" s="152">
        <v>480</v>
      </c>
      <c r="B876" s="152" t="s">
        <v>9</v>
      </c>
      <c r="C876" s="152">
        <v>2343</v>
      </c>
      <c r="D876" s="152" t="str" cm="1">
        <f t="array" ref="D876:G876">VLOOKUP(C876,[1]Sheet2!$A$2:$I$475,{2,4,6,8},FALSE)</f>
        <v>Environmental Scientists</v>
      </c>
      <c r="E876" s="152" t="str">
        <v>Science</v>
      </c>
      <c r="F876" s="152" t="str">
        <v>Professionals</v>
      </c>
      <c r="G876" s="152" t="str">
        <v>Design, Engineering, Science and Transport Professionals</v>
      </c>
      <c r="H876" s="152" t="s">
        <v>685</v>
      </c>
      <c r="I876" s="152" t="s">
        <v>672</v>
      </c>
    </row>
    <row r="877" spans="1:9">
      <c r="A877" s="152">
        <v>475</v>
      </c>
      <c r="B877" s="152" t="s">
        <v>9</v>
      </c>
      <c r="C877" s="152">
        <v>3232</v>
      </c>
      <c r="D877" s="152" t="str" cm="1">
        <f t="array" ref="D877:G877">VLOOKUP(C877,[1]Sheet2!$A$2:$I$475,{2,4,6,8},FALSE)</f>
        <v>Metal Fitters and Machinists</v>
      </c>
      <c r="E877" s="152" t="str">
        <v>Engineers and Engineering Trades</v>
      </c>
      <c r="F877" s="152" t="str">
        <v>Technicians and Trades Workers</v>
      </c>
      <c r="G877" s="152" t="str">
        <v>Automotive and Engineering Trades Workers</v>
      </c>
      <c r="H877" s="152" t="s">
        <v>685</v>
      </c>
      <c r="I877" s="152" t="s">
        <v>672</v>
      </c>
    </row>
    <row r="878" spans="1:9">
      <c r="A878" s="152">
        <v>470</v>
      </c>
      <c r="B878" s="152" t="s">
        <v>9</v>
      </c>
      <c r="C878" s="152">
        <v>4422</v>
      </c>
      <c r="D878" s="152" t="str" cm="1">
        <f t="array" ref="D878:G878">VLOOKUP(C878,[1]Sheet2!$A$2:$I$475,{2,4,6,8},FALSE)</f>
        <v>Security Officers and Guards</v>
      </c>
      <c r="E878" s="152" t="str">
        <v>Government, Defence and Protective Services</v>
      </c>
      <c r="F878" s="152" t="str">
        <v>Community and Personal Service Workers</v>
      </c>
      <c r="G878" s="152" t="str">
        <v>Protective Service Workers</v>
      </c>
      <c r="H878" s="152" t="s">
        <v>685</v>
      </c>
      <c r="I878" s="152" t="s">
        <v>672</v>
      </c>
    </row>
    <row r="879" spans="1:9">
      <c r="A879" s="152">
        <v>465</v>
      </c>
      <c r="B879" s="152" t="s">
        <v>9</v>
      </c>
      <c r="C879" s="152">
        <v>5310</v>
      </c>
      <c r="D879" s="152" t="e" cm="1">
        <f t="array" ref="D879">VLOOKUP(C879,[1]Sheet2!$A$2:$I$475,{2,4,6,8},FALSE)</f>
        <v>#N/A</v>
      </c>
      <c r="E879" s="152"/>
      <c r="F879" s="152"/>
      <c r="G879" s="152"/>
      <c r="H879" s="152" t="s">
        <v>685</v>
      </c>
      <c r="I879" s="152" t="s">
        <v>672</v>
      </c>
    </row>
    <row r="880" spans="1:9">
      <c r="A880" s="152">
        <v>455</v>
      </c>
      <c r="B880" s="152" t="s">
        <v>9</v>
      </c>
      <c r="C880" s="152">
        <v>4231</v>
      </c>
      <c r="D880" s="152" t="str" cm="1">
        <f t="array" ref="D880:G880">VLOOKUP(C880,[1]Sheet2!$A$2:$I$475,{2,4,6,8},FALSE)</f>
        <v>Aged and Disabled Carers</v>
      </c>
      <c r="E880" s="152" t="str">
        <v>Health and Community Services</v>
      </c>
      <c r="F880" s="152" t="str">
        <v>Community and Personal Service Workers</v>
      </c>
      <c r="G880" s="152" t="str">
        <v>Carers and Aides</v>
      </c>
      <c r="H880" s="152" t="s">
        <v>685</v>
      </c>
      <c r="I880" s="152" t="s">
        <v>673</v>
      </c>
    </row>
    <row r="881" spans="1:9">
      <c r="A881" s="152">
        <v>455</v>
      </c>
      <c r="B881" s="152" t="s">
        <v>9</v>
      </c>
      <c r="C881" s="152">
        <v>5911</v>
      </c>
      <c r="D881" s="152" t="str" cm="1">
        <f t="array" ref="D881:G881">VLOOKUP(C881,[1]Sheet2!$A$2:$I$475,{2,4,6,8},FALSE)</f>
        <v>Purchasing and Supply Logistics Clerks</v>
      </c>
      <c r="E881" s="152" t="str">
        <v xml:space="preserve">Administration and Human Resources </v>
      </c>
      <c r="F881" s="152" t="str">
        <v>Clerical and Administrative Workers</v>
      </c>
      <c r="G881" s="152" t="str">
        <v>Other Clerical and Administrative Workers</v>
      </c>
      <c r="H881" s="152" t="s">
        <v>685</v>
      </c>
      <c r="I881" s="152" t="s">
        <v>672</v>
      </c>
    </row>
    <row r="882" spans="1:9">
      <c r="A882" s="152">
        <v>460</v>
      </c>
      <c r="B882" s="152" t="s">
        <v>9</v>
      </c>
      <c r="C882" s="152">
        <v>8217</v>
      </c>
      <c r="D882" s="152" t="str" cm="1">
        <f t="array" ref="D882:G882">VLOOKUP(C882,[1]Sheet2!$A$2:$I$475,{2,4,6,8},FALSE)</f>
        <v>Structural Steel Construction Workers</v>
      </c>
      <c r="E882" s="152" t="str">
        <v>Construction, Architecture and Design</v>
      </c>
      <c r="F882" s="152" t="str">
        <v>Labourers</v>
      </c>
      <c r="G882" s="152" t="str">
        <v>Construction and Mining Labourers</v>
      </c>
      <c r="H882" s="152" t="s">
        <v>685</v>
      </c>
      <c r="I882" s="152" t="s">
        <v>672</v>
      </c>
    </row>
    <row r="883" spans="1:9">
      <c r="A883" s="152">
        <v>455</v>
      </c>
      <c r="B883" s="152" t="s">
        <v>9</v>
      </c>
      <c r="C883" s="152">
        <v>4115</v>
      </c>
      <c r="D883" s="152" t="str" cm="1">
        <f t="array" ref="D883:G883">VLOOKUP(C883,[1]Sheet2!$A$2:$I$475,{2,4,6,8},FALSE)</f>
        <v>Indigenous Health Workers</v>
      </c>
      <c r="E883" s="152" t="str">
        <v>Health and Community Services</v>
      </c>
      <c r="F883" s="152" t="str">
        <v>Community and Personal Service Workers</v>
      </c>
      <c r="G883" s="152" t="str">
        <v>Health and Welfare Support Workers</v>
      </c>
      <c r="H883" s="152" t="s">
        <v>685</v>
      </c>
      <c r="I883" s="152" t="s">
        <v>672</v>
      </c>
    </row>
    <row r="884" spans="1:9">
      <c r="A884" s="152">
        <v>450</v>
      </c>
      <c r="B884" s="152" t="s">
        <v>9</v>
      </c>
      <c r="C884" s="152">
        <v>2414</v>
      </c>
      <c r="D884" s="152" t="str" cm="1">
        <f t="array" ref="D884:G884">VLOOKUP(C884,[1]Sheet2!$A$2:$I$475,{2,4,6,8},FALSE)</f>
        <v>Secondary School Teachers</v>
      </c>
      <c r="E884" s="152" t="str">
        <v>Education and Training</v>
      </c>
      <c r="F884" s="152" t="str">
        <v>Professionals</v>
      </c>
      <c r="G884" s="152" t="str">
        <v>Education Professionals</v>
      </c>
      <c r="H884" s="152" t="s">
        <v>685</v>
      </c>
      <c r="I884" s="152" t="s">
        <v>672</v>
      </c>
    </row>
    <row r="885" spans="1:9">
      <c r="A885" s="152">
        <v>435</v>
      </c>
      <c r="B885" s="152" t="s">
        <v>9</v>
      </c>
      <c r="C885" s="152">
        <v>9334</v>
      </c>
      <c r="D885" s="152" t="e" cm="1">
        <f t="array" ref="D885">VLOOKUP(C885,[1]Sheet2!$A$2:$I$475,{2,4,6,8},FALSE)</f>
        <v>#N/A</v>
      </c>
      <c r="E885" s="152"/>
      <c r="F885" s="152"/>
      <c r="G885" s="152"/>
      <c r="H885" s="152" t="s">
        <v>685</v>
      </c>
      <c r="I885" s="152" t="s">
        <v>672</v>
      </c>
    </row>
    <row r="886" spans="1:9">
      <c r="A886" s="152">
        <v>425</v>
      </c>
      <c r="B886" s="152" t="s">
        <v>9</v>
      </c>
      <c r="C886" s="152">
        <v>8313</v>
      </c>
      <c r="D886" s="152" t="str" cm="1">
        <f t="array" ref="D886:G886">VLOOKUP(C886,[1]Sheet2!$A$2:$I$475,{2,4,6,8},FALSE)</f>
        <v>Meat, Poultry and Seafood Process Workers</v>
      </c>
      <c r="E886" s="152" t="str">
        <v>Manufacturing</v>
      </c>
      <c r="F886" s="152" t="str">
        <v>Labourers</v>
      </c>
      <c r="G886" s="152" t="str">
        <v>Factory Process Workers</v>
      </c>
      <c r="H886" s="152" t="s">
        <v>685</v>
      </c>
      <c r="I886" s="152" t="s">
        <v>672</v>
      </c>
    </row>
    <row r="887" spans="1:9">
      <c r="A887" s="152">
        <v>420</v>
      </c>
      <c r="B887" s="152" t="s">
        <v>9</v>
      </c>
      <c r="C887" s="152">
        <v>9351</v>
      </c>
      <c r="D887" s="152" t="e" cm="1">
        <f t="array" ref="D887">VLOOKUP(C887,[1]Sheet2!$A$2:$I$475,{2,4,6,8},FALSE)</f>
        <v>#N/A</v>
      </c>
      <c r="E887" s="152"/>
      <c r="F887" s="152"/>
      <c r="G887" s="152"/>
      <c r="H887" s="152" t="s">
        <v>685</v>
      </c>
      <c r="I887" s="152" t="s">
        <v>672</v>
      </c>
    </row>
    <row r="888" spans="1:9">
      <c r="A888" s="152">
        <v>415</v>
      </c>
      <c r="B888" s="152" t="s">
        <v>9</v>
      </c>
      <c r="C888" s="152">
        <v>5421</v>
      </c>
      <c r="D888" s="152" t="str" cm="1">
        <f t="array" ref="D888:G888">VLOOKUP(C888,[1]Sheet2!$A$2:$I$475,{2,4,6,8},FALSE)</f>
        <v>Receptionists</v>
      </c>
      <c r="E888" s="152" t="str">
        <v xml:space="preserve">Administration and Human Resources </v>
      </c>
      <c r="F888" s="152" t="str">
        <v>Clerical and Administrative Workers</v>
      </c>
      <c r="G888" s="152" t="str">
        <v>Inquiry Clerks and Receptionists</v>
      </c>
      <c r="H888" s="152" t="s">
        <v>685</v>
      </c>
      <c r="I888" s="152" t="s">
        <v>673</v>
      </c>
    </row>
    <row r="889" spans="1:9">
      <c r="A889" s="152">
        <v>420</v>
      </c>
      <c r="B889" s="152" t="s">
        <v>9</v>
      </c>
      <c r="C889" s="152">
        <v>3513</v>
      </c>
      <c r="D889" s="152" t="str" cm="1">
        <f t="array" ref="D889:G889">VLOOKUP(C889,[1]Sheet2!$A$2:$I$475,{2,4,6,8},FALSE)</f>
        <v>Chefs</v>
      </c>
      <c r="E889" s="152" t="str">
        <v>Hospitality, Food Services and Tourism</v>
      </c>
      <c r="F889" s="152" t="str">
        <v>Technicians and Trades Workers</v>
      </c>
      <c r="G889" s="152" t="str">
        <v>Food Trades Workers</v>
      </c>
      <c r="H889" s="152" t="s">
        <v>685</v>
      </c>
      <c r="I889" s="152" t="s">
        <v>672</v>
      </c>
    </row>
    <row r="890" spans="1:9">
      <c r="A890" s="152">
        <v>415</v>
      </c>
      <c r="B890" s="152" t="s">
        <v>9</v>
      </c>
      <c r="C890" s="152">
        <v>1112</v>
      </c>
      <c r="D890" s="152" t="str" cm="1">
        <f t="array" ref="D890:G890">VLOOKUP(C890,[1]Sheet2!$A$2:$I$475,{2,4,6,8},FALSE)</f>
        <v>General Managers</v>
      </c>
      <c r="E890" s="152" t="str">
        <v>Executive and General Management</v>
      </c>
      <c r="F890" s="152" t="str">
        <v>Managers</v>
      </c>
      <c r="G890" s="152" t="str">
        <v>Chief Executives, General Managers and Legislators</v>
      </c>
      <c r="H890" s="152" t="s">
        <v>685</v>
      </c>
      <c r="I890" s="152" t="s">
        <v>672</v>
      </c>
    </row>
    <row r="891" spans="1:9">
      <c r="A891" s="152">
        <v>405</v>
      </c>
      <c r="B891" s="152" t="s">
        <v>9</v>
      </c>
      <c r="C891" s="152">
        <v>3911</v>
      </c>
      <c r="D891" s="152" t="str" cm="1">
        <f t="array" ref="D891:G891">VLOOKUP(C891,[1]Sheet2!$A$2:$I$475,{2,4,6,8},FALSE)</f>
        <v>Hairdressers</v>
      </c>
      <c r="E891" s="152" t="str">
        <v>Personal Services</v>
      </c>
      <c r="F891" s="152" t="str">
        <v>Technicians and Trades Workers</v>
      </c>
      <c r="G891" s="152" t="str">
        <v>Other Technicians and Trades Workers</v>
      </c>
      <c r="H891" s="152" t="s">
        <v>685</v>
      </c>
      <c r="I891" s="152" t="s">
        <v>672</v>
      </c>
    </row>
    <row r="892" spans="1:9">
      <c r="A892" s="152">
        <v>405</v>
      </c>
      <c r="B892" s="152" t="s">
        <v>9</v>
      </c>
      <c r="C892" s="152">
        <v>2231</v>
      </c>
      <c r="D892" s="152" t="str" cm="1">
        <f t="array" ref="D892:G892">VLOOKUP(C892,[1]Sheet2!$A$2:$I$475,{2,4,6,8},FALSE)</f>
        <v>Human Resource Professionals</v>
      </c>
      <c r="E892" s="152" t="str">
        <v xml:space="preserve">Administration and Human Resources </v>
      </c>
      <c r="F892" s="152" t="str">
        <v>Professionals</v>
      </c>
      <c r="G892" s="152" t="str">
        <v>Business, Human Resource and Marketing Professionals</v>
      </c>
      <c r="H892" s="152" t="s">
        <v>685</v>
      </c>
      <c r="I892" s="152" t="s">
        <v>672</v>
      </c>
    </row>
    <row r="893" spans="1:9">
      <c r="A893" s="152">
        <v>395</v>
      </c>
      <c r="B893" s="152" t="s">
        <v>9</v>
      </c>
      <c r="C893" s="152">
        <v>7321</v>
      </c>
      <c r="D893" s="152" t="str" cm="1">
        <f t="array" ref="D893:G893">VLOOKUP(C893,[1]Sheet2!$A$2:$I$475,{2,4,6,8},FALSE)</f>
        <v>Delivery Drivers</v>
      </c>
      <c r="E893" s="152" t="str">
        <v>Transport and Logistics</v>
      </c>
      <c r="F893" s="152" t="str">
        <v>Machinery Operators and Drivers</v>
      </c>
      <c r="G893" s="152" t="str">
        <v>Road and Rail Drivers</v>
      </c>
      <c r="H893" s="152" t="s">
        <v>685</v>
      </c>
      <c r="I893" s="152" t="s">
        <v>672</v>
      </c>
    </row>
    <row r="894" spans="1:9">
      <c r="A894" s="152">
        <v>390</v>
      </c>
      <c r="B894" s="152" t="s">
        <v>9</v>
      </c>
      <c r="C894" s="152">
        <v>4413</v>
      </c>
      <c r="D894" s="152" t="str" cm="1">
        <f t="array" ref="D894:G894">VLOOKUP(C894,[1]Sheet2!$A$2:$I$475,{2,4,6,8},FALSE)</f>
        <v>Police</v>
      </c>
      <c r="E894" s="152" t="str">
        <v>Government, Defence and Protective Services</v>
      </c>
      <c r="F894" s="152" t="str">
        <v>Community and Personal Service Workers</v>
      </c>
      <c r="G894" s="152" t="str">
        <v>Protective Service Workers</v>
      </c>
      <c r="H894" s="152" t="s">
        <v>685</v>
      </c>
      <c r="I894" s="152" t="s">
        <v>672</v>
      </c>
    </row>
    <row r="895" spans="1:9">
      <c r="A895" s="152">
        <v>370</v>
      </c>
      <c r="B895" s="152" t="s">
        <v>9</v>
      </c>
      <c r="C895" s="152">
        <v>2725</v>
      </c>
      <c r="D895" s="152" t="str" cm="1">
        <f t="array" ref="D895:G895">VLOOKUP(C895,[1]Sheet2!$A$2:$I$475,{2,4,6,8},FALSE)</f>
        <v>Social Workers</v>
      </c>
      <c r="E895" s="152" t="str">
        <v>Health and Community Services</v>
      </c>
      <c r="F895" s="152" t="str">
        <v>Professionals</v>
      </c>
      <c r="G895" s="152" t="str">
        <v>Legal, Social and Welfare Professionals</v>
      </c>
      <c r="H895" s="152" t="s">
        <v>685</v>
      </c>
      <c r="I895" s="152" t="s">
        <v>672</v>
      </c>
    </row>
    <row r="896" spans="1:9">
      <c r="A896" s="152">
        <v>365</v>
      </c>
      <c r="B896" s="152" t="s">
        <v>9</v>
      </c>
      <c r="C896" s="152">
        <v>5411</v>
      </c>
      <c r="D896" s="152" t="str" cm="1">
        <f t="array" ref="D896:G896">VLOOKUP(C896,[1]Sheet2!$A$2:$I$475,{2,4,6,8},FALSE)</f>
        <v>Call or Contact Centre Workers</v>
      </c>
      <c r="E896" s="152" t="str">
        <v xml:space="preserve">Administration and Human Resources </v>
      </c>
      <c r="F896" s="152" t="str">
        <v>Clerical and Administrative Workers</v>
      </c>
      <c r="G896" s="152" t="str">
        <v>Inquiry Clerks and Receptionists</v>
      </c>
      <c r="H896" s="152" t="s">
        <v>685</v>
      </c>
      <c r="I896" s="152" t="s">
        <v>672</v>
      </c>
    </row>
    <row r="897" spans="1:9">
      <c r="A897" s="152">
        <v>365</v>
      </c>
      <c r="B897" s="152" t="s">
        <v>9</v>
      </c>
      <c r="C897" s="152">
        <v>7119</v>
      </c>
      <c r="D897" s="152" t="str" cm="1">
        <f t="array" ref="D897:G897">VLOOKUP(C897,[1]Sheet2!$A$2:$I$475,{2,4,6,8},FALSE)</f>
        <v>Other Machine Operators</v>
      </c>
      <c r="E897" s="152" t="e">
        <v>#N/A</v>
      </c>
      <c r="F897" s="152" t="str">
        <v>Machinery Operators and Drivers</v>
      </c>
      <c r="G897" s="152" t="str">
        <v>Machine and Stationary Plant Operators</v>
      </c>
      <c r="H897" s="152" t="s">
        <v>685</v>
      </c>
      <c r="I897" s="152" t="s">
        <v>672</v>
      </c>
    </row>
    <row r="898" spans="1:9">
      <c r="A898" s="152">
        <v>360</v>
      </c>
      <c r="B898" s="152" t="s">
        <v>9</v>
      </c>
      <c r="C898" s="152">
        <v>7411</v>
      </c>
      <c r="D898" s="152" t="str" cm="1">
        <f t="array" ref="D898:G898">VLOOKUP(C898,[1]Sheet2!$A$2:$I$475,{2,4,6,8},FALSE)</f>
        <v>Storepersons</v>
      </c>
      <c r="E898" s="152" t="str">
        <v>Sales, Retail, Wholesale and Real Estate</v>
      </c>
      <c r="F898" s="152" t="str">
        <v>Machinery Operators and Drivers</v>
      </c>
      <c r="G898" s="152" t="str">
        <v>Storepersons</v>
      </c>
      <c r="H898" s="152" t="s">
        <v>685</v>
      </c>
      <c r="I898" s="152" t="s">
        <v>673</v>
      </c>
    </row>
    <row r="899" spans="1:9">
      <c r="A899" s="152">
        <v>360</v>
      </c>
      <c r="B899" s="152" t="s">
        <v>9</v>
      </c>
      <c r="C899" s="152">
        <v>4524</v>
      </c>
      <c r="D899" s="152" t="str" cm="1">
        <f t="array" ref="D899:G899">VLOOKUP(C899,[1]Sheet2!$A$2:$I$475,{2,4,6,8},FALSE)</f>
        <v>Sportspersons</v>
      </c>
      <c r="E899" s="152" t="str">
        <v>Sports and Recreation</v>
      </c>
      <c r="F899" s="152" t="str">
        <v>Community and Personal Service Workers</v>
      </c>
      <c r="G899" s="152" t="str">
        <v>Sports and Personal Service Workers</v>
      </c>
      <c r="H899" s="152" t="s">
        <v>685</v>
      </c>
      <c r="I899" s="152" t="s">
        <v>672</v>
      </c>
    </row>
    <row r="900" spans="1:9">
      <c r="A900" s="152">
        <v>355</v>
      </c>
      <c r="B900" s="152" t="s">
        <v>9</v>
      </c>
      <c r="C900" s="152">
        <v>8412</v>
      </c>
      <c r="D900" s="152" t="str" cm="1">
        <f t="array" ref="D900:G900">VLOOKUP(C900,[1]Sheet2!$A$2:$I$475,{2,4,6,8},FALSE)</f>
        <v>Crop Farm Workers</v>
      </c>
      <c r="E900" s="152" t="str">
        <v>Agriculture, Animal and Horticulture</v>
      </c>
      <c r="F900" s="152" t="str">
        <v>Labourers</v>
      </c>
      <c r="G900" s="152" t="str">
        <v>Farm, Forestry and Garden Workers</v>
      </c>
      <c r="H900" s="152" t="s">
        <v>685</v>
      </c>
      <c r="I900" s="152" t="s">
        <v>672</v>
      </c>
    </row>
    <row r="901" spans="1:9">
      <c r="A901" s="152">
        <v>340</v>
      </c>
      <c r="B901" s="152" t="s">
        <v>9</v>
      </c>
      <c r="C901" s="152">
        <v>6214</v>
      </c>
      <c r="D901" s="152" t="str" cm="1">
        <f t="array" ref="D901:G901">VLOOKUP(C901,[1]Sheet2!$A$2:$I$475,{2,4,6,8},FALSE)</f>
        <v>Pharmacy Sales Assistants</v>
      </c>
      <c r="E901" s="152" t="str">
        <v>Health and Community Services</v>
      </c>
      <c r="F901" s="152" t="str">
        <v>Sales Workers</v>
      </c>
      <c r="G901" s="152" t="str">
        <v>Sales Assistants and Salespersons</v>
      </c>
      <c r="H901" s="152" t="s">
        <v>685</v>
      </c>
      <c r="I901" s="152" t="s">
        <v>672</v>
      </c>
    </row>
    <row r="902" spans="1:9">
      <c r="A902" s="152">
        <v>340</v>
      </c>
      <c r="B902" s="152" t="s">
        <v>9</v>
      </c>
      <c r="C902" s="152">
        <v>5111</v>
      </c>
      <c r="D902" s="152" t="str" cm="1">
        <f t="array" ref="D902:G902">VLOOKUP(C902,[1]Sheet2!$A$2:$I$475,{2,4,6,8},FALSE)</f>
        <v>Contract, Program and Project Administrators</v>
      </c>
      <c r="E902" s="152" t="str">
        <v xml:space="preserve">Administration and Human Resources </v>
      </c>
      <c r="F902" s="152" t="str">
        <v>Clerical and Administrative Workers</v>
      </c>
      <c r="G902" s="152" t="str">
        <v>Office Managers and Program Administrators</v>
      </c>
      <c r="H902" s="152" t="s">
        <v>685</v>
      </c>
      <c r="I902" s="152" t="s">
        <v>673</v>
      </c>
    </row>
    <row r="903" spans="1:9">
      <c r="A903" s="152">
        <v>315</v>
      </c>
      <c r="B903" s="152" t="s">
        <v>9</v>
      </c>
      <c r="C903" s="152">
        <v>8116</v>
      </c>
      <c r="D903" s="152" t="str" cm="1">
        <f t="array" ref="D903:G903">VLOOKUP(C903,[1]Sheet2!$A$2:$I$475,{2,4,6,8},FALSE)</f>
        <v>Other Cleaners</v>
      </c>
      <c r="E903" s="152" t="e">
        <v>#N/A</v>
      </c>
      <c r="F903" s="152" t="str">
        <v>Labourers</v>
      </c>
      <c r="G903" s="152" t="str">
        <v>Cleaners and Laundry Workers</v>
      </c>
      <c r="H903" s="152" t="s">
        <v>685</v>
      </c>
      <c r="I903" s="152" t="s">
        <v>672</v>
      </c>
    </row>
    <row r="904" spans="1:9">
      <c r="A904" s="152">
        <v>315</v>
      </c>
      <c r="B904" s="152" t="s">
        <v>9</v>
      </c>
      <c r="C904" s="152">
        <v>8912</v>
      </c>
      <c r="D904" s="152" t="str" cm="1">
        <f t="array" ref="D904:G904">VLOOKUP(C904,[1]Sheet2!$A$2:$I$475,{2,4,6,8},FALSE)</f>
        <v>Shelf Fillers</v>
      </c>
      <c r="E904" s="152" t="str">
        <v>Sales, Retail, Wholesale and Real Estate</v>
      </c>
      <c r="F904" s="152" t="str">
        <v>Labourers</v>
      </c>
      <c r="G904" s="152" t="str">
        <v>Other Labourers</v>
      </c>
      <c r="H904" s="152" t="s">
        <v>685</v>
      </c>
      <c r="I904" s="152" t="s">
        <v>672</v>
      </c>
    </row>
    <row r="905" spans="1:9">
      <c r="A905" s="152">
        <v>310</v>
      </c>
      <c r="B905" s="152" t="s">
        <v>9</v>
      </c>
      <c r="C905" s="152">
        <v>8419</v>
      </c>
      <c r="D905" s="152" t="str" cm="1">
        <f t="array" ref="D905:G905">VLOOKUP(C905,[1]Sheet2!$A$2:$I$475,{2,4,6,8},FALSE)</f>
        <v>Other Farm, Forestry and Garden Workers</v>
      </c>
      <c r="E905" s="152" t="e">
        <v>#N/A</v>
      </c>
      <c r="F905" s="152" t="str">
        <v>Labourers</v>
      </c>
      <c r="G905" s="152" t="str">
        <v>Farm, Forestry and Garden Workers</v>
      </c>
      <c r="H905" s="152" t="s">
        <v>685</v>
      </c>
      <c r="I905" s="152" t="s">
        <v>672</v>
      </c>
    </row>
    <row r="906" spans="1:9">
      <c r="A906" s="152">
        <v>310</v>
      </c>
      <c r="B906" s="152" t="s">
        <v>9</v>
      </c>
      <c r="C906" s="152">
        <v>9621</v>
      </c>
      <c r="D906" s="152" t="e" cm="1">
        <f t="array" ref="D906">VLOOKUP(C906,[1]Sheet2!$A$2:$I$475,{2,4,6,8},FALSE)</f>
        <v>#N/A</v>
      </c>
      <c r="E906" s="152"/>
      <c r="F906" s="152"/>
      <c r="G906" s="152"/>
      <c r="H906" s="152" t="s">
        <v>685</v>
      </c>
      <c r="I906" s="152" t="s">
        <v>672</v>
      </c>
    </row>
    <row r="907" spans="1:9">
      <c r="A907" s="152">
        <v>305</v>
      </c>
      <c r="B907" s="152" t="s">
        <v>9</v>
      </c>
      <c r="C907" s="152">
        <v>6121</v>
      </c>
      <c r="D907" s="152" t="str" cm="1">
        <f t="array" ref="D907:G907">VLOOKUP(C907,[1]Sheet2!$A$2:$I$475,{2,4,6,8},FALSE)</f>
        <v>Real Estate Sales Agents</v>
      </c>
      <c r="E907" s="152" t="str">
        <v>Sales, Retail, Wholesale and Real Estate</v>
      </c>
      <c r="F907" s="152" t="str">
        <v>Sales Workers</v>
      </c>
      <c r="G907" s="152" t="str">
        <v>Sales Representatives and Agents</v>
      </c>
      <c r="H907" s="152" t="s">
        <v>685</v>
      </c>
      <c r="I907" s="152" t="s">
        <v>672</v>
      </c>
    </row>
    <row r="908" spans="1:9">
      <c r="A908" s="152">
        <v>300</v>
      </c>
      <c r="B908" s="152" t="s">
        <v>9</v>
      </c>
      <c r="C908" s="152">
        <v>8511</v>
      </c>
      <c r="D908" s="152" t="str" cm="1">
        <f t="array" ref="D908:G908">VLOOKUP(C908,[1]Sheet2!$A$2:$I$475,{2,4,6,8},FALSE)</f>
        <v>Fast Food Cooks</v>
      </c>
      <c r="E908" s="152" t="str">
        <v>Hospitality, Food Services and Tourism</v>
      </c>
      <c r="F908" s="152" t="str">
        <v>Labourers</v>
      </c>
      <c r="G908" s="152" t="str">
        <v>Food Preparation Assistants</v>
      </c>
      <c r="H908" s="152" t="s">
        <v>685</v>
      </c>
      <c r="I908" s="152" t="s">
        <v>673</v>
      </c>
    </row>
    <row r="909" spans="1:9">
      <c r="A909" s="152">
        <v>295</v>
      </c>
      <c r="B909" s="152" t="s">
        <v>9</v>
      </c>
      <c r="C909" s="152">
        <v>8321</v>
      </c>
      <c r="D909" s="152" t="str" cm="1">
        <f t="array" ref="D909:G909">VLOOKUP(C909,[1]Sheet2!$A$2:$I$475,{2,4,6,8},FALSE)</f>
        <v>Packers</v>
      </c>
      <c r="E909" s="152" t="str">
        <v>Manufacturing</v>
      </c>
      <c r="F909" s="152" t="str">
        <v>Labourers</v>
      </c>
      <c r="G909" s="152" t="str">
        <v>Factory Process Workers</v>
      </c>
      <c r="H909" s="152" t="s">
        <v>685</v>
      </c>
      <c r="I909" s="152" t="s">
        <v>672</v>
      </c>
    </row>
    <row r="910" spans="1:9">
      <c r="A910" s="152">
        <v>285</v>
      </c>
      <c r="B910" s="152" t="s">
        <v>9</v>
      </c>
      <c r="C910" s="152">
        <v>4232</v>
      </c>
      <c r="D910" s="152" t="str" cm="1">
        <f t="array" ref="D910:G910">VLOOKUP(C910,[1]Sheet2!$A$2:$I$475,{2,4,6,8},FALSE)</f>
        <v>Dental Assistants</v>
      </c>
      <c r="E910" s="152" t="str">
        <v>Health and Community Services</v>
      </c>
      <c r="F910" s="152" t="str">
        <v>Community and Personal Service Workers</v>
      </c>
      <c r="G910" s="152" t="str">
        <v>Carers and Aides</v>
      </c>
      <c r="H910" s="152" t="s">
        <v>685</v>
      </c>
      <c r="I910" s="152" t="s">
        <v>672</v>
      </c>
    </row>
    <row r="911" spans="1:9">
      <c r="A911" s="152">
        <v>285</v>
      </c>
      <c r="B911" s="152" t="s">
        <v>9</v>
      </c>
      <c r="C911" s="152">
        <v>8311</v>
      </c>
      <c r="D911" s="152" t="str" cm="1">
        <f t="array" ref="D911:G911">VLOOKUP(C911,[1]Sheet2!$A$2:$I$475,{2,4,6,8},FALSE)</f>
        <v>Food and Drink Factory Workers</v>
      </c>
      <c r="E911" s="152" t="str">
        <v>Manufacturing</v>
      </c>
      <c r="F911" s="152" t="str">
        <v>Labourers</v>
      </c>
      <c r="G911" s="152" t="str">
        <v>Factory Process Workers</v>
      </c>
      <c r="H911" s="152" t="s">
        <v>685</v>
      </c>
      <c r="I911" s="152" t="s">
        <v>672</v>
      </c>
    </row>
    <row r="912" spans="1:9">
      <c r="A912" s="152">
        <v>280</v>
      </c>
      <c r="B912" s="152" t="s">
        <v>9</v>
      </c>
      <c r="C912" s="152">
        <v>8994</v>
      </c>
      <c r="D912" s="152" t="str" cm="1">
        <f t="array" ref="D912:G912">VLOOKUP(C912,[1]Sheet2!$A$2:$I$475,{2,4,6,8},FALSE)</f>
        <v>Motor Vehicle Parts and Accessories Fitters</v>
      </c>
      <c r="E912" s="152" t="str">
        <v>Automotive</v>
      </c>
      <c r="F912" s="152" t="str">
        <v>Labourers</v>
      </c>
      <c r="G912" s="152" t="str">
        <v>Other Labourers</v>
      </c>
      <c r="H912" s="152" t="s">
        <v>685</v>
      </c>
      <c r="I912" s="152" t="s">
        <v>672</v>
      </c>
    </row>
    <row r="913" spans="1:9">
      <c r="A913" s="152">
        <v>280</v>
      </c>
      <c r="B913" s="152" t="s">
        <v>9</v>
      </c>
      <c r="C913" s="152">
        <v>8215</v>
      </c>
      <c r="D913" s="152" t="str" cm="1">
        <f t="array" ref="D913:G913">VLOOKUP(C913,[1]Sheet2!$A$2:$I$475,{2,4,6,8},FALSE)</f>
        <v>Paving and Surfacing Labourers</v>
      </c>
      <c r="E913" s="152" t="str">
        <v>Construction, Architecture and Design</v>
      </c>
      <c r="F913" s="152" t="str">
        <v>Labourers</v>
      </c>
      <c r="G913" s="152" t="str">
        <v>Construction and Mining Labourers</v>
      </c>
      <c r="H913" s="152" t="s">
        <v>685</v>
      </c>
      <c r="I913" s="152" t="s">
        <v>672</v>
      </c>
    </row>
    <row r="914" spans="1:9">
      <c r="A914" s="152">
        <v>265</v>
      </c>
      <c r="B914" s="152" t="s">
        <v>9</v>
      </c>
      <c r="C914" s="152">
        <v>4523</v>
      </c>
      <c r="D914" s="152" t="str" cm="1">
        <f t="array" ref="D914:G914">VLOOKUP(C914,[1]Sheet2!$A$2:$I$475,{2,4,6,8},FALSE)</f>
        <v>Sports Coaches, Instructors and Officials</v>
      </c>
      <c r="E914" s="152" t="str">
        <v>Sports and Recreation</v>
      </c>
      <c r="F914" s="152" t="str">
        <v>Community and Personal Service Workers</v>
      </c>
      <c r="G914" s="152" t="str">
        <v>Sports and Personal Service Workers</v>
      </c>
      <c r="H914" s="152" t="s">
        <v>685</v>
      </c>
      <c r="I914" s="152" t="s">
        <v>672</v>
      </c>
    </row>
    <row r="915" spans="1:9">
      <c r="A915" s="152">
        <v>260</v>
      </c>
      <c r="B915" s="152" t="s">
        <v>9</v>
      </c>
      <c r="C915" s="152">
        <v>7129</v>
      </c>
      <c r="D915" s="152" t="str" cm="1">
        <f t="array" ref="D915:G915">VLOOKUP(C915,[1]Sheet2!$A$2:$I$475,{2,4,6,8},FALSE)</f>
        <v>Other Stationary Plant Operators</v>
      </c>
      <c r="E915" s="152" t="e">
        <v>#N/A</v>
      </c>
      <c r="F915" s="152" t="str">
        <v>Machinery Operators and Drivers</v>
      </c>
      <c r="G915" s="152" t="str">
        <v>Machine and Stationary Plant Operators</v>
      </c>
      <c r="H915" s="152" t="s">
        <v>685</v>
      </c>
      <c r="I915" s="152" t="s">
        <v>672</v>
      </c>
    </row>
    <row r="916" spans="1:9">
      <c r="A916" s="152">
        <v>260</v>
      </c>
      <c r="B916" s="152" t="s">
        <v>9</v>
      </c>
      <c r="C916" s="152">
        <v>3322</v>
      </c>
      <c r="D916" s="152" t="str" cm="1">
        <f t="array" ref="D916:G916">VLOOKUP(C916,[1]Sheet2!$A$2:$I$475,{2,4,6,8},FALSE)</f>
        <v>Painting Trades Workers</v>
      </c>
      <c r="E916" s="152" t="str">
        <v>Construction, Architecture and Design</v>
      </c>
      <c r="F916" s="152" t="str">
        <v>Technicians and Trades Workers</v>
      </c>
      <c r="G916" s="152" t="str">
        <v>Construction Trades Workers</v>
      </c>
      <c r="H916" s="152" t="s">
        <v>685</v>
      </c>
      <c r="I916" s="152" t="s">
        <v>672</v>
      </c>
    </row>
    <row r="917" spans="1:9">
      <c r="A917" s="152">
        <v>255</v>
      </c>
      <c r="B917" s="152" t="s">
        <v>9</v>
      </c>
      <c r="C917" s="152">
        <v>8414</v>
      </c>
      <c r="D917" s="152" t="str" cm="1">
        <f t="array" ref="D917:G917">VLOOKUP(C917,[1]Sheet2!$A$2:$I$475,{2,4,6,8},FALSE)</f>
        <v>Garden and Nursery Labourers</v>
      </c>
      <c r="E917" s="152" t="str">
        <v>Agriculture, Animal and Horticulture</v>
      </c>
      <c r="F917" s="152" t="str">
        <v>Labourers</v>
      </c>
      <c r="G917" s="152" t="str">
        <v>Farm, Forestry and Garden Workers</v>
      </c>
      <c r="H917" s="152" t="s">
        <v>685</v>
      </c>
      <c r="I917" s="152" t="s">
        <v>672</v>
      </c>
    </row>
    <row r="918" spans="1:9">
      <c r="A918" s="152">
        <v>250</v>
      </c>
      <c r="B918" s="152" t="s">
        <v>9</v>
      </c>
      <c r="C918" s="152">
        <v>8322</v>
      </c>
      <c r="D918" s="152" t="str" cm="1">
        <f t="array" ref="D918:G918">VLOOKUP(C918,[1]Sheet2!$A$2:$I$475,{2,4,6,8},FALSE)</f>
        <v>Product Assemblers</v>
      </c>
      <c r="E918" s="152" t="str">
        <v>Manufacturing</v>
      </c>
      <c r="F918" s="152" t="str">
        <v>Labourers</v>
      </c>
      <c r="G918" s="152" t="str">
        <v>Factory Process Workers</v>
      </c>
      <c r="H918" s="152" t="s">
        <v>685</v>
      </c>
      <c r="I918" s="152" t="s">
        <v>672</v>
      </c>
    </row>
    <row r="919" spans="1:9">
      <c r="A919" s="152">
        <v>245</v>
      </c>
      <c r="B919" s="152" t="s">
        <v>9</v>
      </c>
      <c r="C919" s="152">
        <v>5511</v>
      </c>
      <c r="D919" s="152" t="str" cm="1">
        <f t="array" ref="D919:G919">VLOOKUP(C919,[1]Sheet2!$A$2:$I$475,{2,4,6,8},FALSE)</f>
        <v>Accounting Clerks</v>
      </c>
      <c r="E919" s="152" t="str">
        <v>Accounting, Banking and Financial Services</v>
      </c>
      <c r="F919" s="152" t="str">
        <v>Clerical and Administrative Workers</v>
      </c>
      <c r="G919" s="152" t="str">
        <v>Numerical Clerks</v>
      </c>
      <c r="H919" s="152" t="s">
        <v>685</v>
      </c>
      <c r="I919" s="152" t="s">
        <v>672</v>
      </c>
    </row>
    <row r="920" spans="1:9">
      <c r="A920" s="152">
        <v>250</v>
      </c>
      <c r="B920" s="152" t="s">
        <v>9</v>
      </c>
      <c r="C920" s="152">
        <v>8415</v>
      </c>
      <c r="D920" s="152" t="str" cm="1">
        <f t="array" ref="D920:G920">VLOOKUP(C920,[1]Sheet2!$A$2:$I$475,{2,4,6,8},FALSE)</f>
        <v>Livestock Farm Workers</v>
      </c>
      <c r="E920" s="152" t="str">
        <v>Agriculture, Animal and Horticulture</v>
      </c>
      <c r="F920" s="152" t="str">
        <v>Labourers</v>
      </c>
      <c r="G920" s="152" t="str">
        <v>Farm, Forestry and Garden Workers</v>
      </c>
      <c r="H920" s="152" t="s">
        <v>685</v>
      </c>
      <c r="I920" s="152" t="s">
        <v>673</v>
      </c>
    </row>
    <row r="921" spans="1:9">
      <c r="A921" s="152">
        <v>245</v>
      </c>
      <c r="B921" s="152" t="s">
        <v>9</v>
      </c>
      <c r="C921" s="152">
        <v>6219</v>
      </c>
      <c r="D921" s="152" t="str" cm="1">
        <f t="array" ref="D921:G921">VLOOKUP(C921,[1]Sheet2!$A$2:$I$475,{2,4,6,8},FALSE)</f>
        <v>Other Sales Assistants and Salespersons</v>
      </c>
      <c r="E921" s="152" t="e">
        <v>#N/A</v>
      </c>
      <c r="F921" s="152" t="str">
        <v>Sales Workers</v>
      </c>
      <c r="G921" s="152" t="str">
        <v>Sales Assistants and Salespersons</v>
      </c>
      <c r="H921" s="152" t="s">
        <v>685</v>
      </c>
      <c r="I921" s="152" t="s">
        <v>673</v>
      </c>
    </row>
    <row r="922" spans="1:9">
      <c r="A922" s="152">
        <v>235</v>
      </c>
      <c r="B922" s="152" t="s">
        <v>9</v>
      </c>
      <c r="C922" s="152">
        <v>9323</v>
      </c>
      <c r="D922" s="152" t="e" cm="1">
        <f t="array" ref="D922">VLOOKUP(C922,[1]Sheet2!$A$2:$I$475,{2,4,6,8},FALSE)</f>
        <v>#N/A</v>
      </c>
      <c r="E922" s="152"/>
      <c r="F922" s="152"/>
      <c r="G922" s="152"/>
      <c r="H922" s="152" t="s">
        <v>685</v>
      </c>
      <c r="I922" s="152" t="s">
        <v>672</v>
      </c>
    </row>
    <row r="923" spans="1:9">
      <c r="A923" s="152">
        <v>235</v>
      </c>
      <c r="B923" s="152" t="s">
        <v>9</v>
      </c>
      <c r="C923" s="152">
        <v>8114</v>
      </c>
      <c r="D923" s="152" t="str" cm="1">
        <f t="array" ref="D923:G923">VLOOKUP(C923,[1]Sheet2!$A$2:$I$475,{2,4,6,8},FALSE)</f>
        <v>Housekeepers</v>
      </c>
      <c r="E923" s="152" t="str">
        <v>Hospitality, Food Services and Tourism</v>
      </c>
      <c r="F923" s="152" t="str">
        <v>Labourers</v>
      </c>
      <c r="G923" s="152" t="str">
        <v>Cleaners and Laundry Workers</v>
      </c>
      <c r="H923" s="152" t="s">
        <v>685</v>
      </c>
      <c r="I923" s="152" t="s">
        <v>673</v>
      </c>
    </row>
    <row r="924" spans="1:9">
      <c r="A924" s="152">
        <v>235</v>
      </c>
      <c r="B924" s="152" t="s">
        <v>9</v>
      </c>
      <c r="C924" s="152">
        <v>7213</v>
      </c>
      <c r="D924" s="152" t="str" cm="1">
        <f t="array" ref="D924:G924">VLOOKUP(C924,[1]Sheet2!$A$2:$I$475,{2,4,6,8},FALSE)</f>
        <v>Forklift Drivers</v>
      </c>
      <c r="E924" s="152" t="str">
        <v>Transport and Logistics</v>
      </c>
      <c r="F924" s="152" t="str">
        <v>Machinery Operators and Drivers</v>
      </c>
      <c r="G924" s="152" t="str">
        <v>Mobile Plant Operators</v>
      </c>
      <c r="H924" s="152" t="s">
        <v>685</v>
      </c>
      <c r="I924" s="152" t="s">
        <v>672</v>
      </c>
    </row>
    <row r="925" spans="1:9">
      <c r="A925" s="152">
        <v>225</v>
      </c>
      <c r="B925" s="152" t="s">
        <v>9</v>
      </c>
      <c r="C925" s="152">
        <v>8399</v>
      </c>
      <c r="D925" s="152" t="str" cm="1">
        <f t="array" ref="D925:G925">VLOOKUP(C925,[1]Sheet2!$A$2:$I$475,{2,4,6,8},FALSE)</f>
        <v>Other Factory Process Workers</v>
      </c>
      <c r="E925" s="152" t="e">
        <v>#N/A</v>
      </c>
      <c r="F925" s="152" t="str">
        <v>Labourers</v>
      </c>
      <c r="G925" s="152" t="str">
        <v>Factory Process Workers</v>
      </c>
      <c r="H925" s="152" t="s">
        <v>685</v>
      </c>
      <c r="I925" s="152" t="s">
        <v>673</v>
      </c>
    </row>
    <row r="926" spans="1:9">
      <c r="A926" s="152">
        <v>225</v>
      </c>
      <c r="B926" s="152" t="s">
        <v>9</v>
      </c>
      <c r="C926" s="152">
        <v>8114</v>
      </c>
      <c r="D926" s="152" t="str" cm="1">
        <f t="array" ref="D926:G926">VLOOKUP(C926,[1]Sheet2!$A$2:$I$475,{2,4,6,8},FALSE)</f>
        <v>Housekeepers</v>
      </c>
      <c r="E926" s="152" t="str">
        <v>Hospitality, Food Services and Tourism</v>
      </c>
      <c r="F926" s="152" t="str">
        <v>Labourers</v>
      </c>
      <c r="G926" s="152" t="str">
        <v>Cleaners and Laundry Workers</v>
      </c>
      <c r="H926" s="152" t="s">
        <v>685</v>
      </c>
      <c r="I926" s="152" t="s">
        <v>672</v>
      </c>
    </row>
    <row r="927" spans="1:9">
      <c r="A927" s="152">
        <v>225</v>
      </c>
      <c r="B927" s="152" t="s">
        <v>9</v>
      </c>
      <c r="C927" s="152">
        <v>3514</v>
      </c>
      <c r="D927" s="152" t="str" cm="1">
        <f t="array" ref="D927:G927">VLOOKUP(C927,[1]Sheet2!$A$2:$I$475,{2,4,6,8},FALSE)</f>
        <v>Cooks</v>
      </c>
      <c r="E927" s="152" t="str">
        <v>Hospitality, Food Services and Tourism</v>
      </c>
      <c r="F927" s="152" t="str">
        <v>Technicians and Trades Workers</v>
      </c>
      <c r="G927" s="152" t="str">
        <v>Food Trades Workers</v>
      </c>
      <c r="H927" s="152" t="s">
        <v>685</v>
      </c>
      <c r="I927" s="152" t="s">
        <v>672</v>
      </c>
    </row>
    <row r="928" spans="1:9">
      <c r="A928" s="152">
        <v>220</v>
      </c>
      <c r="B928" s="152" t="s">
        <v>9</v>
      </c>
      <c r="C928" s="152">
        <v>9322</v>
      </c>
      <c r="D928" s="152" t="e" cm="1">
        <f t="array" ref="D928">VLOOKUP(C928,[1]Sheet2!$A$2:$I$475,{2,4,6,8},FALSE)</f>
        <v>#N/A</v>
      </c>
      <c r="E928" s="152"/>
      <c r="F928" s="152"/>
      <c r="G928" s="152"/>
      <c r="H928" s="152" t="s">
        <v>685</v>
      </c>
      <c r="I928" s="152" t="s">
        <v>672</v>
      </c>
    </row>
    <row r="929" spans="1:9">
      <c r="A929" s="152">
        <v>220</v>
      </c>
      <c r="B929" s="152" t="s">
        <v>9</v>
      </c>
      <c r="C929" s="152">
        <v>4233</v>
      </c>
      <c r="D929" s="152" t="str" cm="1">
        <f t="array" ref="D929:G929">VLOOKUP(C929,[1]Sheet2!$A$2:$I$475,{2,4,6,8},FALSE)</f>
        <v>Nursing Support and Personal Care Workers</v>
      </c>
      <c r="E929" s="152" t="str">
        <v>Health and Community Services</v>
      </c>
      <c r="F929" s="152" t="str">
        <v>Community and Personal Service Workers</v>
      </c>
      <c r="G929" s="152" t="str">
        <v>Carers and Aides</v>
      </c>
      <c r="H929" s="152" t="s">
        <v>685</v>
      </c>
      <c r="I929" s="152" t="s">
        <v>673</v>
      </c>
    </row>
    <row r="930" spans="1:9">
      <c r="A930" s="152">
        <v>220</v>
      </c>
      <c r="B930" s="152" t="s">
        <v>9</v>
      </c>
      <c r="C930" s="152">
        <v>2343</v>
      </c>
      <c r="D930" s="152" t="str" cm="1">
        <f t="array" ref="D930:G930">VLOOKUP(C930,[1]Sheet2!$A$2:$I$475,{2,4,6,8},FALSE)</f>
        <v>Environmental Scientists</v>
      </c>
      <c r="E930" s="152" t="str">
        <v>Science</v>
      </c>
      <c r="F930" s="152" t="str">
        <v>Professionals</v>
      </c>
      <c r="G930" s="152" t="str">
        <v>Design, Engineering, Science and Transport Professionals</v>
      </c>
      <c r="H930" s="152" t="s">
        <v>685</v>
      </c>
      <c r="I930" s="152" t="s">
        <v>673</v>
      </c>
    </row>
    <row r="931" spans="1:9">
      <c r="A931" s="152">
        <v>215</v>
      </c>
      <c r="B931" s="152" t="s">
        <v>9</v>
      </c>
      <c r="C931" s="152">
        <v>1331</v>
      </c>
      <c r="D931" s="152" t="str" cm="1">
        <f t="array" ref="D931:G931">VLOOKUP(C931,[1]Sheet2!$A$2:$I$475,{2,4,6,8},FALSE)</f>
        <v>Construction Managers</v>
      </c>
      <c r="E931" s="152" t="str">
        <v>Construction, Architecture and Design</v>
      </c>
      <c r="F931" s="152" t="str">
        <v>Managers</v>
      </c>
      <c r="G931" s="152" t="str">
        <v>Specialist Managers</v>
      </c>
      <c r="H931" s="152" t="s">
        <v>685</v>
      </c>
      <c r="I931" s="152" t="s">
        <v>672</v>
      </c>
    </row>
    <row r="932" spans="1:9">
      <c r="A932" s="152">
        <v>220</v>
      </c>
      <c r="B932" s="152" t="s">
        <v>9</v>
      </c>
      <c r="C932" s="152">
        <v>7211</v>
      </c>
      <c r="D932" s="152" t="str" cm="1">
        <f t="array" ref="D932:G932">VLOOKUP(C932,[1]Sheet2!$A$2:$I$475,{2,4,6,8},FALSE)</f>
        <v>Agricultural, Forestry and Horticultural Plant Operators</v>
      </c>
      <c r="E932" s="152" t="str">
        <v>Agriculture, Animal and Horticulture</v>
      </c>
      <c r="F932" s="152" t="str">
        <v>Machinery Operators and Drivers</v>
      </c>
      <c r="G932" s="152" t="str">
        <v>Mobile Plant Operators</v>
      </c>
      <c r="H932" s="152" t="s">
        <v>685</v>
      </c>
      <c r="I932" s="152" t="s">
        <v>672</v>
      </c>
    </row>
    <row r="933" spans="1:9">
      <c r="A933" s="152">
        <v>210</v>
      </c>
      <c r="B933" s="152" t="s">
        <v>9</v>
      </c>
      <c r="C933" s="152">
        <v>1311</v>
      </c>
      <c r="D933" s="152" t="str" cm="1">
        <f t="array" ref="D933:G933">VLOOKUP(C933,[1]Sheet2!$A$2:$I$475,{2,4,6,8},FALSE)</f>
        <v>Advertising, Public Relations and Sales Managers</v>
      </c>
      <c r="E933" s="152" t="str">
        <v>Advertising, Media and Public Relations</v>
      </c>
      <c r="F933" s="152" t="str">
        <v>Managers</v>
      </c>
      <c r="G933" s="152" t="str">
        <v>Specialist Managers</v>
      </c>
      <c r="H933" s="152" t="s">
        <v>685</v>
      </c>
      <c r="I933" s="152" t="s">
        <v>672</v>
      </c>
    </row>
    <row r="934" spans="1:9">
      <c r="A934" s="152">
        <v>205</v>
      </c>
      <c r="B934" s="152" t="s">
        <v>9</v>
      </c>
      <c r="C934" s="152">
        <v>3999</v>
      </c>
      <c r="D934" s="152" t="str" cm="1">
        <f t="array" ref="D934:G934">VLOOKUP(C934,[1]Sheet2!$A$2:$I$475,{2,4,6,8},FALSE)</f>
        <v>Other Miscellaneous Technicians and Trades Workers</v>
      </c>
      <c r="E934" s="152" t="e">
        <v>#N/A</v>
      </c>
      <c r="F934" s="152" t="str">
        <v>Technicians and Trades Workers</v>
      </c>
      <c r="G934" s="152" t="str">
        <v>Other Technicians and Trades Workers</v>
      </c>
      <c r="H934" s="152" t="s">
        <v>685</v>
      </c>
      <c r="I934" s="152" t="s">
        <v>672</v>
      </c>
    </row>
    <row r="935" spans="1:9">
      <c r="A935" s="152">
        <v>210</v>
      </c>
      <c r="B935" s="152" t="s">
        <v>9</v>
      </c>
      <c r="C935" s="152">
        <v>8216</v>
      </c>
      <c r="D935" s="152" t="str" cm="1">
        <f t="array" ref="D935:G935">VLOOKUP(C935,[1]Sheet2!$A$2:$I$475,{2,4,6,8},FALSE)</f>
        <v>Railway Track Workers</v>
      </c>
      <c r="E935" s="152" t="str">
        <v>Transport and Logistics</v>
      </c>
      <c r="F935" s="152" t="str">
        <v>Labourers</v>
      </c>
      <c r="G935" s="152" t="str">
        <v>Construction and Mining Labourers</v>
      </c>
      <c r="H935" s="152" t="s">
        <v>685</v>
      </c>
      <c r="I935" s="152" t="s">
        <v>672</v>
      </c>
    </row>
    <row r="936" spans="1:9">
      <c r="A936" s="152">
        <v>205</v>
      </c>
      <c r="B936" s="152" t="s">
        <v>9</v>
      </c>
      <c r="C936" s="152">
        <v>1342</v>
      </c>
      <c r="D936" s="152" t="str" cm="1">
        <f t="array" ref="D936:G936">VLOOKUP(C936,[1]Sheet2!$A$2:$I$475,{2,4,6,8},FALSE)</f>
        <v>Health and Welfare Services Managers</v>
      </c>
      <c r="E936" s="152" t="str">
        <v>Health and Community Services</v>
      </c>
      <c r="F936" s="152" t="str">
        <v>Managers</v>
      </c>
      <c r="G936" s="152" t="str">
        <v>Specialist Managers</v>
      </c>
      <c r="H936" s="152" t="s">
        <v>685</v>
      </c>
      <c r="I936" s="152" t="s">
        <v>672</v>
      </c>
    </row>
    <row r="937" spans="1:9">
      <c r="A937" s="152">
        <v>200</v>
      </c>
      <c r="B937" s="152" t="s">
        <v>9</v>
      </c>
      <c r="C937" s="152">
        <v>4312</v>
      </c>
      <c r="D937" s="152" t="str" cm="1">
        <f t="array" ref="D937:G937">VLOOKUP(C937,[1]Sheet2!$A$2:$I$475,{2,4,6,8},FALSE)</f>
        <v>Cafe Workers</v>
      </c>
      <c r="E937" s="152" t="str">
        <v>Hospitality, Food Services and Tourism</v>
      </c>
      <c r="F937" s="152" t="str">
        <v>Community and Personal Service Workers</v>
      </c>
      <c r="G937" s="152" t="str">
        <v>Hospitality Workers</v>
      </c>
      <c r="H937" s="152" t="s">
        <v>685</v>
      </c>
      <c r="I937" s="152" t="s">
        <v>673</v>
      </c>
    </row>
    <row r="938" spans="1:9">
      <c r="A938" s="152">
        <v>205</v>
      </c>
      <c r="B938" s="152" t="s">
        <v>9</v>
      </c>
      <c r="C938" s="152">
        <v>3332</v>
      </c>
      <c r="D938" s="152" t="str" cm="1">
        <f t="array" ref="D938:G938">VLOOKUP(C938,[1]Sheet2!$A$2:$I$475,{2,4,6,8},FALSE)</f>
        <v>Plasterers</v>
      </c>
      <c r="E938" s="152" t="str">
        <v>Construction, Architecture and Design</v>
      </c>
      <c r="F938" s="152" t="str">
        <v>Technicians and Trades Workers</v>
      </c>
      <c r="G938" s="152" t="str">
        <v>Construction Trades Workers</v>
      </c>
      <c r="H938" s="152" t="s">
        <v>685</v>
      </c>
      <c r="I938" s="152" t="s">
        <v>672</v>
      </c>
    </row>
    <row r="939" spans="1:9">
      <c r="A939" s="152">
        <v>200</v>
      </c>
      <c r="B939" s="152" t="s">
        <v>9</v>
      </c>
      <c r="C939" s="152">
        <v>1111</v>
      </c>
      <c r="D939" s="152" t="str" cm="1">
        <f t="array" ref="D939:G939">VLOOKUP(C939,[1]Sheet2!$A$2:$I$475,{2,4,6,8},FALSE)</f>
        <v>Chief Executives and Managing Directors</v>
      </c>
      <c r="E939" s="152" t="str">
        <v>Executive and General Management</v>
      </c>
      <c r="F939" s="152" t="str">
        <v>Managers</v>
      </c>
      <c r="G939" s="152" t="str">
        <v>Chief Executives, General Managers and Legislators</v>
      </c>
      <c r="H939" s="152" t="s">
        <v>685</v>
      </c>
      <c r="I939" s="152" t="s">
        <v>672</v>
      </c>
    </row>
    <row r="940" spans="1:9">
      <c r="A940" s="152">
        <v>200</v>
      </c>
      <c r="B940" s="152" t="s">
        <v>9</v>
      </c>
      <c r="C940" s="152">
        <v>3131</v>
      </c>
      <c r="D940" s="152" t="str" cm="1">
        <f t="array" ref="D940:G940">VLOOKUP(C940,[1]Sheet2!$A$2:$I$475,{2,4,6,8},FALSE)</f>
        <v>ICT Support Technicians</v>
      </c>
      <c r="E940" s="152" t="str">
        <v>Information and Communication Technology (ICT)</v>
      </c>
      <c r="F940" s="152" t="str">
        <v>Technicians and Trades Workers</v>
      </c>
      <c r="G940" s="152" t="str">
        <v>Engineering, ICT and Science Technicians</v>
      </c>
      <c r="H940" s="152" t="s">
        <v>685</v>
      </c>
      <c r="I940" s="152" t="s">
        <v>672</v>
      </c>
    </row>
    <row r="941" spans="1:9">
      <c r="A941" s="152">
        <v>195</v>
      </c>
      <c r="B941" s="152" t="s">
        <v>9</v>
      </c>
      <c r="C941" s="152">
        <v>3622</v>
      </c>
      <c r="D941" s="152" t="str" cm="1">
        <f t="array" ref="D941:G941">VLOOKUP(C941,[1]Sheet2!$A$2:$I$475,{2,4,6,8},FALSE)</f>
        <v>Gardeners</v>
      </c>
      <c r="E941" s="152" t="str">
        <v>Agriculture, Animal and Horticulture</v>
      </c>
      <c r="F941" s="152" t="str">
        <v>Technicians and Trades Workers</v>
      </c>
      <c r="G941" s="152" t="str">
        <v>Skilled Animal and Horticultural Workers</v>
      </c>
      <c r="H941" s="152" t="s">
        <v>685</v>
      </c>
      <c r="I941" s="152" t="s">
        <v>673</v>
      </c>
    </row>
    <row r="942" spans="1:9">
      <c r="A942" s="152">
        <v>200</v>
      </c>
      <c r="B942" s="152" t="s">
        <v>9</v>
      </c>
      <c r="C942" s="152">
        <v>5610</v>
      </c>
      <c r="D942" s="152" t="str" cm="1">
        <f t="array" ref="D942:G942">VLOOKUP(C942,[1]Sheet2!$A$2:$I$475,{2,4,6,8},FALSE)</f>
        <v>Clerical and Office Support Workers nfd</v>
      </c>
      <c r="E942" s="152" t="e">
        <v>#N/A</v>
      </c>
      <c r="F942" s="152" t="str">
        <v>Clerical and Administrative Workers</v>
      </c>
      <c r="G942" s="152" t="str">
        <v>Clerical and Office Support Workers</v>
      </c>
      <c r="H942" s="152" t="s">
        <v>685</v>
      </c>
      <c r="I942" s="152" t="s">
        <v>672</v>
      </c>
    </row>
    <row r="943" spans="1:9">
      <c r="A943" s="152">
        <v>195</v>
      </c>
      <c r="B943" s="152" t="s">
        <v>9</v>
      </c>
      <c r="C943" s="152">
        <v>8116</v>
      </c>
      <c r="D943" s="152" t="str" cm="1">
        <f t="array" ref="D943:G943">VLOOKUP(C943,[1]Sheet2!$A$2:$I$475,{2,4,6,8},FALSE)</f>
        <v>Other Cleaners</v>
      </c>
      <c r="E943" s="152" t="e">
        <v>#N/A</v>
      </c>
      <c r="F943" s="152" t="str">
        <v>Labourers</v>
      </c>
      <c r="G943" s="152" t="str">
        <v>Cleaners and Laundry Workers</v>
      </c>
      <c r="H943" s="152" t="s">
        <v>685</v>
      </c>
      <c r="I943" s="152" t="s">
        <v>673</v>
      </c>
    </row>
    <row r="944" spans="1:9">
      <c r="A944" s="152">
        <v>195</v>
      </c>
      <c r="B944" s="152" t="s">
        <v>9</v>
      </c>
      <c r="C944" s="152">
        <v>8394</v>
      </c>
      <c r="D944" s="152" t="str" cm="1">
        <f t="array" ref="D944:G944">VLOOKUP(C944,[1]Sheet2!$A$2:$I$475,{2,4,6,8},FALSE)</f>
        <v>Timber and Wood Process Workers</v>
      </c>
      <c r="E944" s="152" t="str">
        <v>Manufacturing</v>
      </c>
      <c r="F944" s="152" t="str">
        <v>Labourers</v>
      </c>
      <c r="G944" s="152" t="str">
        <v>Factory Process Workers</v>
      </c>
      <c r="H944" s="152" t="s">
        <v>685</v>
      </c>
      <c r="I944" s="152" t="s">
        <v>672</v>
      </c>
    </row>
    <row r="945" spans="1:9">
      <c r="A945" s="152">
        <v>195</v>
      </c>
      <c r="B945" s="152" t="s">
        <v>9</v>
      </c>
      <c r="C945" s="152">
        <v>3311</v>
      </c>
      <c r="D945" s="152" t="str" cm="1">
        <f t="array" ref="D945:G945">VLOOKUP(C945,[1]Sheet2!$A$2:$I$475,{2,4,6,8},FALSE)</f>
        <v>Bricklayers and Stonemasons</v>
      </c>
      <c r="E945" s="152" t="str">
        <v>Construction, Architecture and Design</v>
      </c>
      <c r="F945" s="152" t="str">
        <v>Technicians and Trades Workers</v>
      </c>
      <c r="G945" s="152" t="str">
        <v>Construction Trades Workers</v>
      </c>
      <c r="H945" s="152" t="s">
        <v>685</v>
      </c>
      <c r="I945" s="152" t="s">
        <v>672</v>
      </c>
    </row>
    <row r="946" spans="1:9">
      <c r="A946" s="152">
        <v>195</v>
      </c>
      <c r="B946" s="152" t="s">
        <v>9</v>
      </c>
      <c r="C946" s="152">
        <v>9391</v>
      </c>
      <c r="D946" s="152" t="e" cm="1">
        <f t="array" ref="D946">VLOOKUP(C946,[1]Sheet2!$A$2:$I$475,{2,4,6,8},FALSE)</f>
        <v>#N/A</v>
      </c>
      <c r="E946" s="152"/>
      <c r="F946" s="152"/>
      <c r="G946" s="152"/>
      <c r="H946" s="152" t="s">
        <v>685</v>
      </c>
      <c r="I946" s="152" t="s">
        <v>672</v>
      </c>
    </row>
    <row r="947" spans="1:9">
      <c r="A947" s="152">
        <v>190</v>
      </c>
      <c r="B947" s="152" t="s">
        <v>9</v>
      </c>
      <c r="C947" s="152">
        <v>2211</v>
      </c>
      <c r="D947" s="152" t="str" cm="1">
        <f t="array" ref="D947:G947">VLOOKUP(C947,[1]Sheet2!$A$2:$I$475,{2,4,6,8},FALSE)</f>
        <v>Accountants</v>
      </c>
      <c r="E947" s="152" t="str">
        <v>Accounting, Banking and Financial Services</v>
      </c>
      <c r="F947" s="152" t="str">
        <v>Professionals</v>
      </c>
      <c r="G947" s="152" t="str">
        <v>Business, Human Resource and Marketing Professionals</v>
      </c>
      <c r="H947" s="152" t="s">
        <v>685</v>
      </c>
      <c r="I947" s="152" t="s">
        <v>672</v>
      </c>
    </row>
    <row r="948" spans="1:9">
      <c r="A948" s="152">
        <v>190</v>
      </c>
      <c r="B948" s="152" t="s">
        <v>9</v>
      </c>
      <c r="C948" s="152">
        <v>5211</v>
      </c>
      <c r="D948" s="152" t="str" cm="1">
        <f t="array" ref="D948:G948">VLOOKUP(C948,[1]Sheet2!$A$2:$I$475,{2,4,6,8},FALSE)</f>
        <v>Personal Assistants</v>
      </c>
      <c r="E948" s="152" t="str">
        <v xml:space="preserve">Administration and Human Resources </v>
      </c>
      <c r="F948" s="152" t="str">
        <v>Clerical and Administrative Workers</v>
      </c>
      <c r="G948" s="152" t="str">
        <v>Personal Assistants and Secretaries</v>
      </c>
      <c r="H948" s="152" t="s">
        <v>685</v>
      </c>
      <c r="I948" s="152" t="s">
        <v>672</v>
      </c>
    </row>
    <row r="949" spans="1:9">
      <c r="A949" s="152">
        <v>190</v>
      </c>
      <c r="B949" s="152" t="s">
        <v>9</v>
      </c>
      <c r="C949" s="152">
        <v>8911</v>
      </c>
      <c r="D949" s="152" t="str" cm="1">
        <f t="array" ref="D949:G949">VLOOKUP(C949,[1]Sheet2!$A$2:$I$475,{2,4,6,8},FALSE)</f>
        <v>Freight and Furniture Handlers</v>
      </c>
      <c r="E949" s="152" t="str">
        <v>Transport and Logistics</v>
      </c>
      <c r="F949" s="152" t="str">
        <v>Labourers</v>
      </c>
      <c r="G949" s="152" t="str">
        <v>Other Labourers</v>
      </c>
      <c r="H949" s="152" t="s">
        <v>685</v>
      </c>
      <c r="I949" s="152" t="s">
        <v>672</v>
      </c>
    </row>
    <row r="950" spans="1:9">
      <c r="A950" s="152">
        <v>185</v>
      </c>
      <c r="B950" s="152" t="s">
        <v>9</v>
      </c>
      <c r="C950" s="152">
        <v>4319</v>
      </c>
      <c r="D950" s="152" t="str" cm="1">
        <f t="array" ref="D950:G950">VLOOKUP(C950,[1]Sheet2!$A$2:$I$475,{2,4,6,8},FALSE)</f>
        <v>Other Hospitality Workers</v>
      </c>
      <c r="E950" s="152" t="e">
        <v>#N/A</v>
      </c>
      <c r="F950" s="152" t="str">
        <v>Community and Personal Service Workers</v>
      </c>
      <c r="G950" s="152" t="str">
        <v>Hospitality Workers</v>
      </c>
      <c r="H950" s="152" t="s">
        <v>685</v>
      </c>
      <c r="I950" s="152" t="s">
        <v>673</v>
      </c>
    </row>
    <row r="951" spans="1:9">
      <c r="A951" s="152">
        <v>185</v>
      </c>
      <c r="B951" s="152" t="s">
        <v>9</v>
      </c>
      <c r="C951" s="152">
        <v>4421</v>
      </c>
      <c r="D951" s="152" t="str" cm="1">
        <f t="array" ref="D951:G951">VLOOKUP(C951,[1]Sheet2!$A$2:$I$475,{2,4,6,8},FALSE)</f>
        <v>Prison Officers</v>
      </c>
      <c r="E951" s="152" t="str">
        <v>Government, Defence and Protective Services</v>
      </c>
      <c r="F951" s="152" t="str">
        <v>Community and Personal Service Workers</v>
      </c>
      <c r="G951" s="152" t="str">
        <v>Protective Service Workers</v>
      </c>
      <c r="H951" s="152" t="s">
        <v>685</v>
      </c>
      <c r="I951" s="152" t="s">
        <v>672</v>
      </c>
    </row>
    <row r="952" spans="1:9">
      <c r="A952" s="152">
        <v>185</v>
      </c>
      <c r="B952" s="152" t="s">
        <v>9</v>
      </c>
      <c r="C952" s="152">
        <v>4114</v>
      </c>
      <c r="D952" s="152" t="str" cm="1">
        <f t="array" ref="D952:G952">VLOOKUP(C952,[1]Sheet2!$A$2:$I$475,{2,4,6,8},FALSE)</f>
        <v>Enrolled and Mothercraft Nurses</v>
      </c>
      <c r="E952" s="152" t="str">
        <v>Health and Community Services</v>
      </c>
      <c r="F952" s="152" t="str">
        <v>Community and Personal Service Workers</v>
      </c>
      <c r="G952" s="152" t="str">
        <v>Health and Welfare Support Workers</v>
      </c>
      <c r="H952" s="152" t="s">
        <v>685</v>
      </c>
      <c r="I952" s="152" t="s">
        <v>672</v>
      </c>
    </row>
    <row r="953" spans="1:9">
      <c r="A953" s="152">
        <v>185</v>
      </c>
      <c r="B953" s="152" t="s">
        <v>9</v>
      </c>
      <c r="C953" s="152">
        <v>2544</v>
      </c>
      <c r="D953" s="152" t="str" cm="1">
        <f t="array" ref="D953:G953">VLOOKUP(C953,[1]Sheet2!$A$2:$I$475,{2,4,6,8},FALSE)</f>
        <v>Registered Nurses</v>
      </c>
      <c r="E953" s="152" t="str">
        <v>Health and Community Services</v>
      </c>
      <c r="F953" s="152" t="str">
        <v>Professionals</v>
      </c>
      <c r="G953" s="152" t="str">
        <v>Health Professionals</v>
      </c>
      <c r="H953" s="152" t="s">
        <v>685</v>
      </c>
      <c r="I953" s="152" t="s">
        <v>673</v>
      </c>
    </row>
    <row r="954" spans="1:9">
      <c r="A954" s="152">
        <v>185</v>
      </c>
      <c r="B954" s="152" t="s">
        <v>9</v>
      </c>
      <c r="C954" s="152">
        <v>1411</v>
      </c>
      <c r="D954" s="152" t="str" cm="1">
        <f t="array" ref="D954:G954">VLOOKUP(C954,[1]Sheet2!$A$2:$I$475,{2,4,6,8},FALSE)</f>
        <v>Cafe and Restaurant Managers</v>
      </c>
      <c r="E954" s="152" t="str">
        <v>Hospitality, Food Services and Tourism</v>
      </c>
      <c r="F954" s="152" t="str">
        <v>Managers</v>
      </c>
      <c r="G954" s="152" t="str">
        <v>Hospitality, Retail and Service Managers</v>
      </c>
      <c r="H954" s="152" t="s">
        <v>685</v>
      </c>
      <c r="I954" s="152" t="s">
        <v>672</v>
      </c>
    </row>
    <row r="955" spans="1:9">
      <c r="A955" s="152">
        <v>175</v>
      </c>
      <c r="B955" s="152" t="s">
        <v>9</v>
      </c>
      <c r="C955" s="152">
        <v>9332</v>
      </c>
      <c r="D955" s="152" t="e" cm="1">
        <f t="array" ref="D955">VLOOKUP(C955,[1]Sheet2!$A$2:$I$475,{2,4,6,8},FALSE)</f>
        <v>#N/A</v>
      </c>
      <c r="E955" s="152"/>
      <c r="F955" s="152"/>
      <c r="G955" s="152"/>
      <c r="H955" s="152" t="s">
        <v>685</v>
      </c>
      <c r="I955" s="152" t="s">
        <v>672</v>
      </c>
    </row>
    <row r="956" spans="1:9">
      <c r="A956" s="152">
        <v>180</v>
      </c>
      <c r="B956" s="152" t="s">
        <v>9</v>
      </c>
      <c r="C956" s="152">
        <v>4511</v>
      </c>
      <c r="D956" s="152" t="str" cm="1">
        <f t="array" ref="D956:G956">VLOOKUP(C956,[1]Sheet2!$A$2:$I$475,{2,4,6,8},FALSE)</f>
        <v>Beauty Therapists</v>
      </c>
      <c r="E956" s="152" t="str">
        <v>Personal Services</v>
      </c>
      <c r="F956" s="152" t="str">
        <v>Community and Personal Service Workers</v>
      </c>
      <c r="G956" s="152" t="str">
        <v>Sports and Personal Service Workers</v>
      </c>
      <c r="H956" s="152" t="s">
        <v>685</v>
      </c>
      <c r="I956" s="152" t="s">
        <v>672</v>
      </c>
    </row>
    <row r="957" spans="1:9">
      <c r="A957" s="152">
        <v>175</v>
      </c>
      <c r="B957" s="152" t="s">
        <v>9</v>
      </c>
      <c r="C957" s="152">
        <v>5619</v>
      </c>
      <c r="D957" s="152" t="str" cm="1">
        <f t="array" ref="D957:G957">VLOOKUP(C957,[1]Sheet2!$A$2:$I$475,{2,4,6,8},FALSE)</f>
        <v>Other Clerical and Office Support Workers</v>
      </c>
      <c r="E957" s="152" t="e">
        <v>#N/A</v>
      </c>
      <c r="F957" s="152" t="str">
        <v>Clerical and Administrative Workers</v>
      </c>
      <c r="G957" s="152" t="str">
        <v>Clerical and Office Support Workers</v>
      </c>
      <c r="H957" s="152" t="s">
        <v>685</v>
      </c>
      <c r="I957" s="152" t="s">
        <v>672</v>
      </c>
    </row>
    <row r="958" spans="1:9">
      <c r="A958" s="152">
        <v>180</v>
      </c>
      <c r="B958" s="152" t="s">
        <v>9</v>
      </c>
      <c r="C958" s="152">
        <v>8312</v>
      </c>
      <c r="D958" s="152" t="str" cm="1">
        <f t="array" ref="D958:G958">VLOOKUP(C958,[1]Sheet2!$A$2:$I$475,{2,4,6,8},FALSE)</f>
        <v>Meat Boners and Slicers, and Slaughterers</v>
      </c>
      <c r="E958" s="152" t="str">
        <v>Manufacturing</v>
      </c>
      <c r="F958" s="152" t="str">
        <v>Labourers</v>
      </c>
      <c r="G958" s="152" t="str">
        <v>Factory Process Workers</v>
      </c>
      <c r="H958" s="152" t="s">
        <v>685</v>
      </c>
      <c r="I958" s="152" t="s">
        <v>672</v>
      </c>
    </row>
    <row r="959" spans="1:9">
      <c r="A959" s="152">
        <v>175</v>
      </c>
      <c r="B959" s="152" t="s">
        <v>9</v>
      </c>
      <c r="C959" s="152">
        <v>8313</v>
      </c>
      <c r="D959" s="152" t="str" cm="1">
        <f t="array" ref="D959:G959">VLOOKUP(C959,[1]Sheet2!$A$2:$I$475,{2,4,6,8},FALSE)</f>
        <v>Meat, Poultry and Seafood Process Workers</v>
      </c>
      <c r="E959" s="152" t="str">
        <v>Manufacturing</v>
      </c>
      <c r="F959" s="152" t="str">
        <v>Labourers</v>
      </c>
      <c r="G959" s="152" t="str">
        <v>Factory Process Workers</v>
      </c>
      <c r="H959" s="152" t="s">
        <v>685</v>
      </c>
      <c r="I959" s="152" t="s">
        <v>673</v>
      </c>
    </row>
    <row r="960" spans="1:9">
      <c r="A960" s="152">
        <v>170</v>
      </c>
      <c r="B960" s="152" t="s">
        <v>9</v>
      </c>
      <c r="C960" s="152">
        <v>3121</v>
      </c>
      <c r="D960" s="152" t="str" cm="1">
        <f t="array" ref="D960:G960">VLOOKUP(C960,[1]Sheet2!$A$2:$I$475,{2,4,6,8},FALSE)</f>
        <v>Architectural, Building and Surveying Technicians</v>
      </c>
      <c r="E960" s="152" t="str">
        <v>Construction, Architecture and Design</v>
      </c>
      <c r="F960" s="152" t="str">
        <v>Technicians and Trades Workers</v>
      </c>
      <c r="G960" s="152" t="str">
        <v>Engineering, ICT and Science Technicians</v>
      </c>
      <c r="H960" s="152" t="s">
        <v>685</v>
      </c>
      <c r="I960" s="152" t="s">
        <v>672</v>
      </c>
    </row>
    <row r="961" spans="1:9">
      <c r="A961" s="152">
        <v>165</v>
      </c>
      <c r="B961" s="152" t="s">
        <v>9</v>
      </c>
      <c r="C961" s="152">
        <v>8412</v>
      </c>
      <c r="D961" s="152" t="str" cm="1">
        <f t="array" ref="D961:G961">VLOOKUP(C961,[1]Sheet2!$A$2:$I$475,{2,4,6,8},FALSE)</f>
        <v>Crop Farm Workers</v>
      </c>
      <c r="E961" s="152" t="str">
        <v>Agriculture, Animal and Horticulture</v>
      </c>
      <c r="F961" s="152" t="str">
        <v>Labourers</v>
      </c>
      <c r="G961" s="152" t="str">
        <v>Farm, Forestry and Garden Workers</v>
      </c>
      <c r="H961" s="152" t="s">
        <v>685</v>
      </c>
      <c r="I961" s="152" t="s">
        <v>673</v>
      </c>
    </row>
    <row r="962" spans="1:9">
      <c r="A962" s="152">
        <v>165</v>
      </c>
      <c r="B962" s="152" t="s">
        <v>9</v>
      </c>
      <c r="C962" s="152">
        <v>9342</v>
      </c>
      <c r="D962" s="152" t="e" cm="1">
        <f t="array" ref="D962">VLOOKUP(C962,[1]Sheet2!$A$2:$I$475,{2,4,6,8},FALSE)</f>
        <v>#N/A</v>
      </c>
      <c r="E962" s="152"/>
      <c r="F962" s="152"/>
      <c r="G962" s="152"/>
      <c r="H962" s="152" t="s">
        <v>685</v>
      </c>
      <c r="I962" s="152" t="s">
        <v>672</v>
      </c>
    </row>
    <row r="963" spans="1:9">
      <c r="A963" s="152">
        <v>165</v>
      </c>
      <c r="B963" s="152" t="s">
        <v>9</v>
      </c>
      <c r="C963" s="152">
        <v>3941</v>
      </c>
      <c r="D963" s="152" t="str" cm="1">
        <f t="array" ref="D963:G963">VLOOKUP(C963,[1]Sheet2!$A$2:$I$475,{2,4,6,8},FALSE)</f>
        <v>Cabinetmakers</v>
      </c>
      <c r="E963" s="152" t="str">
        <v>Construction, Architecture and Design</v>
      </c>
      <c r="F963" s="152" t="str">
        <v>Technicians and Trades Workers</v>
      </c>
      <c r="G963" s="152" t="str">
        <v>Other Technicians and Trades Workers</v>
      </c>
      <c r="H963" s="152" t="s">
        <v>685</v>
      </c>
      <c r="I963" s="152" t="s">
        <v>672</v>
      </c>
    </row>
    <row r="964" spans="1:9">
      <c r="A964" s="152">
        <v>160</v>
      </c>
      <c r="B964" s="152" t="s">
        <v>9</v>
      </c>
      <c r="C964" s="152">
        <v>7219</v>
      </c>
      <c r="D964" s="152" t="str" cm="1">
        <f t="array" ref="D964:G964">VLOOKUP(C964,[1]Sheet2!$A$2:$I$475,{2,4,6,8},FALSE)</f>
        <v>Other Mobile Plant Operators</v>
      </c>
      <c r="E964" s="152" t="e">
        <v>#N/A</v>
      </c>
      <c r="F964" s="152" t="str">
        <v>Machinery Operators and Drivers</v>
      </c>
      <c r="G964" s="152" t="str">
        <v>Mobile Plant Operators</v>
      </c>
      <c r="H964" s="152" t="s">
        <v>685</v>
      </c>
      <c r="I964" s="152" t="s">
        <v>672</v>
      </c>
    </row>
    <row r="965" spans="1:9">
      <c r="A965" s="152">
        <v>165</v>
      </c>
      <c r="B965" s="152" t="s">
        <v>9</v>
      </c>
      <c r="C965" s="152">
        <v>3512</v>
      </c>
      <c r="D965" s="152" t="str" cm="1">
        <f t="array" ref="D965:G965">VLOOKUP(C965,[1]Sheet2!$A$2:$I$475,{2,4,6,8},FALSE)</f>
        <v>Butchers and Smallgoods Makers</v>
      </c>
      <c r="E965" s="152" t="str">
        <v>Hospitality, Food Services and Tourism</v>
      </c>
      <c r="F965" s="152" t="str">
        <v>Technicians and Trades Workers</v>
      </c>
      <c r="G965" s="152" t="str">
        <v>Food Trades Workers</v>
      </c>
      <c r="H965" s="152" t="s">
        <v>685</v>
      </c>
      <c r="I965" s="152" t="s">
        <v>672</v>
      </c>
    </row>
    <row r="966" spans="1:9">
      <c r="A966" s="152">
        <v>160</v>
      </c>
      <c r="B966" s="152" t="s">
        <v>9</v>
      </c>
      <c r="C966" s="152">
        <v>2421</v>
      </c>
      <c r="D966" s="152" t="str" cm="1">
        <f t="array" ref="D966:G966">VLOOKUP(C966,[1]Sheet2!$A$2:$I$475,{2,4,6,8},FALSE)</f>
        <v>University Lecturers and Tutors</v>
      </c>
      <c r="E966" s="152" t="str">
        <v>Education and Training</v>
      </c>
      <c r="F966" s="152" t="str">
        <v>Professionals</v>
      </c>
      <c r="G966" s="152" t="str">
        <v>Education Professionals</v>
      </c>
      <c r="H966" s="152" t="s">
        <v>685</v>
      </c>
      <c r="I966" s="152" t="s">
        <v>672</v>
      </c>
    </row>
    <row r="967" spans="1:9">
      <c r="A967" s="152">
        <v>160</v>
      </c>
      <c r="B967" s="152" t="s">
        <v>9</v>
      </c>
      <c r="C967" s="152">
        <v>6215</v>
      </c>
      <c r="D967" s="152" t="str" cm="1">
        <f t="array" ref="D967:G967">VLOOKUP(C967,[1]Sheet2!$A$2:$I$475,{2,4,6,8},FALSE)</f>
        <v>Retail Supervisors</v>
      </c>
      <c r="E967" s="152" t="str">
        <v>Sales, Retail, Wholesale and Real Estate</v>
      </c>
      <c r="F967" s="152" t="str">
        <v>Sales Workers</v>
      </c>
      <c r="G967" s="152" t="str">
        <v>Sales Assistants and Salespersons</v>
      </c>
      <c r="H967" s="152" t="s">
        <v>685</v>
      </c>
      <c r="I967" s="152" t="s">
        <v>672</v>
      </c>
    </row>
    <row r="968" spans="1:9">
      <c r="A968" s="152">
        <v>165</v>
      </c>
      <c r="B968" s="152" t="s">
        <v>9</v>
      </c>
      <c r="C968" s="152">
        <v>3623</v>
      </c>
      <c r="D968" s="152" t="str" cm="1">
        <f t="array" ref="D968:G968">VLOOKUP(C968,[1]Sheet2!$A$2:$I$475,{2,4,6,8},FALSE)</f>
        <v>Greenkeepers</v>
      </c>
      <c r="E968" s="152" t="str">
        <v>Sports and Recreation</v>
      </c>
      <c r="F968" s="152" t="str">
        <v>Technicians and Trades Workers</v>
      </c>
      <c r="G968" s="152" t="str">
        <v>Skilled Animal and Horticultural Workers</v>
      </c>
      <c r="H968" s="152" t="s">
        <v>685</v>
      </c>
      <c r="I968" s="152" t="s">
        <v>672</v>
      </c>
    </row>
    <row r="969" spans="1:9">
      <c r="A969" s="152">
        <v>155</v>
      </c>
      <c r="B969" s="152" t="s">
        <v>9</v>
      </c>
      <c r="C969" s="152">
        <v>8111</v>
      </c>
      <c r="D969" s="152" t="str" cm="1">
        <f t="array" ref="D969:G969">VLOOKUP(C969,[1]Sheet2!$A$2:$I$475,{2,4,6,8},FALSE)</f>
        <v>Car Detailers</v>
      </c>
      <c r="E969" s="152" t="str">
        <v>Automotive</v>
      </c>
      <c r="F969" s="152" t="str">
        <v>Labourers</v>
      </c>
      <c r="G969" s="152" t="str">
        <v>Cleaners and Laundry Workers</v>
      </c>
      <c r="H969" s="152" t="s">
        <v>685</v>
      </c>
      <c r="I969" s="152" t="s">
        <v>672</v>
      </c>
    </row>
    <row r="970" spans="1:9">
      <c r="A970" s="152">
        <v>155</v>
      </c>
      <c r="B970" s="152" t="s">
        <v>9</v>
      </c>
      <c r="C970" s="152">
        <v>3114</v>
      </c>
      <c r="D970" s="152" t="str" cm="1">
        <f t="array" ref="D970:G970">VLOOKUP(C970,[1]Sheet2!$A$2:$I$475,{2,4,6,8},FALSE)</f>
        <v>Science Technicians</v>
      </c>
      <c r="E970" s="152" t="str">
        <v>Science</v>
      </c>
      <c r="F970" s="152" t="str">
        <v>Technicians and Trades Workers</v>
      </c>
      <c r="G970" s="152" t="str">
        <v>Engineering, ICT and Science Technicians</v>
      </c>
      <c r="H970" s="152" t="s">
        <v>685</v>
      </c>
      <c r="I970" s="152" t="s">
        <v>672</v>
      </c>
    </row>
    <row r="971" spans="1:9">
      <c r="A971" s="152">
        <v>155</v>
      </c>
      <c r="B971" s="152" t="s">
        <v>9</v>
      </c>
      <c r="C971" s="152">
        <v>3423</v>
      </c>
      <c r="D971" s="152" t="str" cm="1">
        <f t="array" ref="D971:G971">VLOOKUP(C971,[1]Sheet2!$A$2:$I$475,{2,4,6,8},FALSE)</f>
        <v>Electronics Trades Workers</v>
      </c>
      <c r="E971" s="152" t="str">
        <v>Electrical and Electronics</v>
      </c>
      <c r="F971" s="152" t="str">
        <v>Technicians and Trades Workers</v>
      </c>
      <c r="G971" s="152" t="str">
        <v>Electrotechnology and Telecommunications Trades Workers</v>
      </c>
      <c r="H971" s="152" t="s">
        <v>685</v>
      </c>
      <c r="I971" s="152" t="s">
        <v>672</v>
      </c>
    </row>
    <row r="972" spans="1:9">
      <c r="A972" s="152">
        <v>155</v>
      </c>
      <c r="B972" s="152" t="s">
        <v>9</v>
      </c>
      <c r="C972" s="152">
        <v>2111</v>
      </c>
      <c r="D972" s="152" t="str" cm="1">
        <f t="array" ref="D972:G972">VLOOKUP(C972,[1]Sheet2!$A$2:$I$475,{2,4,6,8},FALSE)</f>
        <v>Actors, Dancers and Other Entertainers</v>
      </c>
      <c r="E972" s="152" t="str">
        <v>Arts and Entertainment</v>
      </c>
      <c r="F972" s="152" t="str">
        <v>Professionals</v>
      </c>
      <c r="G972" s="152" t="str">
        <v>Arts and Media Professionals</v>
      </c>
      <c r="H972" s="152" t="s">
        <v>685</v>
      </c>
      <c r="I972" s="152" t="s">
        <v>672</v>
      </c>
    </row>
    <row r="973" spans="1:9">
      <c r="A973" s="152">
        <v>160</v>
      </c>
      <c r="B973" s="152" t="s">
        <v>9</v>
      </c>
      <c r="C973" s="152">
        <v>7331</v>
      </c>
      <c r="D973" s="152" t="str" cm="1">
        <f t="array" ref="D973:G973">VLOOKUP(C973,[1]Sheet2!$A$2:$I$475,{2,4,6,8},FALSE)</f>
        <v>Truck Drivers</v>
      </c>
      <c r="E973" s="152" t="str">
        <v>Transport and Logistics</v>
      </c>
      <c r="F973" s="152" t="str">
        <v>Machinery Operators and Drivers</v>
      </c>
      <c r="G973" s="152" t="str">
        <v>Road and Rail Drivers</v>
      </c>
      <c r="H973" s="152" t="s">
        <v>685</v>
      </c>
      <c r="I973" s="152" t="s">
        <v>673</v>
      </c>
    </row>
    <row r="974" spans="1:9">
      <c r="A974" s="152">
        <v>155</v>
      </c>
      <c r="B974" s="152" t="s">
        <v>9</v>
      </c>
      <c r="C974" s="152">
        <v>8992</v>
      </c>
      <c r="D974" s="152" t="str" cm="1">
        <f t="array" ref="D974:G974">VLOOKUP(C974,[1]Sheet2!$A$2:$I$475,{2,4,6,8},FALSE)</f>
        <v>Deck and Fishing Hands</v>
      </c>
      <c r="E974" s="152" t="str">
        <v>Agriculture, Animal and Horticulture</v>
      </c>
      <c r="F974" s="152" t="str">
        <v>Labourers</v>
      </c>
      <c r="G974" s="152" t="str">
        <v>Other Labourers</v>
      </c>
      <c r="H974" s="152" t="s">
        <v>685</v>
      </c>
      <c r="I974" s="152" t="s">
        <v>672</v>
      </c>
    </row>
    <row r="975" spans="1:9">
      <c r="A975" s="152">
        <v>150</v>
      </c>
      <c r="B975" s="152" t="s">
        <v>9</v>
      </c>
      <c r="C975" s="152">
        <v>5121</v>
      </c>
      <c r="D975" s="152" t="str" cm="1">
        <f t="array" ref="D975:G975">VLOOKUP(C975,[1]Sheet2!$A$2:$I$475,{2,4,6,8},FALSE)</f>
        <v>Office Managers</v>
      </c>
      <c r="E975" s="152" t="str">
        <v xml:space="preserve">Administration and Human Resources </v>
      </c>
      <c r="F975" s="152" t="str">
        <v>Clerical and Administrative Workers</v>
      </c>
      <c r="G975" s="152" t="str">
        <v>Office Managers and Program Administrators</v>
      </c>
      <c r="H975" s="152" t="s">
        <v>685</v>
      </c>
      <c r="I975" s="152" t="s">
        <v>673</v>
      </c>
    </row>
    <row r="976" spans="1:9">
      <c r="A976" s="152">
        <v>150</v>
      </c>
      <c r="B976" s="152" t="s">
        <v>9</v>
      </c>
      <c r="C976" s="152">
        <v>3421</v>
      </c>
      <c r="D976" s="152" t="str" cm="1">
        <f t="array" ref="D976:G976">VLOOKUP(C976,[1]Sheet2!$A$2:$I$475,{2,4,6,8},FALSE)</f>
        <v>Airconditioning and Refrigeration Mechanics</v>
      </c>
      <c r="E976" s="152" t="str">
        <v>Electrical and Electronics</v>
      </c>
      <c r="F976" s="152" t="str">
        <v>Technicians and Trades Workers</v>
      </c>
      <c r="G976" s="152" t="str">
        <v>Electrotechnology and Telecommunications Trades Workers</v>
      </c>
      <c r="H976" s="152" t="s">
        <v>685</v>
      </c>
      <c r="I976" s="152" t="s">
        <v>672</v>
      </c>
    </row>
    <row r="977" spans="1:9">
      <c r="A977" s="152">
        <v>145</v>
      </c>
      <c r="B977" s="152" t="s">
        <v>9</v>
      </c>
      <c r="C977" s="152">
        <v>8321</v>
      </c>
      <c r="D977" s="152" t="str" cm="1">
        <f t="array" ref="D977:G977">VLOOKUP(C977,[1]Sheet2!$A$2:$I$475,{2,4,6,8},FALSE)</f>
        <v>Packers</v>
      </c>
      <c r="E977" s="152" t="str">
        <v>Manufacturing</v>
      </c>
      <c r="F977" s="152" t="str">
        <v>Labourers</v>
      </c>
      <c r="G977" s="152" t="str">
        <v>Factory Process Workers</v>
      </c>
      <c r="H977" s="152" t="s">
        <v>685</v>
      </c>
      <c r="I977" s="152" t="s">
        <v>673</v>
      </c>
    </row>
    <row r="978" spans="1:9">
      <c r="A978" s="152">
        <v>150</v>
      </c>
      <c r="B978" s="152" t="s">
        <v>9</v>
      </c>
      <c r="C978" s="152">
        <v>6113</v>
      </c>
      <c r="D978" s="152" t="str" cm="1">
        <f t="array" ref="D978:G978">VLOOKUP(C978,[1]Sheet2!$A$2:$I$475,{2,4,6,8},FALSE)</f>
        <v>Sales Representatives</v>
      </c>
      <c r="E978" s="152" t="str">
        <v>Sales, Retail, Wholesale and Real Estate</v>
      </c>
      <c r="F978" s="152" t="str">
        <v>Sales Workers</v>
      </c>
      <c r="G978" s="152" t="str">
        <v>Sales Representatives and Agents</v>
      </c>
      <c r="H978" s="152" t="s">
        <v>685</v>
      </c>
      <c r="I978" s="152" t="s">
        <v>673</v>
      </c>
    </row>
    <row r="979" spans="1:9">
      <c r="A979" s="152">
        <v>145</v>
      </c>
      <c r="B979" s="152" t="s">
        <v>9</v>
      </c>
      <c r="C979" s="152">
        <v>4115</v>
      </c>
      <c r="D979" s="152" t="str" cm="1">
        <f t="array" ref="D979:G979">VLOOKUP(C979,[1]Sheet2!$A$2:$I$475,{2,4,6,8},FALSE)</f>
        <v>Indigenous Health Workers</v>
      </c>
      <c r="E979" s="152" t="str">
        <v>Health and Community Services</v>
      </c>
      <c r="F979" s="152" t="str">
        <v>Community and Personal Service Workers</v>
      </c>
      <c r="G979" s="152" t="str">
        <v>Health and Welfare Support Workers</v>
      </c>
      <c r="H979" s="152" t="s">
        <v>685</v>
      </c>
      <c r="I979" s="152" t="s">
        <v>673</v>
      </c>
    </row>
    <row r="980" spans="1:9">
      <c r="A980" s="152">
        <v>145</v>
      </c>
      <c r="B980" s="152" t="s">
        <v>9</v>
      </c>
      <c r="C980" s="152">
        <v>4521</v>
      </c>
      <c r="D980" s="152" t="str" cm="1">
        <f t="array" ref="D980:G980">VLOOKUP(C980,[1]Sheet2!$A$2:$I$475,{2,4,6,8},FALSE)</f>
        <v>Fitness Instructors</v>
      </c>
      <c r="E980" s="152" t="str">
        <v>Personal Services</v>
      </c>
      <c r="F980" s="152" t="str">
        <v>Community and Personal Service Workers</v>
      </c>
      <c r="G980" s="152" t="str">
        <v>Sports and Personal Service Workers</v>
      </c>
      <c r="H980" s="152" t="s">
        <v>685</v>
      </c>
      <c r="I980" s="152" t="s">
        <v>672</v>
      </c>
    </row>
    <row r="981" spans="1:9">
      <c r="A981" s="152">
        <v>140</v>
      </c>
      <c r="B981" s="152" t="s">
        <v>9</v>
      </c>
      <c r="C981" s="152">
        <v>9333</v>
      </c>
      <c r="D981" s="152" t="e" cm="1">
        <f t="array" ref="D981">VLOOKUP(C981,[1]Sheet2!$A$2:$I$475,{2,4,6,8},FALSE)</f>
        <v>#N/A</v>
      </c>
      <c r="E981" s="152"/>
      <c r="F981" s="152"/>
      <c r="G981" s="152"/>
      <c r="H981" s="152" t="s">
        <v>685</v>
      </c>
      <c r="I981" s="152" t="s">
        <v>672</v>
      </c>
    </row>
    <row r="982" spans="1:9">
      <c r="A982" s="152">
        <v>145</v>
      </c>
      <c r="B982" s="152" t="s">
        <v>9</v>
      </c>
      <c r="C982" s="152">
        <v>2332</v>
      </c>
      <c r="D982" s="152" t="str" cm="1">
        <f t="array" ref="D982:G982">VLOOKUP(C982,[1]Sheet2!$A$2:$I$475,{2,4,6,8},FALSE)</f>
        <v>Civil Engineering Professionals</v>
      </c>
      <c r="E982" s="152" t="str">
        <v>Construction, Architecture and Design</v>
      </c>
      <c r="F982" s="152" t="str">
        <v>Professionals</v>
      </c>
      <c r="G982" s="152" t="str">
        <v>Design, Engineering, Science and Transport Professionals</v>
      </c>
      <c r="H982" s="152" t="s">
        <v>685</v>
      </c>
      <c r="I982" s="152" t="s">
        <v>672</v>
      </c>
    </row>
    <row r="983" spans="1:9">
      <c r="A983" s="152">
        <v>145</v>
      </c>
      <c r="B983" s="152" t="s">
        <v>9</v>
      </c>
      <c r="C983" s="152">
        <v>4422</v>
      </c>
      <c r="D983" s="152" t="str" cm="1">
        <f t="array" ref="D983:G983">VLOOKUP(C983,[1]Sheet2!$A$2:$I$475,{2,4,6,8},FALSE)</f>
        <v>Security Officers and Guards</v>
      </c>
      <c r="E983" s="152" t="str">
        <v>Government, Defence and Protective Services</v>
      </c>
      <c r="F983" s="152" t="str">
        <v>Community and Personal Service Workers</v>
      </c>
      <c r="G983" s="152" t="str">
        <v>Protective Service Workers</v>
      </c>
      <c r="H983" s="152" t="s">
        <v>685</v>
      </c>
      <c r="I983" s="152" t="s">
        <v>673</v>
      </c>
    </row>
    <row r="984" spans="1:9">
      <c r="A984" s="152">
        <v>140</v>
      </c>
      <c r="B984" s="152" t="s">
        <v>9</v>
      </c>
      <c r="C984" s="152">
        <v>2251</v>
      </c>
      <c r="D984" s="152" t="str" cm="1">
        <f t="array" ref="D984:G984">VLOOKUP(C984,[1]Sheet2!$A$2:$I$475,{2,4,6,8},FALSE)</f>
        <v>Advertising and Marketing Professionals</v>
      </c>
      <c r="E984" s="152" t="str">
        <v>Advertising, Media and Public Relations</v>
      </c>
      <c r="F984" s="152" t="str">
        <v>Professionals</v>
      </c>
      <c r="G984" s="152" t="str">
        <v>Business, Human Resource and Marketing Professionals</v>
      </c>
      <c r="H984" s="152" t="s">
        <v>685</v>
      </c>
      <c r="I984" s="152" t="s">
        <v>672</v>
      </c>
    </row>
    <row r="985" spans="1:9">
      <c r="A985" s="152">
        <v>130</v>
      </c>
      <c r="B985" s="152" t="s">
        <v>9</v>
      </c>
      <c r="C985" s="152">
        <v>2713</v>
      </c>
      <c r="D985" s="152" t="str" cm="1">
        <f t="array" ref="D985:G985">VLOOKUP(C985,[1]Sheet2!$A$2:$I$475,{2,4,6,8},FALSE)</f>
        <v>Solicitors</v>
      </c>
      <c r="E985" s="152" t="str">
        <v>Legal and Insurance</v>
      </c>
      <c r="F985" s="152" t="str">
        <v>Professionals</v>
      </c>
      <c r="G985" s="152" t="str">
        <v>Legal, Social and Welfare Professionals</v>
      </c>
      <c r="H985" s="152" t="s">
        <v>685</v>
      </c>
      <c r="I985" s="152" t="s">
        <v>672</v>
      </c>
    </row>
    <row r="986" spans="1:9">
      <c r="A986" s="152">
        <v>130</v>
      </c>
      <c r="B986" s="152" t="s">
        <v>9</v>
      </c>
      <c r="C986" s="152">
        <v>1322</v>
      </c>
      <c r="D986" s="152" t="str" cm="1">
        <f t="array" ref="D986:G986">VLOOKUP(C986,[1]Sheet2!$A$2:$I$475,{2,4,6,8},FALSE)</f>
        <v>Finance Managers</v>
      </c>
      <c r="E986" s="152" t="str">
        <v>Accounting, Banking and Financial Services</v>
      </c>
      <c r="F986" s="152" t="str">
        <v>Managers</v>
      </c>
      <c r="G986" s="152" t="str">
        <v>Specialist Managers</v>
      </c>
      <c r="H986" s="152" t="s">
        <v>685</v>
      </c>
      <c r="I986" s="152" t="s">
        <v>672</v>
      </c>
    </row>
    <row r="987" spans="1:9">
      <c r="A987" s="152">
        <v>130</v>
      </c>
      <c r="B987" s="152" t="s">
        <v>9</v>
      </c>
      <c r="C987" s="152">
        <v>8414</v>
      </c>
      <c r="D987" s="152" t="str" cm="1">
        <f t="array" ref="D987:G987">VLOOKUP(C987,[1]Sheet2!$A$2:$I$475,{2,4,6,8},FALSE)</f>
        <v>Garden and Nursery Labourers</v>
      </c>
      <c r="E987" s="152" t="str">
        <v>Agriculture, Animal and Horticulture</v>
      </c>
      <c r="F987" s="152" t="str">
        <v>Labourers</v>
      </c>
      <c r="G987" s="152" t="str">
        <v>Farm, Forestry and Garden Workers</v>
      </c>
      <c r="H987" s="152" t="s">
        <v>685</v>
      </c>
      <c r="I987" s="152" t="s">
        <v>673</v>
      </c>
    </row>
    <row r="988" spans="1:9">
      <c r="A988" s="152">
        <v>130</v>
      </c>
      <c r="B988" s="152" t="s">
        <v>9</v>
      </c>
      <c r="C988" s="152">
        <v>8391</v>
      </c>
      <c r="D988" s="152" t="str" cm="1">
        <f t="array" ref="D988:G988">VLOOKUP(C988,[1]Sheet2!$A$2:$I$475,{2,4,6,8},FALSE)</f>
        <v>Metal Engineering Process Workers</v>
      </c>
      <c r="E988" s="152" t="str">
        <v>Engineers and Engineering Trades</v>
      </c>
      <c r="F988" s="152" t="str">
        <v>Labourers</v>
      </c>
      <c r="G988" s="152" t="str">
        <v>Factory Process Workers</v>
      </c>
      <c r="H988" s="152" t="s">
        <v>685</v>
      </c>
      <c r="I988" s="152" t="s">
        <v>672</v>
      </c>
    </row>
    <row r="989" spans="1:9">
      <c r="A989" s="152">
        <v>130</v>
      </c>
      <c r="B989" s="152" t="s">
        <v>9</v>
      </c>
      <c r="C989" s="152">
        <v>3424</v>
      </c>
      <c r="D989" s="152" t="str" cm="1">
        <f t="array" ref="D989:G989">VLOOKUP(C989,[1]Sheet2!$A$2:$I$475,{2,4,6,8},FALSE)</f>
        <v>Telecommunications Trades Workers</v>
      </c>
      <c r="E989" s="152" t="str">
        <v>Electrical and Electronics</v>
      </c>
      <c r="F989" s="152" t="str">
        <v>Technicians and Trades Workers</v>
      </c>
      <c r="G989" s="152" t="str">
        <v>Electrotechnology and Telecommunications Trades Workers</v>
      </c>
      <c r="H989" s="152" t="s">
        <v>685</v>
      </c>
      <c r="I989" s="152" t="s">
        <v>672</v>
      </c>
    </row>
    <row r="990" spans="1:9">
      <c r="A990" s="152">
        <v>130</v>
      </c>
      <c r="B990" s="152" t="s">
        <v>9</v>
      </c>
      <c r="C990" s="152">
        <v>1492</v>
      </c>
      <c r="D990" s="152" t="str" cm="1">
        <f t="array" ref="D990:G990">VLOOKUP(C990,[1]Sheet2!$A$2:$I$475,{2,4,6,8},FALSE)</f>
        <v>Call or Contact Centre and Customer Service Managers</v>
      </c>
      <c r="E990" s="152" t="str">
        <v xml:space="preserve">Administration and Human Resources </v>
      </c>
      <c r="F990" s="152" t="str">
        <v>Managers</v>
      </c>
      <c r="G990" s="152" t="str">
        <v>Hospitality, Retail and Service Managers</v>
      </c>
      <c r="H990" s="152" t="s">
        <v>685</v>
      </c>
      <c r="I990" s="152" t="s">
        <v>673</v>
      </c>
    </row>
    <row r="991" spans="1:9">
      <c r="A991" s="152">
        <v>125</v>
      </c>
      <c r="B991" s="152" t="s">
        <v>9</v>
      </c>
      <c r="C991" s="152">
        <v>1399</v>
      </c>
      <c r="D991" s="152" t="str" cm="1">
        <f t="array" ref="D991:G991">VLOOKUP(C991,[1]Sheet2!$A$2:$I$475,{2,4,6,8},FALSE)</f>
        <v>Other Specialist Managers</v>
      </c>
      <c r="E991" s="152" t="e">
        <v>#N/A</v>
      </c>
      <c r="F991" s="152" t="str">
        <v>Managers</v>
      </c>
      <c r="G991" s="152" t="str">
        <v>Specialist Managers</v>
      </c>
      <c r="H991" s="152" t="s">
        <v>685</v>
      </c>
      <c r="I991" s="152" t="s">
        <v>672</v>
      </c>
    </row>
    <row r="992" spans="1:9">
      <c r="A992" s="152">
        <v>130</v>
      </c>
      <c r="B992" s="152" t="s">
        <v>9</v>
      </c>
      <c r="C992" s="152">
        <v>8912</v>
      </c>
      <c r="D992" s="152" t="str" cm="1">
        <f t="array" ref="D992:G992">VLOOKUP(C992,[1]Sheet2!$A$2:$I$475,{2,4,6,8},FALSE)</f>
        <v>Shelf Fillers</v>
      </c>
      <c r="E992" s="152" t="str">
        <v>Sales, Retail, Wholesale and Real Estate</v>
      </c>
      <c r="F992" s="152" t="str">
        <v>Labourers</v>
      </c>
      <c r="G992" s="152" t="str">
        <v>Other Labourers</v>
      </c>
      <c r="H992" s="152" t="s">
        <v>685</v>
      </c>
      <c r="I992" s="152" t="s">
        <v>673</v>
      </c>
    </row>
    <row r="993" spans="1:9">
      <c r="A993" s="152">
        <v>130</v>
      </c>
      <c r="B993" s="152" t="s">
        <v>9</v>
      </c>
      <c r="C993" s="152">
        <v>3611</v>
      </c>
      <c r="D993" s="152" t="str" cm="1">
        <f t="array" ref="D993:G993">VLOOKUP(C993,[1]Sheet2!$A$2:$I$475,{2,4,6,8},FALSE)</f>
        <v>Animal Attendants and Trainers</v>
      </c>
      <c r="E993" s="152" t="str">
        <v>Agriculture, Animal and Horticulture</v>
      </c>
      <c r="F993" s="152" t="str">
        <v>Technicians and Trades Workers</v>
      </c>
      <c r="G993" s="152" t="str">
        <v>Skilled Animal and Horticultural Workers</v>
      </c>
      <c r="H993" s="152" t="s">
        <v>685</v>
      </c>
      <c r="I993" s="152" t="s">
        <v>672</v>
      </c>
    </row>
    <row r="994" spans="1:9">
      <c r="A994" s="152">
        <v>125</v>
      </c>
      <c r="B994" s="152" t="s">
        <v>9</v>
      </c>
      <c r="C994" s="152">
        <v>4412</v>
      </c>
      <c r="D994" s="152" t="str" cm="1">
        <f t="array" ref="D994:G994">VLOOKUP(C994,[1]Sheet2!$A$2:$I$475,{2,4,6,8},FALSE)</f>
        <v>Fire and Emergency Workers</v>
      </c>
      <c r="E994" s="152" t="str">
        <v>Government, Defence and Protective Services</v>
      </c>
      <c r="F994" s="152" t="str">
        <v>Community and Personal Service Workers</v>
      </c>
      <c r="G994" s="152" t="str">
        <v>Protective Service Workers</v>
      </c>
      <c r="H994" s="152" t="s">
        <v>685</v>
      </c>
      <c r="I994" s="152" t="s">
        <v>672</v>
      </c>
    </row>
    <row r="995" spans="1:9">
      <c r="A995" s="152">
        <v>120</v>
      </c>
      <c r="B995" s="152" t="s">
        <v>9</v>
      </c>
      <c r="C995" s="152">
        <v>8512</v>
      </c>
      <c r="D995" s="152" t="str" cm="1">
        <f t="array" ref="D995:G995">VLOOKUP(C995,[1]Sheet2!$A$2:$I$475,{2,4,6,8},FALSE)</f>
        <v>Food Trades Assistants</v>
      </c>
      <c r="E995" s="152" t="str">
        <v>Hospitality, Food Services and Tourism</v>
      </c>
      <c r="F995" s="152" t="str">
        <v>Labourers</v>
      </c>
      <c r="G995" s="152" t="str">
        <v>Food Preparation Assistants</v>
      </c>
      <c r="H995" s="152" t="s">
        <v>685</v>
      </c>
      <c r="I995" s="152" t="s">
        <v>672</v>
      </c>
    </row>
    <row r="996" spans="1:9">
      <c r="A996" s="152">
        <v>125</v>
      </c>
      <c r="B996" s="152" t="s">
        <v>9</v>
      </c>
      <c r="C996" s="152">
        <v>1391</v>
      </c>
      <c r="D996" s="152" t="str" cm="1">
        <f t="array" ref="D996:G996">VLOOKUP(C996,[1]Sheet2!$A$2:$I$475,{2,4,6,8},FALSE)</f>
        <v>Commissioned Officers (Management)</v>
      </c>
      <c r="E996" s="152" t="str">
        <v>Government, Defence and Protective Services</v>
      </c>
      <c r="F996" s="152" t="str">
        <v>Managers</v>
      </c>
      <c r="G996" s="152" t="str">
        <v>Specialist Managers</v>
      </c>
      <c r="H996" s="152" t="s">
        <v>685</v>
      </c>
      <c r="I996" s="152" t="s">
        <v>672</v>
      </c>
    </row>
    <row r="997" spans="1:9">
      <c r="A997" s="152">
        <v>120</v>
      </c>
      <c r="B997" s="152" t="s">
        <v>9</v>
      </c>
      <c r="C997" s="152">
        <v>8419</v>
      </c>
      <c r="D997" s="152" t="str" cm="1">
        <f t="array" ref="D997:G997">VLOOKUP(C997,[1]Sheet2!$A$2:$I$475,{2,4,6,8},FALSE)</f>
        <v>Other Farm, Forestry and Garden Workers</v>
      </c>
      <c r="E997" s="152" t="e">
        <v>#N/A</v>
      </c>
      <c r="F997" s="152" t="str">
        <v>Labourers</v>
      </c>
      <c r="G997" s="152" t="str">
        <v>Farm, Forestry and Garden Workers</v>
      </c>
      <c r="H997" s="152" t="s">
        <v>685</v>
      </c>
      <c r="I997" s="152" t="s">
        <v>673</v>
      </c>
    </row>
    <row r="998" spans="1:9">
      <c r="A998" s="152">
        <v>120</v>
      </c>
      <c r="B998" s="152" t="s">
        <v>9</v>
      </c>
      <c r="C998" s="152">
        <v>9510</v>
      </c>
      <c r="D998" s="152" t="e" cm="1">
        <f t="array" ref="D998">VLOOKUP(C998,[1]Sheet2!$A$2:$I$475,{2,4,6,8},FALSE)</f>
        <v>#N/A</v>
      </c>
      <c r="E998" s="152"/>
      <c r="F998" s="152"/>
      <c r="G998" s="152"/>
      <c r="H998" s="152" t="s">
        <v>685</v>
      </c>
      <c r="I998" s="152" t="s">
        <v>672</v>
      </c>
    </row>
    <row r="999" spans="1:9">
      <c r="A999" s="152">
        <v>125</v>
      </c>
      <c r="B999" s="152" t="s">
        <v>9</v>
      </c>
      <c r="C999" s="152">
        <v>5992</v>
      </c>
      <c r="D999" s="152" t="str" cm="1">
        <f t="array" ref="D999:G999">VLOOKUP(C999,[1]Sheet2!$A$2:$I$475,{2,4,6,8},FALSE)</f>
        <v>Court and Legal Clerks</v>
      </c>
      <c r="E999" s="152" t="str">
        <v>Legal and Insurance</v>
      </c>
      <c r="F999" s="152" t="str">
        <v>Clerical and Administrative Workers</v>
      </c>
      <c r="G999" s="152" t="str">
        <v>Other Clerical and Administrative Workers</v>
      </c>
      <c r="H999" s="152" t="s">
        <v>685</v>
      </c>
      <c r="I999" s="152" t="s">
        <v>672</v>
      </c>
    </row>
    <row r="1000" spans="1:9">
      <c r="A1000" s="152">
        <v>125</v>
      </c>
      <c r="B1000" s="152" t="s">
        <v>9</v>
      </c>
      <c r="C1000" s="152">
        <v>8113</v>
      </c>
      <c r="D1000" s="152" t="str" cm="1">
        <f t="array" ref="D1000:G1000">VLOOKUP(C1000,[1]Sheet2!$A$2:$I$475,{2,4,6,8},FALSE)</f>
        <v>Domestic Cleaners</v>
      </c>
      <c r="E1000" s="152" t="str">
        <v>Personal Services</v>
      </c>
      <c r="F1000" s="152" t="str">
        <v>Labourers</v>
      </c>
      <c r="G1000" s="152" t="str">
        <v>Cleaners and Laundry Workers</v>
      </c>
      <c r="H1000" s="152" t="s">
        <v>685</v>
      </c>
      <c r="I1000" s="152" t="s">
        <v>673</v>
      </c>
    </row>
    <row r="1001" spans="1:9">
      <c r="A1001" s="152">
        <v>125</v>
      </c>
      <c r="B1001" s="152" t="s">
        <v>9</v>
      </c>
      <c r="C1001" s="152">
        <v>4111</v>
      </c>
      <c r="D1001" s="152" t="str" cm="1">
        <f t="array" ref="D1001:G1001">VLOOKUP(C1001,[1]Sheet2!$A$2:$I$475,{2,4,6,8},FALSE)</f>
        <v>Ambulance Officers and Paramedics</v>
      </c>
      <c r="E1001" s="152" t="str">
        <v>Health and Community Services</v>
      </c>
      <c r="F1001" s="152" t="str">
        <v>Community and Personal Service Workers</v>
      </c>
      <c r="G1001" s="152" t="str">
        <v>Health and Welfare Support Workers</v>
      </c>
      <c r="H1001" s="152" t="s">
        <v>685</v>
      </c>
      <c r="I1001" s="152" t="s">
        <v>672</v>
      </c>
    </row>
    <row r="1002" spans="1:9">
      <c r="A1002" s="152">
        <v>120</v>
      </c>
      <c r="B1002" s="152" t="s">
        <v>9</v>
      </c>
      <c r="C1002" s="152">
        <v>5612</v>
      </c>
      <c r="D1002" s="152" t="str" cm="1">
        <f t="array" ref="D1002:G1002">VLOOKUP(C1002,[1]Sheet2!$A$2:$I$475,{2,4,6,8},FALSE)</f>
        <v>Couriers and Postal Deliverers</v>
      </c>
      <c r="E1002" s="152" t="str">
        <v>Transport and Logistics</v>
      </c>
      <c r="F1002" s="152" t="str">
        <v>Clerical and Administrative Workers</v>
      </c>
      <c r="G1002" s="152" t="str">
        <v>Clerical and Office Support Workers</v>
      </c>
      <c r="H1002" s="152" t="s">
        <v>685</v>
      </c>
      <c r="I1002" s="152" t="s">
        <v>672</v>
      </c>
    </row>
    <row r="1003" spans="1:9">
      <c r="A1003" s="152">
        <v>120</v>
      </c>
      <c r="B1003" s="152" t="s">
        <v>9</v>
      </c>
      <c r="C1003" s="152">
        <v>3511</v>
      </c>
      <c r="D1003" s="152" t="str" cm="1">
        <f t="array" ref="D1003:G1003">VLOOKUP(C1003,[1]Sheet2!$A$2:$I$475,{2,4,6,8},FALSE)</f>
        <v>Bakers and Pastrycooks</v>
      </c>
      <c r="E1003" s="152" t="str">
        <v>Hospitality, Food Services and Tourism</v>
      </c>
      <c r="F1003" s="152" t="str">
        <v>Technicians and Trades Workers</v>
      </c>
      <c r="G1003" s="152" t="str">
        <v>Food Trades Workers</v>
      </c>
      <c r="H1003" s="152" t="s">
        <v>685</v>
      </c>
      <c r="I1003" s="152" t="s">
        <v>672</v>
      </c>
    </row>
    <row r="1004" spans="1:9">
      <c r="A1004" s="152">
        <v>120</v>
      </c>
      <c r="B1004" s="152" t="s">
        <v>9</v>
      </c>
      <c r="C1004" s="152">
        <v>5212</v>
      </c>
      <c r="D1004" s="152" t="str" cm="1">
        <f t="array" ref="D1004:G1004">VLOOKUP(C1004,[1]Sheet2!$A$2:$I$475,{2,4,6,8},FALSE)</f>
        <v>Secretaries</v>
      </c>
      <c r="E1004" s="152" t="str">
        <v xml:space="preserve">Administration and Human Resources </v>
      </c>
      <c r="F1004" s="152" t="str">
        <v>Clerical and Administrative Workers</v>
      </c>
      <c r="G1004" s="152" t="str">
        <v>Personal Assistants and Secretaries</v>
      </c>
      <c r="H1004" s="152" t="s">
        <v>685</v>
      </c>
      <c r="I1004" s="152" t="s">
        <v>672</v>
      </c>
    </row>
    <row r="1005" spans="1:9">
      <c r="A1005" s="152">
        <v>115</v>
      </c>
      <c r="B1005" s="152" t="s">
        <v>9</v>
      </c>
      <c r="C1005" s="152">
        <v>9351</v>
      </c>
      <c r="D1005" s="152" t="e" cm="1">
        <f t="array" ref="D1005">VLOOKUP(C1005,[1]Sheet2!$A$2:$I$475,{2,4,6,8},FALSE)</f>
        <v>#N/A</v>
      </c>
      <c r="E1005" s="152"/>
      <c r="F1005" s="152"/>
      <c r="G1005" s="152"/>
      <c r="H1005" s="152" t="s">
        <v>685</v>
      </c>
      <c r="I1005" s="152" t="s">
        <v>673</v>
      </c>
    </row>
    <row r="1006" spans="1:9">
      <c r="A1006" s="152">
        <v>120</v>
      </c>
      <c r="B1006" s="152" t="s">
        <v>9</v>
      </c>
      <c r="C1006" s="152">
        <v>9324</v>
      </c>
      <c r="D1006" s="152" t="e" cm="1">
        <f t="array" ref="D1006">VLOOKUP(C1006,[1]Sheet2!$A$2:$I$475,{2,4,6,8},FALSE)</f>
        <v>#N/A</v>
      </c>
      <c r="E1006" s="152"/>
      <c r="F1006" s="152"/>
      <c r="G1006" s="152"/>
      <c r="H1006" s="152" t="s">
        <v>685</v>
      </c>
      <c r="I1006" s="152" t="s">
        <v>672</v>
      </c>
    </row>
    <row r="1007" spans="1:9">
      <c r="A1007" s="152">
        <v>115</v>
      </c>
      <c r="B1007" s="152" t="s">
        <v>9</v>
      </c>
      <c r="C1007" s="152">
        <v>5999</v>
      </c>
      <c r="D1007" s="152" t="str" cm="1">
        <f t="array" ref="D1007:G1007">VLOOKUP(C1007,[1]Sheet2!$A$2:$I$475,{2,4,6,8},FALSE)</f>
        <v>Other Miscellaneous Clerical and Administrative Workers</v>
      </c>
      <c r="E1007" s="152" t="e">
        <v>#N/A</v>
      </c>
      <c r="F1007" s="152" t="str">
        <v>Clerical and Administrative Workers</v>
      </c>
      <c r="G1007" s="152" t="str">
        <v>Other Clerical and Administrative Workers</v>
      </c>
      <c r="H1007" s="152" t="s">
        <v>685</v>
      </c>
      <c r="I1007" s="152" t="s">
        <v>672</v>
      </c>
    </row>
    <row r="1008" spans="1:9">
      <c r="A1008" s="152">
        <v>115</v>
      </c>
      <c r="B1008" s="152" t="s">
        <v>9</v>
      </c>
      <c r="C1008" s="152">
        <v>2335</v>
      </c>
      <c r="D1008" s="152" t="str" cm="1">
        <f t="array" ref="D1008:G1008">VLOOKUP(C1008,[1]Sheet2!$A$2:$I$475,{2,4,6,8},FALSE)</f>
        <v>Industrial, Mechanical and Production Engineers</v>
      </c>
      <c r="E1008" s="152" t="str">
        <v>Engineers and Engineering Trades</v>
      </c>
      <c r="F1008" s="152" t="str">
        <v>Professionals</v>
      </c>
      <c r="G1008" s="152" t="str">
        <v>Design, Engineering, Science and Transport Professionals</v>
      </c>
      <c r="H1008" s="152" t="s">
        <v>685</v>
      </c>
      <c r="I1008" s="152" t="s">
        <v>672</v>
      </c>
    </row>
    <row r="1009" spans="1:9">
      <c r="A1009" s="152">
        <v>115</v>
      </c>
      <c r="B1009" s="152" t="s">
        <v>9</v>
      </c>
      <c r="C1009" s="152">
        <v>7321</v>
      </c>
      <c r="D1009" s="152" t="str" cm="1">
        <f t="array" ref="D1009:G1009">VLOOKUP(C1009,[1]Sheet2!$A$2:$I$475,{2,4,6,8},FALSE)</f>
        <v>Delivery Drivers</v>
      </c>
      <c r="E1009" s="152" t="str">
        <v>Transport and Logistics</v>
      </c>
      <c r="F1009" s="152" t="str">
        <v>Machinery Operators and Drivers</v>
      </c>
      <c r="G1009" s="152" t="str">
        <v>Road and Rail Drivers</v>
      </c>
      <c r="H1009" s="152" t="s">
        <v>685</v>
      </c>
      <c r="I1009" s="152" t="s">
        <v>673</v>
      </c>
    </row>
    <row r="1010" spans="1:9">
      <c r="A1010" s="152">
        <v>115</v>
      </c>
      <c r="B1010" s="152" t="s">
        <v>9</v>
      </c>
      <c r="C1010" s="152">
        <v>5911</v>
      </c>
      <c r="D1010" s="152" t="str" cm="1">
        <f t="array" ref="D1010:G1010">VLOOKUP(C1010,[1]Sheet2!$A$2:$I$475,{2,4,6,8},FALSE)</f>
        <v>Purchasing and Supply Logistics Clerks</v>
      </c>
      <c r="E1010" s="152" t="str">
        <v xml:space="preserve">Administration and Human Resources </v>
      </c>
      <c r="F1010" s="152" t="str">
        <v>Clerical and Administrative Workers</v>
      </c>
      <c r="G1010" s="152" t="str">
        <v>Other Clerical and Administrative Workers</v>
      </c>
      <c r="H1010" s="152" t="s">
        <v>685</v>
      </c>
      <c r="I1010" s="152" t="s">
        <v>673</v>
      </c>
    </row>
    <row r="1011" spans="1:9">
      <c r="A1011" s="152">
        <v>115</v>
      </c>
      <c r="B1011" s="152" t="s">
        <v>9</v>
      </c>
      <c r="C1011" s="152">
        <v>3331</v>
      </c>
      <c r="D1011" s="152" t="str" cm="1">
        <f t="array" ref="D1011:G1011">VLOOKUP(C1011,[1]Sheet2!$A$2:$I$475,{2,4,6,8},FALSE)</f>
        <v>Glaziers</v>
      </c>
      <c r="E1011" s="152" t="str">
        <v>Construction, Architecture and Design</v>
      </c>
      <c r="F1011" s="152" t="str">
        <v>Technicians and Trades Workers</v>
      </c>
      <c r="G1011" s="152" t="str">
        <v>Construction Trades Workers</v>
      </c>
      <c r="H1011" s="152" t="s">
        <v>685</v>
      </c>
      <c r="I1011" s="152" t="s">
        <v>672</v>
      </c>
    </row>
    <row r="1012" spans="1:9">
      <c r="A1012" s="152">
        <v>115</v>
      </c>
      <c r="B1012" s="152" t="s">
        <v>9</v>
      </c>
      <c r="C1012" s="152">
        <v>1324</v>
      </c>
      <c r="D1012" s="152" t="str" cm="1">
        <f t="array" ref="D1012:G1012">VLOOKUP(C1012,[1]Sheet2!$A$2:$I$475,{2,4,6,8},FALSE)</f>
        <v>Policy and Planning Managers</v>
      </c>
      <c r="E1012" s="152" t="str">
        <v>Executive and General Management</v>
      </c>
      <c r="F1012" s="152" t="str">
        <v>Managers</v>
      </c>
      <c r="G1012" s="152" t="str">
        <v>Specialist Managers</v>
      </c>
      <c r="H1012" s="152" t="s">
        <v>685</v>
      </c>
      <c r="I1012" s="152" t="s">
        <v>672</v>
      </c>
    </row>
    <row r="1013" spans="1:9">
      <c r="A1013" s="152">
        <v>115</v>
      </c>
      <c r="B1013" s="152" t="s">
        <v>9</v>
      </c>
      <c r="C1013" s="152">
        <v>3911</v>
      </c>
      <c r="D1013" s="152" t="str" cm="1">
        <f t="array" ref="D1013:G1013">VLOOKUP(C1013,[1]Sheet2!$A$2:$I$475,{2,4,6,8},FALSE)</f>
        <v>Hairdressers</v>
      </c>
      <c r="E1013" s="152" t="str">
        <v>Personal Services</v>
      </c>
      <c r="F1013" s="152" t="str">
        <v>Technicians and Trades Workers</v>
      </c>
      <c r="G1013" s="152" t="str">
        <v>Other Technicians and Trades Workers</v>
      </c>
      <c r="H1013" s="152" t="s">
        <v>685</v>
      </c>
      <c r="I1013" s="152" t="s">
        <v>673</v>
      </c>
    </row>
    <row r="1014" spans="1:9">
      <c r="A1014" s="152">
        <v>115</v>
      </c>
      <c r="B1014" s="152" t="s">
        <v>9</v>
      </c>
      <c r="C1014" s="152">
        <v>2613</v>
      </c>
      <c r="D1014" s="152" t="str" cm="1">
        <f t="array" ref="D1014:G1014">VLOOKUP(C1014,[1]Sheet2!$A$2:$I$475,{2,4,6,8},FALSE)</f>
        <v>Software and Applications Programmers</v>
      </c>
      <c r="E1014" s="152" t="str">
        <v>Information and Communication Technology (ICT)</v>
      </c>
      <c r="F1014" s="152" t="str">
        <v>Professionals</v>
      </c>
      <c r="G1014" s="152" t="str">
        <v>ICT Professionals</v>
      </c>
      <c r="H1014" s="152" t="s">
        <v>685</v>
      </c>
      <c r="I1014" s="152" t="s">
        <v>672</v>
      </c>
    </row>
    <row r="1015" spans="1:9">
      <c r="A1015" s="152">
        <v>115</v>
      </c>
      <c r="B1015" s="152" t="s">
        <v>9</v>
      </c>
      <c r="C1015" s="152">
        <v>8311</v>
      </c>
      <c r="D1015" s="152" t="str" cm="1">
        <f t="array" ref="D1015:G1015">VLOOKUP(C1015,[1]Sheet2!$A$2:$I$475,{2,4,6,8},FALSE)</f>
        <v>Food and Drink Factory Workers</v>
      </c>
      <c r="E1015" s="152" t="str">
        <v>Manufacturing</v>
      </c>
      <c r="F1015" s="152" t="str">
        <v>Labourers</v>
      </c>
      <c r="G1015" s="152" t="str">
        <v>Factory Process Workers</v>
      </c>
      <c r="H1015" s="152" t="s">
        <v>685</v>
      </c>
      <c r="I1015" s="152" t="s">
        <v>673</v>
      </c>
    </row>
    <row r="1016" spans="1:9">
      <c r="A1016" s="152">
        <v>110</v>
      </c>
      <c r="B1016" s="152" t="s">
        <v>9</v>
      </c>
      <c r="C1016" s="152">
        <v>8113</v>
      </c>
      <c r="D1016" s="152" t="str" cm="1">
        <f t="array" ref="D1016:G1016">VLOOKUP(C1016,[1]Sheet2!$A$2:$I$475,{2,4,6,8},FALSE)</f>
        <v>Domestic Cleaners</v>
      </c>
      <c r="E1016" s="152" t="str">
        <v>Personal Services</v>
      </c>
      <c r="F1016" s="152" t="str">
        <v>Labourers</v>
      </c>
      <c r="G1016" s="152" t="str">
        <v>Cleaners and Laundry Workers</v>
      </c>
      <c r="H1016" s="152" t="s">
        <v>685</v>
      </c>
      <c r="I1016" s="152" t="s">
        <v>672</v>
      </c>
    </row>
    <row r="1017" spans="1:9">
      <c r="A1017" s="152">
        <v>105</v>
      </c>
      <c r="B1017" s="152" t="s">
        <v>9</v>
      </c>
      <c r="C1017" s="152">
        <v>5523</v>
      </c>
      <c r="D1017" s="152" t="str" cm="1">
        <f t="array" ref="D1017:G1017">VLOOKUP(C1017,[1]Sheet2!$A$2:$I$475,{2,4,6,8},FALSE)</f>
        <v>Insurance, Money Market and Statistical Clerks</v>
      </c>
      <c r="E1017" s="152" t="str">
        <v>Accounting, Banking and Financial Services</v>
      </c>
      <c r="F1017" s="152" t="str">
        <v>Clerical and Administrative Workers</v>
      </c>
      <c r="G1017" s="152" t="str">
        <v>Numerical Clerks</v>
      </c>
      <c r="H1017" s="152" t="s">
        <v>685</v>
      </c>
      <c r="I1017" s="152" t="s">
        <v>672</v>
      </c>
    </row>
    <row r="1018" spans="1:9">
      <c r="A1018" s="152">
        <v>110</v>
      </c>
      <c r="B1018" s="152" t="s">
        <v>9</v>
      </c>
      <c r="C1018" s="152">
        <v>3333</v>
      </c>
      <c r="D1018" s="152" t="str" cm="1">
        <f t="array" ref="D1018:G1018">VLOOKUP(C1018,[1]Sheet2!$A$2:$I$475,{2,4,6,8},FALSE)</f>
        <v>Roof Tilers</v>
      </c>
      <c r="E1018" s="152" t="str">
        <v>Construction, Architecture and Design</v>
      </c>
      <c r="F1018" s="152" t="str">
        <v>Technicians and Trades Workers</v>
      </c>
      <c r="G1018" s="152" t="str">
        <v>Construction Trades Workers</v>
      </c>
      <c r="H1018" s="152" t="s">
        <v>685</v>
      </c>
      <c r="I1018" s="152" t="s">
        <v>672</v>
      </c>
    </row>
    <row r="1019" spans="1:9">
      <c r="A1019" s="152">
        <v>110</v>
      </c>
      <c r="B1019" s="152" t="s">
        <v>9</v>
      </c>
      <c r="C1019" s="152">
        <v>3513</v>
      </c>
      <c r="D1019" s="152" t="str" cm="1">
        <f t="array" ref="D1019:G1019">VLOOKUP(C1019,[1]Sheet2!$A$2:$I$475,{2,4,6,8},FALSE)</f>
        <v>Chefs</v>
      </c>
      <c r="E1019" s="152" t="str">
        <v>Hospitality, Food Services and Tourism</v>
      </c>
      <c r="F1019" s="152" t="str">
        <v>Technicians and Trades Workers</v>
      </c>
      <c r="G1019" s="152" t="str">
        <v>Food Trades Workers</v>
      </c>
      <c r="H1019" s="152" t="s">
        <v>685</v>
      </c>
      <c r="I1019" s="152" t="s">
        <v>673</v>
      </c>
    </row>
    <row r="1020" spans="1:9">
      <c r="A1020" s="152">
        <v>105</v>
      </c>
      <c r="B1020" s="152" t="s">
        <v>9</v>
      </c>
      <c r="C1020" s="152">
        <v>3422</v>
      </c>
      <c r="D1020" s="152" t="str" cm="1">
        <f t="array" ref="D1020:G1020">VLOOKUP(C1020,[1]Sheet2!$A$2:$I$475,{2,4,6,8},FALSE)</f>
        <v>Electrical Distribution Trades Workers</v>
      </c>
      <c r="E1020" s="152" t="str">
        <v>Electrical and Electronics</v>
      </c>
      <c r="F1020" s="152" t="str">
        <v>Technicians and Trades Workers</v>
      </c>
      <c r="G1020" s="152" t="str">
        <v>Electrotechnology and Telecommunications Trades Workers</v>
      </c>
      <c r="H1020" s="152" t="s">
        <v>685</v>
      </c>
      <c r="I1020" s="152" t="s">
        <v>672</v>
      </c>
    </row>
    <row r="1021" spans="1:9">
      <c r="A1021" s="152">
        <v>105</v>
      </c>
      <c r="B1021" s="152" t="s">
        <v>9</v>
      </c>
      <c r="C1021" s="152">
        <v>3613</v>
      </c>
      <c r="D1021" s="152" t="str" cm="1">
        <f t="array" ref="D1021:G1021">VLOOKUP(C1021,[1]Sheet2!$A$2:$I$475,{2,4,6,8},FALSE)</f>
        <v>Veterinary Nurses</v>
      </c>
      <c r="E1021" s="152" t="str">
        <v>Agriculture, Animal and Horticulture</v>
      </c>
      <c r="F1021" s="152" t="str">
        <v>Technicians and Trades Workers</v>
      </c>
      <c r="G1021" s="152" t="str">
        <v>Skilled Animal and Horticultural Workers</v>
      </c>
      <c r="H1021" s="152" t="s">
        <v>685</v>
      </c>
      <c r="I1021" s="152" t="s">
        <v>672</v>
      </c>
    </row>
    <row r="1022" spans="1:9">
      <c r="A1022" s="152">
        <v>110</v>
      </c>
      <c r="B1022" s="152" t="s">
        <v>9</v>
      </c>
      <c r="C1022" s="152">
        <v>2324</v>
      </c>
      <c r="D1022" s="152" t="str" cm="1">
        <f t="array" ref="D1022:G1022">VLOOKUP(C1022,[1]Sheet2!$A$2:$I$475,{2,4,6,8},FALSE)</f>
        <v>Graphic and Web Designers, and Illustrators</v>
      </c>
      <c r="E1022" s="152" t="str">
        <v>Arts and Entertainment</v>
      </c>
      <c r="F1022" s="152" t="str">
        <v>Professionals</v>
      </c>
      <c r="G1022" s="152" t="str">
        <v>Design, Engineering, Science and Transport Professionals</v>
      </c>
      <c r="H1022" s="152" t="s">
        <v>685</v>
      </c>
      <c r="I1022" s="152" t="s">
        <v>672</v>
      </c>
    </row>
    <row r="1023" spans="1:9">
      <c r="A1023" s="152">
        <v>110</v>
      </c>
      <c r="B1023" s="152" t="s">
        <v>9</v>
      </c>
      <c r="C1023" s="152">
        <v>5521</v>
      </c>
      <c r="D1023" s="152" t="str" cm="1">
        <f t="array" ref="D1023:G1023">VLOOKUP(C1023,[1]Sheet2!$A$2:$I$475,{2,4,6,8},FALSE)</f>
        <v>Bank Workers</v>
      </c>
      <c r="E1023" s="152" t="str">
        <v>Accounting, Banking and Financial Services</v>
      </c>
      <c r="F1023" s="152" t="str">
        <v>Clerical and Administrative Workers</v>
      </c>
      <c r="G1023" s="152" t="str">
        <v>Numerical Clerks</v>
      </c>
      <c r="H1023" s="152" t="s">
        <v>685</v>
      </c>
      <c r="I1023" s="152" t="s">
        <v>673</v>
      </c>
    </row>
    <row r="1024" spans="1:9">
      <c r="A1024" s="152">
        <v>100</v>
      </c>
      <c r="B1024" s="152" t="s">
        <v>9</v>
      </c>
      <c r="C1024" s="152">
        <v>3243</v>
      </c>
      <c r="D1024" s="152" t="str" cm="1">
        <f t="array" ref="D1024:G1024">VLOOKUP(C1024,[1]Sheet2!$A$2:$I$475,{2,4,6,8},FALSE)</f>
        <v>Vehicle Painters</v>
      </c>
      <c r="E1024" s="152" t="str">
        <v>Automotive</v>
      </c>
      <c r="F1024" s="152" t="str">
        <v>Technicians and Trades Workers</v>
      </c>
      <c r="G1024" s="152" t="str">
        <v>Automotive and Engineering Trades Workers</v>
      </c>
      <c r="H1024" s="152" t="s">
        <v>685</v>
      </c>
      <c r="I1024" s="152" t="s">
        <v>672</v>
      </c>
    </row>
    <row r="1025" spans="1:9">
      <c r="A1025" s="152">
        <v>100</v>
      </c>
      <c r="B1025" s="152" t="s">
        <v>9</v>
      </c>
      <c r="C1025" s="152">
        <v>8413</v>
      </c>
      <c r="D1025" s="152" t="str" cm="1">
        <f t="array" ref="D1025:G1025">VLOOKUP(C1025,[1]Sheet2!$A$2:$I$475,{2,4,6,8},FALSE)</f>
        <v>Forestry and Logging Workers</v>
      </c>
      <c r="E1025" s="152" t="str">
        <v>Agriculture, Animal and Horticulture</v>
      </c>
      <c r="F1025" s="152" t="str">
        <v>Labourers</v>
      </c>
      <c r="G1025" s="152" t="str">
        <v>Farm, Forestry and Garden Workers</v>
      </c>
      <c r="H1025" s="152" t="s">
        <v>685</v>
      </c>
      <c r="I1025" s="152" t="s">
        <v>672</v>
      </c>
    </row>
    <row r="1026" spans="1:9">
      <c r="A1026" s="152">
        <v>105</v>
      </c>
      <c r="B1026" s="152" t="s">
        <v>9</v>
      </c>
      <c r="C1026" s="152">
        <v>2721</v>
      </c>
      <c r="D1026" s="152" t="str" cm="1">
        <f t="array" ref="D1026:G1026">VLOOKUP(C1026,[1]Sheet2!$A$2:$I$475,{2,4,6,8},FALSE)</f>
        <v>Counsellors</v>
      </c>
      <c r="E1026" s="152" t="str">
        <v>Health and Community Services</v>
      </c>
      <c r="F1026" s="152" t="str">
        <v>Professionals</v>
      </c>
      <c r="G1026" s="152" t="str">
        <v>Legal, Social and Welfare Professionals</v>
      </c>
      <c r="H1026" s="152" t="s">
        <v>685</v>
      </c>
      <c r="I1026" s="152" t="s">
        <v>672</v>
      </c>
    </row>
    <row r="1027" spans="1:9">
      <c r="A1027" s="152">
        <v>105</v>
      </c>
      <c r="B1027" s="152" t="s">
        <v>9</v>
      </c>
      <c r="C1027" s="152">
        <v>8219</v>
      </c>
      <c r="D1027" s="152" t="str" cm="1">
        <f t="array" ref="D1027:G1027">VLOOKUP(C1027,[1]Sheet2!$A$2:$I$475,{2,4,6,8},FALSE)</f>
        <v>Other Construction and Mining Labourers</v>
      </c>
      <c r="E1027" s="152" t="e">
        <v>#N/A</v>
      </c>
      <c r="F1027" s="152" t="str">
        <v>Labourers</v>
      </c>
      <c r="G1027" s="152" t="str">
        <v>Construction and Mining Labourers</v>
      </c>
      <c r="H1027" s="152" t="s">
        <v>685</v>
      </c>
      <c r="I1027" s="152" t="s">
        <v>673</v>
      </c>
    </row>
    <row r="1028" spans="1:9">
      <c r="A1028" s="152">
        <v>100</v>
      </c>
      <c r="B1028" s="152" t="s">
        <v>9</v>
      </c>
      <c r="C1028" s="152">
        <v>8322</v>
      </c>
      <c r="D1028" s="152" t="str" cm="1">
        <f t="array" ref="D1028:G1028">VLOOKUP(C1028,[1]Sheet2!$A$2:$I$475,{2,4,6,8},FALSE)</f>
        <v>Product Assemblers</v>
      </c>
      <c r="E1028" s="152" t="str">
        <v>Manufacturing</v>
      </c>
      <c r="F1028" s="152" t="str">
        <v>Labourers</v>
      </c>
      <c r="G1028" s="152" t="str">
        <v>Factory Process Workers</v>
      </c>
      <c r="H1028" s="152" t="s">
        <v>685</v>
      </c>
      <c r="I1028" s="152" t="s">
        <v>673</v>
      </c>
    </row>
    <row r="1029" spans="1:9">
      <c r="A1029" s="152">
        <v>100</v>
      </c>
      <c r="B1029" s="152" t="s">
        <v>9</v>
      </c>
      <c r="C1029" s="152">
        <v>3112</v>
      </c>
      <c r="D1029" s="152" t="str" cm="1">
        <f t="array" ref="D1029:G1029">VLOOKUP(C1029,[1]Sheet2!$A$2:$I$475,{2,4,6,8},FALSE)</f>
        <v>Medical Technicians</v>
      </c>
      <c r="E1029" s="152" t="str">
        <v>Health and Community Services</v>
      </c>
      <c r="F1029" s="152" t="str">
        <v>Technicians and Trades Workers</v>
      </c>
      <c r="G1029" s="152" t="str">
        <v>Engineering, ICT and Science Technicians</v>
      </c>
      <c r="H1029" s="152" t="s">
        <v>685</v>
      </c>
      <c r="I1029" s="152" t="s">
        <v>672</v>
      </c>
    </row>
    <row r="1030" spans="1:9">
      <c r="A1030" s="152">
        <v>105</v>
      </c>
      <c r="B1030" s="152" t="s">
        <v>9</v>
      </c>
      <c r="C1030" s="152">
        <v>2411</v>
      </c>
      <c r="D1030" s="152" t="str" cm="1">
        <f t="array" ref="D1030:G1030">VLOOKUP(C1030,[1]Sheet2!$A$2:$I$475,{2,4,6,8},FALSE)</f>
        <v>Early Childhood (Pre-primary School) Teachers</v>
      </c>
      <c r="E1030" s="152" t="str">
        <v>Education and Training</v>
      </c>
      <c r="F1030" s="152" t="str">
        <v>Professionals</v>
      </c>
      <c r="G1030" s="152" t="str">
        <v>Education Professionals</v>
      </c>
      <c r="H1030" s="152" t="s">
        <v>685</v>
      </c>
      <c r="I1030" s="152" t="s">
        <v>672</v>
      </c>
    </row>
    <row r="1031" spans="1:9">
      <c r="A1031" s="152">
        <v>100</v>
      </c>
      <c r="B1031" s="152" t="s">
        <v>9</v>
      </c>
      <c r="C1031" s="152">
        <v>3612</v>
      </c>
      <c r="D1031" s="152" t="str" cm="1">
        <f t="array" ref="D1031:G1031">VLOOKUP(C1031,[1]Sheet2!$A$2:$I$475,{2,4,6,8},FALSE)</f>
        <v>Shearers</v>
      </c>
      <c r="E1031" s="152" t="str">
        <v>Agriculture, Animal and Horticulture</v>
      </c>
      <c r="F1031" s="152" t="str">
        <v>Technicians and Trades Workers</v>
      </c>
      <c r="G1031" s="152" t="str">
        <v>Skilled Animal and Horticultural Workers</v>
      </c>
      <c r="H1031" s="152" t="s">
        <v>685</v>
      </c>
      <c r="I1031" s="152" t="s">
        <v>672</v>
      </c>
    </row>
    <row r="1032" spans="1:9">
      <c r="A1032" s="152">
        <v>100</v>
      </c>
      <c r="B1032" s="152" t="s">
        <v>9</v>
      </c>
      <c r="C1032" s="152">
        <v>9621</v>
      </c>
      <c r="D1032" s="152" t="e" cm="1">
        <f t="array" ref="D1032">VLOOKUP(C1032,[1]Sheet2!$A$2:$I$475,{2,4,6,8},FALSE)</f>
        <v>#N/A</v>
      </c>
      <c r="E1032" s="152"/>
      <c r="F1032" s="152"/>
      <c r="G1032" s="152"/>
      <c r="H1032" s="152" t="s">
        <v>685</v>
      </c>
      <c r="I1032" s="152" t="s">
        <v>673</v>
      </c>
    </row>
    <row r="1033" spans="1:9">
      <c r="A1033" s="152">
        <v>105</v>
      </c>
      <c r="B1033" s="152" t="s">
        <v>9</v>
      </c>
      <c r="C1033" s="152">
        <v>3514</v>
      </c>
      <c r="D1033" s="152" t="str" cm="1">
        <f t="array" ref="D1033:G1033">VLOOKUP(C1033,[1]Sheet2!$A$2:$I$475,{2,4,6,8},FALSE)</f>
        <v>Cooks</v>
      </c>
      <c r="E1033" s="152" t="str">
        <v>Hospitality, Food Services and Tourism</v>
      </c>
      <c r="F1033" s="152" t="str">
        <v>Technicians and Trades Workers</v>
      </c>
      <c r="G1033" s="152" t="str">
        <v>Food Trades Workers</v>
      </c>
      <c r="H1033" s="152" t="s">
        <v>685</v>
      </c>
      <c r="I1033" s="152" t="s">
        <v>673</v>
      </c>
    </row>
    <row r="1034" spans="1:9">
      <c r="A1034" s="152">
        <v>100</v>
      </c>
      <c r="B1034" s="152" t="s">
        <v>9</v>
      </c>
      <c r="C1034" s="152">
        <v>8213</v>
      </c>
      <c r="D1034" s="152" t="str" cm="1">
        <f t="array" ref="D1034:G1034">VLOOKUP(C1034,[1]Sheet2!$A$2:$I$475,{2,4,6,8},FALSE)</f>
        <v>Fencers</v>
      </c>
      <c r="E1034" s="152" t="str">
        <v>Construction, Architecture and Design</v>
      </c>
      <c r="F1034" s="152" t="str">
        <v>Labourers</v>
      </c>
      <c r="G1034" s="152" t="str">
        <v>Construction and Mining Labourers</v>
      </c>
      <c r="H1034" s="152" t="s">
        <v>685</v>
      </c>
      <c r="I1034" s="152" t="s">
        <v>672</v>
      </c>
    </row>
    <row r="1035" spans="1:9">
      <c r="A1035" s="152">
        <v>95</v>
      </c>
      <c r="B1035" s="152" t="s">
        <v>9</v>
      </c>
      <c r="C1035" s="152">
        <v>2244</v>
      </c>
      <c r="D1035" s="152" t="str" cm="1">
        <f t="array" ref="D1035:G1035">VLOOKUP(C1035,[1]Sheet2!$A$2:$I$475,{2,4,6,8},FALSE)</f>
        <v>Intelligence and Policy Analysts</v>
      </c>
      <c r="E1035" s="152" t="str">
        <v>Government, Defence and Protective Services</v>
      </c>
      <c r="F1035" s="152" t="str">
        <v>Professionals</v>
      </c>
      <c r="G1035" s="152" t="str">
        <v>Business, Human Resource and Marketing Professionals</v>
      </c>
      <c r="H1035" s="152" t="s">
        <v>685</v>
      </c>
      <c r="I1035" s="152" t="s">
        <v>672</v>
      </c>
    </row>
    <row r="1036" spans="1:9">
      <c r="A1036" s="152">
        <v>100</v>
      </c>
      <c r="B1036" s="152" t="s">
        <v>9</v>
      </c>
      <c r="C1036" s="152">
        <v>6391</v>
      </c>
      <c r="D1036" s="152" t="str" cm="1">
        <f t="array" ref="D1036:G1036">VLOOKUP(C1036,[1]Sheet2!$A$2:$I$475,{2,4,6,8},FALSE)</f>
        <v>Models and Sales Demonstrators</v>
      </c>
      <c r="E1036" s="152" t="str">
        <v>Arts and Entertainment</v>
      </c>
      <c r="F1036" s="152" t="str">
        <v>Sales Workers</v>
      </c>
      <c r="G1036" s="152" t="str">
        <v>Sales Support Workers</v>
      </c>
      <c r="H1036" s="152" t="s">
        <v>685</v>
      </c>
      <c r="I1036" s="152" t="s">
        <v>672</v>
      </c>
    </row>
    <row r="1037" spans="1:9">
      <c r="A1037" s="152">
        <v>95</v>
      </c>
      <c r="B1037" s="152" t="s">
        <v>9</v>
      </c>
      <c r="C1037" s="152">
        <v>1421</v>
      </c>
      <c r="D1037" s="152" t="str" cm="1">
        <f t="array" ref="D1037:G1037">VLOOKUP(C1037,[1]Sheet2!$A$2:$I$475,{2,4,6,8},FALSE)</f>
        <v>Retail Managers</v>
      </c>
      <c r="E1037" s="152" t="str">
        <v>Sales, Retail, Wholesale and Real Estate</v>
      </c>
      <c r="F1037" s="152" t="str">
        <v>Managers</v>
      </c>
      <c r="G1037" s="152" t="str">
        <v>Hospitality, Retail and Service Managers</v>
      </c>
      <c r="H1037" s="152" t="s">
        <v>685</v>
      </c>
      <c r="I1037" s="152" t="s">
        <v>673</v>
      </c>
    </row>
    <row r="1038" spans="1:9">
      <c r="A1038" s="152">
        <v>95</v>
      </c>
      <c r="B1038" s="152" t="s">
        <v>9</v>
      </c>
      <c r="C1038" s="152">
        <v>1493</v>
      </c>
      <c r="D1038" s="152" t="str" cm="1">
        <f t="array" ref="D1038:G1038">VLOOKUP(C1038,[1]Sheet2!$A$2:$I$475,{2,4,6,8},FALSE)</f>
        <v>Conference and Event Organisers</v>
      </c>
      <c r="E1038" s="152" t="str">
        <v>Hospitality, Food Services and Tourism</v>
      </c>
      <c r="F1038" s="152" t="str">
        <v>Managers</v>
      </c>
      <c r="G1038" s="152" t="str">
        <v>Hospitality, Retail and Service Managers</v>
      </c>
      <c r="H1038" s="152" t="s">
        <v>685</v>
      </c>
      <c r="I1038" s="152" t="s">
        <v>672</v>
      </c>
    </row>
    <row r="1039" spans="1:9">
      <c r="A1039" s="152">
        <v>100</v>
      </c>
      <c r="B1039" s="152" t="s">
        <v>9</v>
      </c>
      <c r="C1039" s="152">
        <v>9362</v>
      </c>
      <c r="D1039" s="152" t="e" cm="1">
        <f t="array" ref="D1039">VLOOKUP(C1039,[1]Sheet2!$A$2:$I$475,{2,4,6,8},FALSE)</f>
        <v>#N/A</v>
      </c>
      <c r="E1039" s="152"/>
      <c r="F1039" s="152"/>
      <c r="G1039" s="152"/>
      <c r="H1039" s="152" t="s">
        <v>685</v>
      </c>
      <c r="I1039" s="152" t="s">
        <v>672</v>
      </c>
    </row>
    <row r="1040" spans="1:9">
      <c r="A1040" s="152">
        <v>95</v>
      </c>
      <c r="B1040" s="152" t="s">
        <v>9</v>
      </c>
      <c r="C1040" s="152">
        <v>4234</v>
      </c>
      <c r="D1040" s="152" t="str" cm="1">
        <f t="array" ref="D1040:G1040">VLOOKUP(C1040,[1]Sheet2!$A$2:$I$475,{2,4,6,8},FALSE)</f>
        <v>Special Care Workers</v>
      </c>
      <c r="E1040" s="152" t="str">
        <v>Health and Community Services</v>
      </c>
      <c r="F1040" s="152" t="str">
        <v>Community and Personal Service Workers</v>
      </c>
      <c r="G1040" s="152" t="str">
        <v>Carers and Aides</v>
      </c>
      <c r="H1040" s="152" t="s">
        <v>685</v>
      </c>
      <c r="I1040" s="152" t="s">
        <v>672</v>
      </c>
    </row>
    <row r="1041" spans="1:9">
      <c r="A1041" s="152">
        <v>90</v>
      </c>
      <c r="B1041" s="152" t="s">
        <v>9</v>
      </c>
      <c r="C1041" s="152">
        <v>2531</v>
      </c>
      <c r="D1041" s="152" t="str" cm="1">
        <f t="array" ref="D1041:G1041">VLOOKUP(C1041,[1]Sheet2!$A$2:$I$475,{2,4,6,8},FALSE)</f>
        <v>General Practitioners and Resident Medical Officers</v>
      </c>
      <c r="E1041" s="152" t="str">
        <v>Health and Community Services</v>
      </c>
      <c r="F1041" s="152" t="str">
        <v>Professionals</v>
      </c>
      <c r="G1041" s="152" t="str">
        <v>Health Professionals</v>
      </c>
      <c r="H1041" s="152" t="s">
        <v>685</v>
      </c>
      <c r="I1041" s="152" t="s">
        <v>672</v>
      </c>
    </row>
    <row r="1042" spans="1:9">
      <c r="A1042" s="152">
        <v>90</v>
      </c>
      <c r="B1042" s="152" t="s">
        <v>9</v>
      </c>
      <c r="C1042" s="152">
        <v>3241</v>
      </c>
      <c r="D1042" s="152" t="str" cm="1">
        <f t="array" ref="D1042:G1042">VLOOKUP(C1042,[1]Sheet2!$A$2:$I$475,{2,4,6,8},FALSE)</f>
        <v>Panelbeaters</v>
      </c>
      <c r="E1042" s="152" t="str">
        <v>Automotive</v>
      </c>
      <c r="F1042" s="152" t="str">
        <v>Technicians and Trades Workers</v>
      </c>
      <c r="G1042" s="152" t="str">
        <v>Automotive and Engineering Trades Workers</v>
      </c>
      <c r="H1042" s="152" t="s">
        <v>685</v>
      </c>
      <c r="I1042" s="152" t="s">
        <v>672</v>
      </c>
    </row>
    <row r="1043" spans="1:9">
      <c r="A1043" s="152">
        <v>95</v>
      </c>
      <c r="B1043" s="152" t="s">
        <v>9</v>
      </c>
      <c r="C1043" s="152">
        <v>8217</v>
      </c>
      <c r="D1043" s="152" t="str" cm="1">
        <f t="array" ref="D1043:G1043">VLOOKUP(C1043,[1]Sheet2!$A$2:$I$475,{2,4,6,8},FALSE)</f>
        <v>Structural Steel Construction Workers</v>
      </c>
      <c r="E1043" s="152" t="str">
        <v>Construction, Architecture and Design</v>
      </c>
      <c r="F1043" s="152" t="str">
        <v>Labourers</v>
      </c>
      <c r="G1043" s="152" t="str">
        <v>Construction and Mining Labourers</v>
      </c>
      <c r="H1043" s="152" t="s">
        <v>685</v>
      </c>
      <c r="I1043" s="152" t="s">
        <v>673</v>
      </c>
    </row>
    <row r="1044" spans="1:9">
      <c r="A1044" s="152">
        <v>90</v>
      </c>
      <c r="B1044" s="152" t="s">
        <v>9</v>
      </c>
      <c r="C1044" s="152">
        <v>3222</v>
      </c>
      <c r="D1044" s="152" t="str" cm="1">
        <f t="array" ref="D1044:G1044">VLOOKUP(C1044,[1]Sheet2!$A$2:$I$475,{2,4,6,8},FALSE)</f>
        <v>Sheetmetal Trades Workers</v>
      </c>
      <c r="E1044" s="152" t="str">
        <v>Engineers and Engineering Trades</v>
      </c>
      <c r="F1044" s="152" t="str">
        <v>Technicians and Trades Workers</v>
      </c>
      <c r="G1044" s="152" t="str">
        <v>Automotive and Engineering Trades Workers</v>
      </c>
      <c r="H1044" s="152" t="s">
        <v>685</v>
      </c>
      <c r="I1044" s="152" t="s">
        <v>672</v>
      </c>
    </row>
    <row r="1045" spans="1:9">
      <c r="A1045" s="152">
        <v>85</v>
      </c>
      <c r="B1045" s="152" t="s">
        <v>9</v>
      </c>
      <c r="C1045" s="152">
        <v>5411</v>
      </c>
      <c r="D1045" s="152" t="str" cm="1">
        <f t="array" ref="D1045:G1045">VLOOKUP(C1045,[1]Sheet2!$A$2:$I$475,{2,4,6,8},FALSE)</f>
        <v>Call or Contact Centre Workers</v>
      </c>
      <c r="E1045" s="152" t="str">
        <v xml:space="preserve">Administration and Human Resources </v>
      </c>
      <c r="F1045" s="152" t="str">
        <v>Clerical and Administrative Workers</v>
      </c>
      <c r="G1045" s="152" t="str">
        <v>Inquiry Clerks and Receptionists</v>
      </c>
      <c r="H1045" s="152" t="s">
        <v>685</v>
      </c>
      <c r="I1045" s="152" t="s">
        <v>673</v>
      </c>
    </row>
    <row r="1046" spans="1:9">
      <c r="A1046" s="152">
        <v>90</v>
      </c>
      <c r="B1046" s="152" t="s">
        <v>9</v>
      </c>
      <c r="C1046" s="152">
        <v>8212</v>
      </c>
      <c r="D1046" s="152" t="str" cm="1">
        <f t="array" ref="D1046:G1046">VLOOKUP(C1046,[1]Sheet2!$A$2:$I$475,{2,4,6,8},FALSE)</f>
        <v>Concreters</v>
      </c>
      <c r="E1046" s="152" t="str">
        <v>Construction, Architecture and Design</v>
      </c>
      <c r="F1046" s="152" t="str">
        <v>Labourers</v>
      </c>
      <c r="G1046" s="152" t="str">
        <v>Construction and Mining Labourers</v>
      </c>
      <c r="H1046" s="152" t="s">
        <v>685</v>
      </c>
      <c r="I1046" s="152" t="s">
        <v>673</v>
      </c>
    </row>
    <row r="1047" spans="1:9">
      <c r="A1047" s="152">
        <v>90</v>
      </c>
      <c r="B1047" s="152" t="s">
        <v>9</v>
      </c>
      <c r="C1047" s="152">
        <v>3334</v>
      </c>
      <c r="D1047" s="152" t="str" cm="1">
        <f t="array" ref="D1047:G1047">VLOOKUP(C1047,[1]Sheet2!$A$2:$I$475,{2,4,6,8},FALSE)</f>
        <v>Wall and Floor Tilers</v>
      </c>
      <c r="E1047" s="152" t="str">
        <v>Construction, Architecture and Design</v>
      </c>
      <c r="F1047" s="152" t="str">
        <v>Technicians and Trades Workers</v>
      </c>
      <c r="G1047" s="152" t="str">
        <v>Construction Trades Workers</v>
      </c>
      <c r="H1047" s="152" t="s">
        <v>685</v>
      </c>
      <c r="I1047" s="152" t="s">
        <v>672</v>
      </c>
    </row>
    <row r="1048" spans="1:9">
      <c r="A1048" s="152">
        <v>85</v>
      </c>
      <c r="B1048" s="152" t="s">
        <v>9</v>
      </c>
      <c r="C1048" s="152">
        <v>5991</v>
      </c>
      <c r="D1048" s="152" t="str" cm="1">
        <f t="array" ref="D1048:G1048">VLOOKUP(C1048,[1]Sheet2!$A$2:$I$475,{2,4,6,8},FALSE)</f>
        <v>Conveyancers and Legal Executives</v>
      </c>
      <c r="E1048" s="152" t="str">
        <v>Legal and Insurance</v>
      </c>
      <c r="F1048" s="152" t="str">
        <v>Clerical and Administrative Workers</v>
      </c>
      <c r="G1048" s="152" t="str">
        <v>Other Clerical and Administrative Workers</v>
      </c>
      <c r="H1048" s="152" t="s">
        <v>685</v>
      </c>
      <c r="I1048" s="152" t="s">
        <v>672</v>
      </c>
    </row>
    <row r="1049" spans="1:9">
      <c r="A1049" s="152">
        <v>85</v>
      </c>
      <c r="B1049" s="152" t="s">
        <v>9</v>
      </c>
      <c r="C1049" s="152">
        <v>2525</v>
      </c>
      <c r="D1049" s="152" t="str" cm="1">
        <f t="array" ref="D1049:G1049">VLOOKUP(C1049,[1]Sheet2!$A$2:$I$475,{2,4,6,8},FALSE)</f>
        <v>Physiotherapists</v>
      </c>
      <c r="E1049" s="152" t="str">
        <v>Health and Community Services</v>
      </c>
      <c r="F1049" s="152" t="str">
        <v>Professionals</v>
      </c>
      <c r="G1049" s="152" t="str">
        <v>Health Professionals</v>
      </c>
      <c r="H1049" s="152" t="s">
        <v>685</v>
      </c>
      <c r="I1049" s="152" t="s">
        <v>672</v>
      </c>
    </row>
    <row r="1050" spans="1:9">
      <c r="A1050" s="152">
        <v>85</v>
      </c>
      <c r="B1050" s="152" t="s">
        <v>9</v>
      </c>
      <c r="C1050" s="152">
        <v>7313</v>
      </c>
      <c r="D1050" s="152" t="str" cm="1">
        <f t="array" ref="D1050:G1050">VLOOKUP(C1050,[1]Sheet2!$A$2:$I$475,{2,4,6,8},FALSE)</f>
        <v>Train and Tram Drivers</v>
      </c>
      <c r="E1050" s="152" t="str">
        <v>Transport and Logistics</v>
      </c>
      <c r="F1050" s="152" t="str">
        <v>Machinery Operators and Drivers</v>
      </c>
      <c r="G1050" s="152" t="str">
        <v>Road and Rail Drivers</v>
      </c>
      <c r="H1050" s="152" t="s">
        <v>685</v>
      </c>
      <c r="I1050" s="152" t="s">
        <v>672</v>
      </c>
    </row>
    <row r="1051" spans="1:9">
      <c r="A1051" s="152">
        <v>80</v>
      </c>
      <c r="B1051" s="152" t="s">
        <v>9</v>
      </c>
      <c r="C1051" s="152">
        <v>3321</v>
      </c>
      <c r="D1051" s="152" t="str" cm="1">
        <f t="array" ref="D1051:G1051">VLOOKUP(C1051,[1]Sheet2!$A$2:$I$475,{2,4,6,8},FALSE)</f>
        <v>Floor Finishers</v>
      </c>
      <c r="E1051" s="152" t="str">
        <v>Construction, Architecture and Design</v>
      </c>
      <c r="F1051" s="152" t="str">
        <v>Technicians and Trades Workers</v>
      </c>
      <c r="G1051" s="152" t="str">
        <v>Construction Trades Workers</v>
      </c>
      <c r="H1051" s="152" t="s">
        <v>685</v>
      </c>
      <c r="I1051" s="152" t="s">
        <v>672</v>
      </c>
    </row>
    <row r="1052" spans="1:9">
      <c r="A1052" s="152">
        <v>80</v>
      </c>
      <c r="B1052" s="152" t="s">
        <v>9</v>
      </c>
      <c r="C1052" s="152">
        <v>2492</v>
      </c>
      <c r="D1052" s="152" t="str" cm="1">
        <f t="array" ref="D1052:G1052">VLOOKUP(C1052,[1]Sheet2!$A$2:$I$475,{2,4,6,8},FALSE)</f>
        <v>Private Tutors and Teachers</v>
      </c>
      <c r="E1052" s="152" t="str">
        <v>Education and Training</v>
      </c>
      <c r="F1052" s="152" t="str">
        <v>Professionals</v>
      </c>
      <c r="G1052" s="152" t="str">
        <v>Education Professionals</v>
      </c>
      <c r="H1052" s="152" t="s">
        <v>685</v>
      </c>
      <c r="I1052" s="152" t="s">
        <v>672</v>
      </c>
    </row>
    <row r="1053" spans="1:9">
      <c r="A1053" s="152">
        <v>80</v>
      </c>
      <c r="B1053" s="152" t="s">
        <v>9</v>
      </c>
      <c r="C1053" s="152">
        <v>2253</v>
      </c>
      <c r="D1053" s="152" t="str" cm="1">
        <f t="array" ref="D1053:G1053">VLOOKUP(C1053,[1]Sheet2!$A$2:$I$475,{2,4,6,8},FALSE)</f>
        <v>Public Relations Professionals</v>
      </c>
      <c r="E1053" s="152" t="str">
        <v>Advertising, Media and Public Relations</v>
      </c>
      <c r="F1053" s="152" t="str">
        <v>Professionals</v>
      </c>
      <c r="G1053" s="152" t="str">
        <v>Business, Human Resource and Marketing Professionals</v>
      </c>
      <c r="H1053" s="152" t="s">
        <v>685</v>
      </c>
      <c r="I1053" s="152" t="s">
        <v>672</v>
      </c>
    </row>
    <row r="1054" spans="1:9">
      <c r="A1054" s="152">
        <v>85</v>
      </c>
      <c r="B1054" s="152" t="s">
        <v>9</v>
      </c>
      <c r="C1054" s="152">
        <v>2242</v>
      </c>
      <c r="D1054" s="152" t="str" cm="1">
        <f t="array" ref="D1054:G1054">VLOOKUP(C1054,[1]Sheet2!$A$2:$I$475,{2,4,6,8},FALSE)</f>
        <v>Archivists, Curators and Records Managers</v>
      </c>
      <c r="E1054" s="152" t="str">
        <v xml:space="preserve">Administration and Human Resources </v>
      </c>
      <c r="F1054" s="152" t="str">
        <v>Professionals</v>
      </c>
      <c r="G1054" s="152" t="str">
        <v>Business, Human Resource and Marketing Professionals</v>
      </c>
      <c r="H1054" s="152" t="s">
        <v>685</v>
      </c>
      <c r="I1054" s="152" t="s">
        <v>672</v>
      </c>
    </row>
    <row r="1055" spans="1:9">
      <c r="A1055" s="152">
        <v>80</v>
      </c>
      <c r="B1055" s="152" t="s">
        <v>9</v>
      </c>
      <c r="C1055" s="152">
        <v>7122</v>
      </c>
      <c r="D1055" s="152" t="str" cm="1">
        <f t="array" ref="D1055:G1055">VLOOKUP(C1055,[1]Sheet2!$A$2:$I$475,{2,4,6,8},FALSE)</f>
        <v>Drillers, Miners and Shot Firers</v>
      </c>
      <c r="E1055" s="152" t="str">
        <v>Mining and Energy</v>
      </c>
      <c r="F1055" s="152" t="str">
        <v>Machinery Operators and Drivers</v>
      </c>
      <c r="G1055" s="152" t="str">
        <v>Machine and Stationary Plant Operators</v>
      </c>
      <c r="H1055" s="152" t="s">
        <v>685</v>
      </c>
      <c r="I1055" s="152" t="s">
        <v>673</v>
      </c>
    </row>
    <row r="1056" spans="1:9">
      <c r="A1056" s="152">
        <v>80</v>
      </c>
      <c r="B1056" s="152" t="s">
        <v>9</v>
      </c>
      <c r="C1056" s="152">
        <v>2725</v>
      </c>
      <c r="D1056" s="152" t="str" cm="1">
        <f t="array" ref="D1056:G1056">VLOOKUP(C1056,[1]Sheet2!$A$2:$I$475,{2,4,6,8},FALSE)</f>
        <v>Social Workers</v>
      </c>
      <c r="E1056" s="152" t="str">
        <v>Health and Community Services</v>
      </c>
      <c r="F1056" s="152" t="str">
        <v>Professionals</v>
      </c>
      <c r="G1056" s="152" t="str">
        <v>Legal, Social and Welfare Professionals</v>
      </c>
      <c r="H1056" s="152" t="s">
        <v>685</v>
      </c>
      <c r="I1056" s="152" t="s">
        <v>673</v>
      </c>
    </row>
    <row r="1057" spans="1:9">
      <c r="A1057" s="152">
        <v>75</v>
      </c>
      <c r="B1057" s="152" t="s">
        <v>9</v>
      </c>
      <c r="C1057" s="152">
        <v>8111</v>
      </c>
      <c r="D1057" s="152" t="str" cm="1">
        <f t="array" ref="D1057:G1057">VLOOKUP(C1057,[1]Sheet2!$A$2:$I$475,{2,4,6,8},FALSE)</f>
        <v>Car Detailers</v>
      </c>
      <c r="E1057" s="152" t="str">
        <v>Automotive</v>
      </c>
      <c r="F1057" s="152" t="str">
        <v>Labourers</v>
      </c>
      <c r="G1057" s="152" t="str">
        <v>Cleaners and Laundry Workers</v>
      </c>
      <c r="H1057" s="152" t="s">
        <v>685</v>
      </c>
      <c r="I1057" s="152" t="s">
        <v>673</v>
      </c>
    </row>
    <row r="1058" spans="1:9">
      <c r="A1058" s="152">
        <v>80</v>
      </c>
      <c r="B1058" s="152" t="s">
        <v>9</v>
      </c>
      <c r="C1058" s="152">
        <v>1334</v>
      </c>
      <c r="D1058" s="152" t="str" cm="1">
        <f t="array" ref="D1058:G1058">VLOOKUP(C1058,[1]Sheet2!$A$2:$I$475,{2,4,6,8},FALSE)</f>
        <v>Manufacturers</v>
      </c>
      <c r="E1058" s="152" t="str">
        <v>Manufacturing</v>
      </c>
      <c r="F1058" s="152" t="str">
        <v>Managers</v>
      </c>
      <c r="G1058" s="152" t="str">
        <v>Specialist Managers</v>
      </c>
      <c r="H1058" s="152" t="s">
        <v>685</v>
      </c>
      <c r="I1058" s="152" t="s">
        <v>672</v>
      </c>
    </row>
    <row r="1059" spans="1:9">
      <c r="A1059" s="152">
        <v>75</v>
      </c>
      <c r="B1059" s="152" t="s">
        <v>9</v>
      </c>
      <c r="C1059" s="152">
        <v>3992</v>
      </c>
      <c r="D1059" s="152" t="str" cm="1">
        <f t="array" ref="D1059:G1059">VLOOKUP(C1059,[1]Sheet2!$A$2:$I$475,{2,4,6,8},FALSE)</f>
        <v>Chemical, Gas, Petroleum and Power Generation Plant Operators</v>
      </c>
      <c r="E1059" s="152" t="str">
        <v>Mining and Energy</v>
      </c>
      <c r="F1059" s="152" t="str">
        <v>Technicians and Trades Workers</v>
      </c>
      <c r="G1059" s="152" t="str">
        <v>Other Technicians and Trades Workers</v>
      </c>
      <c r="H1059" s="152" t="s">
        <v>685</v>
      </c>
      <c r="I1059" s="152" t="s">
        <v>672</v>
      </c>
    </row>
    <row r="1060" spans="1:9">
      <c r="A1060" s="152">
        <v>75</v>
      </c>
      <c r="B1060" s="152" t="s">
        <v>9</v>
      </c>
      <c r="C1060" s="152">
        <v>8394</v>
      </c>
      <c r="D1060" s="152" t="str" cm="1">
        <f t="array" ref="D1060:G1060">VLOOKUP(C1060,[1]Sheet2!$A$2:$I$475,{2,4,6,8},FALSE)</f>
        <v>Timber and Wood Process Workers</v>
      </c>
      <c r="E1060" s="152" t="str">
        <v>Manufacturing</v>
      </c>
      <c r="F1060" s="152" t="str">
        <v>Labourers</v>
      </c>
      <c r="G1060" s="152" t="str">
        <v>Factory Process Workers</v>
      </c>
      <c r="H1060" s="152" t="s">
        <v>685</v>
      </c>
      <c r="I1060" s="152" t="s">
        <v>673</v>
      </c>
    </row>
    <row r="1061" spans="1:9">
      <c r="A1061" s="152">
        <v>75</v>
      </c>
      <c r="B1061" s="152" t="s">
        <v>9</v>
      </c>
      <c r="C1061" s="152">
        <v>9331</v>
      </c>
      <c r="D1061" s="152" t="e" cm="1">
        <f t="array" ref="D1061">VLOOKUP(C1061,[1]Sheet2!$A$2:$I$475,{2,4,6,8},FALSE)</f>
        <v>#N/A</v>
      </c>
      <c r="E1061" s="152"/>
      <c r="F1061" s="152"/>
      <c r="G1061" s="152"/>
      <c r="H1061" s="152" t="s">
        <v>685</v>
      </c>
      <c r="I1061" s="152" t="s">
        <v>673</v>
      </c>
    </row>
    <row r="1062" spans="1:9">
      <c r="A1062" s="152">
        <v>75</v>
      </c>
      <c r="B1062" s="152" t="s">
        <v>9</v>
      </c>
      <c r="C1062" s="152">
        <v>4517</v>
      </c>
      <c r="D1062" s="152" t="str" cm="1">
        <f t="array" ref="D1062:G1062">VLOOKUP(C1062,[1]Sheet2!$A$2:$I$475,{2,4,6,8},FALSE)</f>
        <v>Travel Attendants</v>
      </c>
      <c r="E1062" s="152" t="str">
        <v>Hospitality, Food Services and Tourism</v>
      </c>
      <c r="F1062" s="152" t="str">
        <v>Community and Personal Service Workers</v>
      </c>
      <c r="G1062" s="152" t="str">
        <v>Sports and Personal Service Workers</v>
      </c>
      <c r="H1062" s="152" t="s">
        <v>685</v>
      </c>
      <c r="I1062" s="152" t="s">
        <v>672</v>
      </c>
    </row>
    <row r="1063" spans="1:9">
      <c r="A1063" s="152">
        <v>75</v>
      </c>
      <c r="B1063" s="152" t="s">
        <v>9</v>
      </c>
      <c r="C1063" s="152">
        <v>6394</v>
      </c>
      <c r="D1063" s="152" t="str" cm="1">
        <f t="array" ref="D1063:G1063">VLOOKUP(C1063,[1]Sheet2!$A$2:$I$475,{2,4,6,8},FALSE)</f>
        <v>Ticket Salespersons</v>
      </c>
      <c r="E1063" s="152" t="str">
        <v>Sales, Retail, Wholesale and Real Estate</v>
      </c>
      <c r="F1063" s="152" t="str">
        <v>Sales Workers</v>
      </c>
      <c r="G1063" s="152" t="str">
        <v>Sales Support Workers</v>
      </c>
      <c r="H1063" s="152" t="s">
        <v>685</v>
      </c>
      <c r="I1063" s="152" t="s">
        <v>672</v>
      </c>
    </row>
    <row r="1064" spans="1:9">
      <c r="A1064" s="152">
        <v>75</v>
      </c>
      <c r="B1064" s="152" t="s">
        <v>9</v>
      </c>
      <c r="C1064" s="152">
        <v>2541</v>
      </c>
      <c r="D1064" s="152" t="str" cm="1">
        <f t="array" ref="D1064:G1064">VLOOKUP(C1064,[1]Sheet2!$A$2:$I$475,{2,4,6,8},FALSE)</f>
        <v>Midwives</v>
      </c>
      <c r="E1064" s="152" t="str">
        <v>Health and Community Services</v>
      </c>
      <c r="F1064" s="152" t="str">
        <v>Professionals</v>
      </c>
      <c r="G1064" s="152" t="str">
        <v>Health Professionals</v>
      </c>
      <c r="H1064" s="152" t="s">
        <v>685</v>
      </c>
      <c r="I1064" s="152" t="s">
        <v>672</v>
      </c>
    </row>
    <row r="1065" spans="1:9">
      <c r="A1065" s="152">
        <v>75</v>
      </c>
      <c r="B1065" s="152" t="s">
        <v>9</v>
      </c>
      <c r="C1065" s="152">
        <v>5912</v>
      </c>
      <c r="D1065" s="152" t="str" cm="1">
        <f t="array" ref="D1065:G1065">VLOOKUP(C1065,[1]Sheet2!$A$2:$I$475,{2,4,6,8},FALSE)</f>
        <v>Transport and Despatch Clerks</v>
      </c>
      <c r="E1065" s="152" t="str">
        <v xml:space="preserve">Administration and Human Resources </v>
      </c>
      <c r="F1065" s="152" t="str">
        <v>Clerical and Administrative Workers</v>
      </c>
      <c r="G1065" s="152" t="str">
        <v>Other Clerical and Administrative Workers</v>
      </c>
      <c r="H1065" s="152" t="s">
        <v>685</v>
      </c>
      <c r="I1065" s="152" t="s">
        <v>672</v>
      </c>
    </row>
    <row r="1066" spans="1:9">
      <c r="A1066" s="152">
        <v>75</v>
      </c>
      <c r="B1066" s="152" t="s">
        <v>9</v>
      </c>
      <c r="C1066" s="152">
        <v>5995</v>
      </c>
      <c r="D1066" s="152" t="str" cm="1">
        <f t="array" ref="D1066:G1066">VLOOKUP(C1066,[1]Sheet2!$A$2:$I$475,{2,4,6,8},FALSE)</f>
        <v>Inspectors and Regulatory Officers</v>
      </c>
      <c r="E1066" s="152" t="str">
        <v xml:space="preserve">Administration and Human Resources </v>
      </c>
      <c r="F1066" s="152" t="str">
        <v>Clerical and Administrative Workers</v>
      </c>
      <c r="G1066" s="152" t="str">
        <v>Other Clerical and Administrative Workers</v>
      </c>
      <c r="H1066" s="152" t="s">
        <v>685</v>
      </c>
      <c r="I1066" s="152" t="s">
        <v>672</v>
      </c>
    </row>
    <row r="1067" spans="1:9">
      <c r="A1067" s="152">
        <v>75</v>
      </c>
      <c r="B1067" s="152" t="s">
        <v>9</v>
      </c>
      <c r="C1067" s="152">
        <v>4232</v>
      </c>
      <c r="D1067" s="152" t="str" cm="1">
        <f t="array" ref="D1067:G1067">VLOOKUP(C1067,[1]Sheet2!$A$2:$I$475,{2,4,6,8},FALSE)</f>
        <v>Dental Assistants</v>
      </c>
      <c r="E1067" s="152" t="str">
        <v>Health and Community Services</v>
      </c>
      <c r="F1067" s="152" t="str">
        <v>Community and Personal Service Workers</v>
      </c>
      <c r="G1067" s="152" t="str">
        <v>Carers and Aides</v>
      </c>
      <c r="H1067" s="152" t="s">
        <v>685</v>
      </c>
      <c r="I1067" s="152" t="s">
        <v>673</v>
      </c>
    </row>
    <row r="1068" spans="1:9">
      <c r="A1068" s="152">
        <v>75</v>
      </c>
      <c r="B1068" s="152" t="s">
        <v>9</v>
      </c>
      <c r="C1068" s="152">
        <v>4516</v>
      </c>
      <c r="D1068" s="152" t="str" cm="1">
        <f t="array" ref="D1068:G1068">VLOOKUP(C1068,[1]Sheet2!$A$2:$I$475,{2,4,6,8},FALSE)</f>
        <v>Tourism and Travel Advisers</v>
      </c>
      <c r="E1068" s="152" t="str">
        <v>Hospitality, Food Services and Tourism</v>
      </c>
      <c r="F1068" s="152" t="str">
        <v>Community and Personal Service Workers</v>
      </c>
      <c r="G1068" s="152" t="str">
        <v>Sports and Personal Service Workers</v>
      </c>
      <c r="H1068" s="152" t="s">
        <v>685</v>
      </c>
      <c r="I1068" s="152" t="s">
        <v>672</v>
      </c>
    </row>
    <row r="1069" spans="1:9">
      <c r="A1069" s="152">
        <v>70</v>
      </c>
      <c r="B1069" s="152" t="s">
        <v>9</v>
      </c>
      <c r="C1069" s="152">
        <v>2491</v>
      </c>
      <c r="D1069" s="152" t="str" cm="1">
        <f t="array" ref="D1069:G1069">VLOOKUP(C1069,[1]Sheet2!$A$2:$I$475,{2,4,6,8},FALSE)</f>
        <v>Education Advisers and Reviewers</v>
      </c>
      <c r="E1069" s="152" t="str">
        <v>Education and Training</v>
      </c>
      <c r="F1069" s="152" t="str">
        <v>Professionals</v>
      </c>
      <c r="G1069" s="152" t="str">
        <v>Education Professionals</v>
      </c>
      <c r="H1069" s="152" t="s">
        <v>685</v>
      </c>
      <c r="I1069" s="152" t="s">
        <v>672</v>
      </c>
    </row>
    <row r="1070" spans="1:9">
      <c r="A1070" s="152">
        <v>75</v>
      </c>
      <c r="B1070" s="152" t="s">
        <v>9</v>
      </c>
      <c r="C1070" s="152">
        <v>8214</v>
      </c>
      <c r="D1070" s="152" t="str" cm="1">
        <f t="array" ref="D1070:G1070">VLOOKUP(C1070,[1]Sheet2!$A$2:$I$475,{2,4,6,8},FALSE)</f>
        <v>Insulation and Home Improvement Installers</v>
      </c>
      <c r="E1070" s="152" t="str">
        <v>Construction, Architecture and Design</v>
      </c>
      <c r="F1070" s="152" t="str">
        <v>Labourers</v>
      </c>
      <c r="G1070" s="152" t="str">
        <v>Construction and Mining Labourers</v>
      </c>
      <c r="H1070" s="152" t="s">
        <v>685</v>
      </c>
      <c r="I1070" s="152" t="s">
        <v>672</v>
      </c>
    </row>
    <row r="1071" spans="1:9">
      <c r="A1071" s="152">
        <v>70</v>
      </c>
      <c r="B1071" s="152" t="s">
        <v>9</v>
      </c>
      <c r="C1071" s="152">
        <v>3995</v>
      </c>
      <c r="D1071" s="152" t="str" cm="1">
        <f t="array" ref="D1071:G1071">VLOOKUP(C1071,[1]Sheet2!$A$2:$I$475,{2,4,6,8},FALSE)</f>
        <v>Performing Arts Technicians</v>
      </c>
      <c r="E1071" s="152" t="str">
        <v>Arts and Entertainment</v>
      </c>
      <c r="F1071" s="152" t="str">
        <v>Technicians and Trades Workers</v>
      </c>
      <c r="G1071" s="152" t="str">
        <v>Other Technicians and Trades Workers</v>
      </c>
      <c r="H1071" s="152" t="s">
        <v>685</v>
      </c>
      <c r="I1071" s="152" t="s">
        <v>672</v>
      </c>
    </row>
    <row r="1072" spans="1:9">
      <c r="A1072" s="152">
        <v>70</v>
      </c>
      <c r="B1072" s="152" t="s">
        <v>9</v>
      </c>
      <c r="C1072" s="152">
        <v>2412</v>
      </c>
      <c r="D1072" s="152" t="str" cm="1">
        <f t="array" ref="D1072:G1072">VLOOKUP(C1072,[1]Sheet2!$A$2:$I$475,{2,4,6,8},FALSE)</f>
        <v>Primary School Teachers</v>
      </c>
      <c r="E1072" s="152" t="str">
        <v>Education and Training</v>
      </c>
      <c r="F1072" s="152" t="str">
        <v>Professionals</v>
      </c>
      <c r="G1072" s="152" t="str">
        <v>Education Professionals</v>
      </c>
      <c r="H1072" s="152" t="s">
        <v>685</v>
      </c>
      <c r="I1072" s="152" t="s">
        <v>673</v>
      </c>
    </row>
    <row r="1073" spans="1:9">
      <c r="A1073" s="152">
        <v>75</v>
      </c>
      <c r="B1073" s="152" t="s">
        <v>9</v>
      </c>
      <c r="C1073" s="152">
        <v>3223</v>
      </c>
      <c r="D1073" s="152" t="str" cm="1">
        <f t="array" ref="D1073:G1073">VLOOKUP(C1073,[1]Sheet2!$A$2:$I$475,{2,4,6,8},FALSE)</f>
        <v>Structural Steel and Welding Trades Workers</v>
      </c>
      <c r="E1073" s="152" t="str">
        <v>Engineers and Engineering Trades</v>
      </c>
      <c r="F1073" s="152" t="str">
        <v>Technicians and Trades Workers</v>
      </c>
      <c r="G1073" s="152" t="str">
        <v>Automotive and Engineering Trades Workers</v>
      </c>
      <c r="H1073" s="152" t="s">
        <v>685</v>
      </c>
      <c r="I1073" s="152" t="s">
        <v>673</v>
      </c>
    </row>
    <row r="1074" spans="1:9">
      <c r="A1074" s="152">
        <v>75</v>
      </c>
      <c r="B1074" s="152" t="s">
        <v>9</v>
      </c>
      <c r="C1074" s="152">
        <v>4518</v>
      </c>
      <c r="D1074" s="152" t="str" cm="1">
        <f t="array" ref="D1074:G1074">VLOOKUP(C1074,[1]Sheet2!$A$2:$I$475,{2,4,6,8},FALSE)</f>
        <v>Other Personal Service Workers</v>
      </c>
      <c r="E1074" s="152" t="e">
        <v>#N/A</v>
      </c>
      <c r="F1074" s="152" t="str">
        <v>Community and Personal Service Workers</v>
      </c>
      <c r="G1074" s="152" t="str">
        <v>Sports and Personal Service Workers</v>
      </c>
      <c r="H1074" s="152" t="s">
        <v>685</v>
      </c>
      <c r="I1074" s="152" t="s">
        <v>672</v>
      </c>
    </row>
    <row r="1075" spans="1:9">
      <c r="A1075" s="152">
        <v>70</v>
      </c>
      <c r="B1075" s="152" t="s">
        <v>9</v>
      </c>
      <c r="C1075" s="152">
        <v>8215</v>
      </c>
      <c r="D1075" s="152" t="str" cm="1">
        <f t="array" ref="D1075:G1075">VLOOKUP(C1075,[1]Sheet2!$A$2:$I$475,{2,4,6,8},FALSE)</f>
        <v>Paving and Surfacing Labourers</v>
      </c>
      <c r="E1075" s="152" t="str">
        <v>Construction, Architecture and Design</v>
      </c>
      <c r="F1075" s="152" t="str">
        <v>Labourers</v>
      </c>
      <c r="G1075" s="152" t="str">
        <v>Construction and Mining Labourers</v>
      </c>
      <c r="H1075" s="152" t="s">
        <v>685</v>
      </c>
      <c r="I1075" s="152" t="s">
        <v>673</v>
      </c>
    </row>
    <row r="1076" spans="1:9">
      <c r="A1076" s="152">
        <v>70</v>
      </c>
      <c r="B1076" s="152" t="s">
        <v>9</v>
      </c>
      <c r="C1076" s="152">
        <v>1213</v>
      </c>
      <c r="D1076" s="152" t="str" cm="1">
        <f t="array" ref="D1076:G1076">VLOOKUP(C1076,[1]Sheet2!$A$2:$I$475,{2,4,6,8},FALSE)</f>
        <v>Livestock Farmers</v>
      </c>
      <c r="E1076" s="152" t="str">
        <v>Agriculture, Animal and Horticulture</v>
      </c>
      <c r="F1076" s="152" t="str">
        <v>Managers</v>
      </c>
      <c r="G1076" s="152" t="str">
        <v>Farmers and Farm Managers</v>
      </c>
      <c r="H1076" s="152" t="s">
        <v>685</v>
      </c>
      <c r="I1076" s="152" t="s">
        <v>672</v>
      </c>
    </row>
    <row r="1077" spans="1:9">
      <c r="A1077" s="152">
        <v>70</v>
      </c>
      <c r="B1077" s="152" t="s">
        <v>9</v>
      </c>
      <c r="C1077" s="152">
        <v>3211</v>
      </c>
      <c r="D1077" s="152" t="str" cm="1">
        <f t="array" ref="D1077:G1077">VLOOKUP(C1077,[1]Sheet2!$A$2:$I$475,{2,4,6,8},FALSE)</f>
        <v>Automotive Electricians</v>
      </c>
      <c r="E1077" s="152" t="str">
        <v>Automotive</v>
      </c>
      <c r="F1077" s="152" t="str">
        <v>Technicians and Trades Workers</v>
      </c>
      <c r="G1077" s="152" t="str">
        <v>Automotive and Engineering Trades Workers</v>
      </c>
      <c r="H1077" s="152" t="s">
        <v>685</v>
      </c>
      <c r="I1077" s="152" t="s">
        <v>672</v>
      </c>
    </row>
    <row r="1078" spans="1:9">
      <c r="A1078" s="152">
        <v>70</v>
      </c>
      <c r="B1078" s="152" t="s">
        <v>9</v>
      </c>
      <c r="C1078" s="152">
        <v>2419</v>
      </c>
      <c r="D1078" s="152" t="e" cm="1">
        <f t="array" ref="D1078">VLOOKUP(C1078,[1]Sheet2!$A$2:$I$475,{2,4,6,8},FALSE)</f>
        <v>#N/A</v>
      </c>
      <c r="E1078" s="152"/>
      <c r="F1078" s="152"/>
      <c r="G1078" s="152"/>
      <c r="H1078" s="152" t="s">
        <v>685</v>
      </c>
      <c r="I1078" s="152" t="s">
        <v>672</v>
      </c>
    </row>
    <row r="1079" spans="1:9">
      <c r="A1079" s="152">
        <v>70</v>
      </c>
      <c r="B1079" s="152" t="s">
        <v>9</v>
      </c>
      <c r="C1079" s="152">
        <v>7112</v>
      </c>
      <c r="D1079" s="152" t="str" cm="1">
        <f t="array" ref="D1079:G1079">VLOOKUP(C1079,[1]Sheet2!$A$2:$I$475,{2,4,6,8},FALSE)</f>
        <v>Industrial Spraypainters</v>
      </c>
      <c r="E1079" s="152" t="str">
        <v>Manufacturing</v>
      </c>
      <c r="F1079" s="152" t="str">
        <v>Machinery Operators and Drivers</v>
      </c>
      <c r="G1079" s="152" t="str">
        <v>Machine and Stationary Plant Operators</v>
      </c>
      <c r="H1079" s="152" t="s">
        <v>685</v>
      </c>
      <c r="I1079" s="152" t="s">
        <v>672</v>
      </c>
    </row>
    <row r="1080" spans="1:9">
      <c r="A1080" s="152">
        <v>70</v>
      </c>
      <c r="B1080" s="152" t="s">
        <v>9</v>
      </c>
      <c r="C1080" s="152">
        <v>2249</v>
      </c>
      <c r="D1080" s="152" t="str" cm="1">
        <f t="array" ref="D1080:G1080">VLOOKUP(C1080,[1]Sheet2!$A$2:$I$475,{2,4,6,8},FALSE)</f>
        <v>Other Information and Organisation Professionals</v>
      </c>
      <c r="E1080" s="152" t="e">
        <v>#N/A</v>
      </c>
      <c r="F1080" s="152" t="str">
        <v>Professionals</v>
      </c>
      <c r="G1080" s="152" t="str">
        <v>Business, Human Resource and Marketing Professionals</v>
      </c>
      <c r="H1080" s="152" t="s">
        <v>685</v>
      </c>
      <c r="I1080" s="152" t="s">
        <v>672</v>
      </c>
    </row>
    <row r="1081" spans="1:9">
      <c r="A1081" s="152">
        <v>70</v>
      </c>
      <c r="B1081" s="152" t="s">
        <v>9</v>
      </c>
      <c r="C1081" s="152">
        <v>7211</v>
      </c>
      <c r="D1081" s="152" t="str" cm="1">
        <f t="array" ref="D1081:G1081">VLOOKUP(C1081,[1]Sheet2!$A$2:$I$475,{2,4,6,8},FALSE)</f>
        <v>Agricultural, Forestry and Horticultural Plant Operators</v>
      </c>
      <c r="E1081" s="152" t="str">
        <v>Agriculture, Animal and Horticulture</v>
      </c>
      <c r="F1081" s="152" t="str">
        <v>Machinery Operators and Drivers</v>
      </c>
      <c r="G1081" s="152" t="str">
        <v>Mobile Plant Operators</v>
      </c>
      <c r="H1081" s="152" t="s">
        <v>685</v>
      </c>
      <c r="I1081" s="152" t="s">
        <v>673</v>
      </c>
    </row>
    <row r="1082" spans="1:9">
      <c r="A1082" s="152">
        <v>65</v>
      </c>
      <c r="B1082" s="152" t="s">
        <v>9</v>
      </c>
      <c r="C1082" s="152">
        <v>1499</v>
      </c>
      <c r="D1082" s="152" t="str" cm="1">
        <f t="array" ref="D1082:G1082">VLOOKUP(C1082,[1]Sheet2!$A$2:$I$475,{2,4,6,8},FALSE)</f>
        <v>Other Hospitality, Retail and Service Managers</v>
      </c>
      <c r="E1082" s="152" t="e">
        <v>#N/A</v>
      </c>
      <c r="F1082" s="152" t="str">
        <v>Managers</v>
      </c>
      <c r="G1082" s="152" t="str">
        <v>Hospitality, Retail and Service Managers</v>
      </c>
      <c r="H1082" s="152" t="s">
        <v>685</v>
      </c>
      <c r="I1082" s="152" t="s">
        <v>672</v>
      </c>
    </row>
    <row r="1083" spans="1:9">
      <c r="A1083" s="152">
        <v>65</v>
      </c>
      <c r="B1083" s="152" t="s">
        <v>9</v>
      </c>
      <c r="C1083" s="152">
        <v>2341</v>
      </c>
      <c r="D1083" s="152" t="str" cm="1">
        <f t="array" ref="D1083:G1083">VLOOKUP(C1083,[1]Sheet2!$A$2:$I$475,{2,4,6,8},FALSE)</f>
        <v>Agricultural and Forestry Scientists</v>
      </c>
      <c r="E1083" s="152" t="str">
        <v>Agriculture, Animal and Horticulture</v>
      </c>
      <c r="F1083" s="152" t="str">
        <v>Professionals</v>
      </c>
      <c r="G1083" s="152" t="str">
        <v>Design, Engineering, Science and Transport Professionals</v>
      </c>
      <c r="H1083" s="152" t="s">
        <v>685</v>
      </c>
      <c r="I1083" s="152" t="s">
        <v>672</v>
      </c>
    </row>
    <row r="1084" spans="1:9">
      <c r="A1084" s="152">
        <v>70</v>
      </c>
      <c r="B1084" s="152" t="s">
        <v>9</v>
      </c>
      <c r="C1084" s="152">
        <v>2312</v>
      </c>
      <c r="D1084" s="152" t="str" cm="1">
        <f t="array" ref="D1084:G1084">VLOOKUP(C1084,[1]Sheet2!$A$2:$I$475,{2,4,6,8},FALSE)</f>
        <v>Marine Transport Professionals</v>
      </c>
      <c r="E1084" s="152" t="str">
        <v>Transport and Logistics</v>
      </c>
      <c r="F1084" s="152" t="str">
        <v>Professionals</v>
      </c>
      <c r="G1084" s="152" t="str">
        <v>Design, Engineering, Science and Transport Professionals</v>
      </c>
      <c r="H1084" s="152" t="s">
        <v>685</v>
      </c>
      <c r="I1084" s="152" t="s">
        <v>672</v>
      </c>
    </row>
    <row r="1085" spans="1:9">
      <c r="A1085" s="152">
        <v>70</v>
      </c>
      <c r="B1085" s="152" t="s">
        <v>9</v>
      </c>
      <c r="C1085" s="152">
        <v>4514</v>
      </c>
      <c r="D1085" s="152" t="str" cm="1">
        <f t="array" ref="D1085:G1085">VLOOKUP(C1085,[1]Sheet2!$A$2:$I$475,{2,4,6,8},FALSE)</f>
        <v>Gallery, Museum and Tour Guides</v>
      </c>
      <c r="E1085" s="152" t="str">
        <v>Hospitality, Food Services and Tourism</v>
      </c>
      <c r="F1085" s="152" t="str">
        <v>Community and Personal Service Workers</v>
      </c>
      <c r="G1085" s="152" t="str">
        <v>Sports and Personal Service Workers</v>
      </c>
      <c r="H1085" s="152" t="s">
        <v>685</v>
      </c>
      <c r="I1085" s="152" t="s">
        <v>672</v>
      </c>
    </row>
    <row r="1086" spans="1:9">
      <c r="A1086" s="152">
        <v>65</v>
      </c>
      <c r="B1086" s="152" t="s">
        <v>9</v>
      </c>
      <c r="C1086" s="152">
        <v>3129</v>
      </c>
      <c r="D1086" s="152" t="str" cm="1">
        <f t="array" ref="D1086:G1086">VLOOKUP(C1086,[1]Sheet2!$A$2:$I$475,{2,4,6,8},FALSE)</f>
        <v>Other Building and Engineering Technicians</v>
      </c>
      <c r="E1086" s="152" t="str">
        <v>Construction, Architecture and Design</v>
      </c>
      <c r="F1086" s="152" t="str">
        <v>Technicians and Trades Workers</v>
      </c>
      <c r="G1086" s="152" t="str">
        <v>Engineering, ICT and Science Technicians</v>
      </c>
      <c r="H1086" s="152" t="s">
        <v>685</v>
      </c>
      <c r="I1086" s="152" t="s">
        <v>672</v>
      </c>
    </row>
    <row r="1087" spans="1:9">
      <c r="A1087" s="152">
        <v>65</v>
      </c>
      <c r="B1087" s="152" t="s">
        <v>9</v>
      </c>
      <c r="C1087" s="152">
        <v>5994</v>
      </c>
      <c r="D1087" s="152" t="str" cm="1">
        <f t="array" ref="D1087:G1087">VLOOKUP(C1087,[1]Sheet2!$A$2:$I$475,{2,4,6,8},FALSE)</f>
        <v>Human Resource Clerks</v>
      </c>
      <c r="E1087" s="152" t="str">
        <v xml:space="preserve">Administration and Human Resources </v>
      </c>
      <c r="F1087" s="152" t="str">
        <v>Clerical and Administrative Workers</v>
      </c>
      <c r="G1087" s="152" t="str">
        <v>Other Clerical and Administrative Workers</v>
      </c>
      <c r="H1087" s="152" t="s">
        <v>685</v>
      </c>
      <c r="I1087" s="152" t="s">
        <v>672</v>
      </c>
    </row>
    <row r="1088" spans="1:9">
      <c r="A1088" s="152">
        <v>65</v>
      </c>
      <c r="B1088" s="152" t="s">
        <v>9</v>
      </c>
      <c r="C1088" s="152">
        <v>2519</v>
      </c>
      <c r="D1088" s="152" t="str" cm="1">
        <f t="array" ref="D1088:G1088">VLOOKUP(C1088,[1]Sheet2!$A$2:$I$475,{2,4,6,8},FALSE)</f>
        <v>Other Health Diagnostic and Promotion Professionals</v>
      </c>
      <c r="E1088" s="152" t="str">
        <v>Health and Community Services</v>
      </c>
      <c r="F1088" s="152" t="str">
        <v>Professionals</v>
      </c>
      <c r="G1088" s="152" t="str">
        <v>Health Professionals</v>
      </c>
      <c r="H1088" s="152" t="s">
        <v>685</v>
      </c>
      <c r="I1088" s="152" t="s">
        <v>672</v>
      </c>
    </row>
    <row r="1089" spans="1:9">
      <c r="A1089" s="152">
        <v>70</v>
      </c>
      <c r="B1089" s="152" t="s">
        <v>9</v>
      </c>
      <c r="C1089" s="152">
        <v>2254</v>
      </c>
      <c r="D1089" s="152" t="str" cm="1">
        <f t="array" ref="D1089:G1089">VLOOKUP(C1089,[1]Sheet2!$A$2:$I$475,{2,4,6,8},FALSE)</f>
        <v>Technical Sales Representatives</v>
      </c>
      <c r="E1089" s="152" t="str">
        <v>Sales, Retail, Wholesale and Real Estate</v>
      </c>
      <c r="F1089" s="152" t="str">
        <v>Professionals</v>
      </c>
      <c r="G1089" s="152" t="str">
        <v>Business, Human Resource and Marketing Professionals</v>
      </c>
      <c r="H1089" s="152" t="s">
        <v>685</v>
      </c>
      <c r="I1089" s="152" t="s">
        <v>672</v>
      </c>
    </row>
    <row r="1090" spans="1:9">
      <c r="A1090" s="152">
        <v>70</v>
      </c>
      <c r="B1090" s="152" t="s">
        <v>9</v>
      </c>
      <c r="C1090" s="152">
        <v>6392</v>
      </c>
      <c r="D1090" s="152" t="str" cm="1">
        <f t="array" ref="D1090:G1090">VLOOKUP(C1090,[1]Sheet2!$A$2:$I$475,{2,4,6,8},FALSE)</f>
        <v>Retail and Wool Buyers</v>
      </c>
      <c r="E1090" s="152" t="str">
        <v>Agriculture, Animal and Horticulture</v>
      </c>
      <c r="F1090" s="152" t="str">
        <v>Sales Workers</v>
      </c>
      <c r="G1090" s="152" t="str">
        <v>Sales Support Workers</v>
      </c>
      <c r="H1090" s="152" t="s">
        <v>685</v>
      </c>
      <c r="I1090" s="152" t="s">
        <v>672</v>
      </c>
    </row>
    <row r="1091" spans="1:9">
      <c r="A1091" s="152">
        <v>65</v>
      </c>
      <c r="B1091" s="152" t="s">
        <v>9</v>
      </c>
      <c r="C1091" s="152">
        <v>1344</v>
      </c>
      <c r="D1091" s="152" t="str" cm="1">
        <f t="array" ref="D1091:G1091">VLOOKUP(C1091,[1]Sheet2!$A$2:$I$475,{2,4,6,8},FALSE)</f>
        <v>Other Education Managers</v>
      </c>
      <c r="E1091" s="152" t="e">
        <v>#N/A</v>
      </c>
      <c r="F1091" s="152" t="str">
        <v>Managers</v>
      </c>
      <c r="G1091" s="152" t="str">
        <v>Specialist Managers</v>
      </c>
      <c r="H1091" s="152" t="s">
        <v>685</v>
      </c>
      <c r="I1091" s="152" t="s">
        <v>672</v>
      </c>
    </row>
    <row r="1092" spans="1:9">
      <c r="A1092" s="152">
        <v>65</v>
      </c>
      <c r="B1092" s="152" t="s">
        <v>9</v>
      </c>
      <c r="C1092" s="152">
        <v>7119</v>
      </c>
      <c r="D1092" s="152" t="str" cm="1">
        <f t="array" ref="D1092:G1092">VLOOKUP(C1092,[1]Sheet2!$A$2:$I$475,{2,4,6,8},FALSE)</f>
        <v>Other Machine Operators</v>
      </c>
      <c r="E1092" s="152" t="e">
        <v>#N/A</v>
      </c>
      <c r="F1092" s="152" t="str">
        <v>Machinery Operators and Drivers</v>
      </c>
      <c r="G1092" s="152" t="str">
        <v>Machine and Stationary Plant Operators</v>
      </c>
      <c r="H1092" s="152" t="s">
        <v>685</v>
      </c>
      <c r="I1092" s="152" t="s">
        <v>673</v>
      </c>
    </row>
    <row r="1093" spans="1:9">
      <c r="A1093" s="152">
        <v>65</v>
      </c>
      <c r="B1093" s="152" t="s">
        <v>9</v>
      </c>
      <c r="C1093" s="152">
        <v>7213</v>
      </c>
      <c r="D1093" s="152" t="str" cm="1">
        <f t="array" ref="D1093:G1093">VLOOKUP(C1093,[1]Sheet2!$A$2:$I$475,{2,4,6,8},FALSE)</f>
        <v>Forklift Drivers</v>
      </c>
      <c r="E1093" s="152" t="str">
        <v>Transport and Logistics</v>
      </c>
      <c r="F1093" s="152" t="str">
        <v>Machinery Operators and Drivers</v>
      </c>
      <c r="G1093" s="152" t="str">
        <v>Mobile Plant Operators</v>
      </c>
      <c r="H1093" s="152" t="s">
        <v>685</v>
      </c>
      <c r="I1093" s="152" t="s">
        <v>673</v>
      </c>
    </row>
    <row r="1094" spans="1:9">
      <c r="A1094" s="152">
        <v>65</v>
      </c>
      <c r="B1094" s="152" t="s">
        <v>9</v>
      </c>
      <c r="C1094" s="152">
        <v>3231</v>
      </c>
      <c r="D1094" s="152" t="str" cm="1">
        <f t="array" ref="D1094:G1094">VLOOKUP(C1094,[1]Sheet2!$A$2:$I$475,{2,4,6,8},FALSE)</f>
        <v>Aircraft Maintenance Engineers</v>
      </c>
      <c r="E1094" s="152" t="str">
        <v>Engineers and Engineering Trades</v>
      </c>
      <c r="F1094" s="152" t="str">
        <v>Technicians and Trades Workers</v>
      </c>
      <c r="G1094" s="152" t="str">
        <v>Automotive and Engineering Trades Workers</v>
      </c>
      <c r="H1094" s="152" t="s">
        <v>685</v>
      </c>
      <c r="I1094" s="152" t="s">
        <v>672</v>
      </c>
    </row>
    <row r="1095" spans="1:9">
      <c r="A1095" s="152">
        <v>60</v>
      </c>
      <c r="B1095" s="152" t="s">
        <v>9</v>
      </c>
      <c r="C1095" s="152">
        <v>2539</v>
      </c>
      <c r="D1095" s="152" t="str" cm="1">
        <f t="array" ref="D1095:G1095">VLOOKUP(C1095,[1]Sheet2!$A$2:$I$475,{2,4,6,8},FALSE)</f>
        <v>Other Medical Practitioners</v>
      </c>
      <c r="E1095" s="152" t="str">
        <v>Health and Community Services</v>
      </c>
      <c r="F1095" s="152" t="str">
        <v>Professionals</v>
      </c>
      <c r="G1095" s="152" t="str">
        <v>Health Professionals</v>
      </c>
      <c r="H1095" s="152" t="s">
        <v>685</v>
      </c>
      <c r="I1095" s="152" t="s">
        <v>672</v>
      </c>
    </row>
    <row r="1096" spans="1:9">
      <c r="A1096" s="152">
        <v>60</v>
      </c>
      <c r="B1096" s="152" t="s">
        <v>9</v>
      </c>
      <c r="C1096" s="152">
        <v>2621</v>
      </c>
      <c r="D1096" s="152" t="str" cm="1">
        <f t="array" ref="D1096:G1096">VLOOKUP(C1096,[1]Sheet2!$A$2:$I$475,{2,4,6,8},FALSE)</f>
        <v>Database and Systems Administrators, and ICT Security Specialists</v>
      </c>
      <c r="E1096" s="152" t="str">
        <v>Information and Communication Technology (ICT)</v>
      </c>
      <c r="F1096" s="152" t="str">
        <v>Professionals</v>
      </c>
      <c r="G1096" s="152" t="str">
        <v>ICT Professionals</v>
      </c>
      <c r="H1096" s="152" t="s">
        <v>685</v>
      </c>
      <c r="I1096" s="152" t="s">
        <v>672</v>
      </c>
    </row>
    <row r="1097" spans="1:9">
      <c r="A1097" s="152">
        <v>60</v>
      </c>
      <c r="B1097" s="152" t="s">
        <v>9</v>
      </c>
      <c r="C1097" s="152">
        <v>8416</v>
      </c>
      <c r="D1097" s="152" t="str" cm="1">
        <f t="array" ref="D1097:G1097">VLOOKUP(C1097,[1]Sheet2!$A$2:$I$475,{2,4,6,8},FALSE)</f>
        <v>Mixed Crop and Livestock Farm Workers</v>
      </c>
      <c r="E1097" s="152" t="str">
        <v>Agriculture, Animal and Horticulture</v>
      </c>
      <c r="F1097" s="152" t="str">
        <v>Labourers</v>
      </c>
      <c r="G1097" s="152" t="str">
        <v>Farm, Forestry and Garden Workers</v>
      </c>
      <c r="H1097" s="152" t="s">
        <v>685</v>
      </c>
      <c r="I1097" s="152" t="s">
        <v>672</v>
      </c>
    </row>
    <row r="1098" spans="1:9">
      <c r="A1098" s="152">
        <v>60</v>
      </c>
      <c r="B1098" s="152" t="s">
        <v>9</v>
      </c>
      <c r="C1098" s="152">
        <v>2247</v>
      </c>
      <c r="D1098" s="152" t="str" cm="1">
        <f t="array" ref="D1098:G1098">VLOOKUP(C1098,[1]Sheet2!$A$2:$I$475,{2,4,6,8},FALSE)</f>
        <v>Management and Organisation Analysts</v>
      </c>
      <c r="E1098" s="152" t="str">
        <v xml:space="preserve">Administration and Human Resources </v>
      </c>
      <c r="F1098" s="152" t="str">
        <v>Professionals</v>
      </c>
      <c r="G1098" s="152" t="str">
        <v>Business, Human Resource and Marketing Professionals</v>
      </c>
      <c r="H1098" s="152" t="s">
        <v>685</v>
      </c>
      <c r="I1098" s="152" t="s">
        <v>672</v>
      </c>
    </row>
    <row r="1099" spans="1:9">
      <c r="A1099" s="152">
        <v>65</v>
      </c>
      <c r="B1099" s="152" t="s">
        <v>9</v>
      </c>
      <c r="C1099" s="152">
        <v>2121</v>
      </c>
      <c r="D1099" s="152" t="str" cm="1">
        <f t="array" ref="D1099:G1099">VLOOKUP(C1099,[1]Sheet2!$A$2:$I$475,{2,4,6,8},FALSE)</f>
        <v>Artistic Directors, and Media Producers and Presenters</v>
      </c>
      <c r="E1099" s="152" t="str">
        <v>Advertising, Media and Public Relations</v>
      </c>
      <c r="F1099" s="152" t="str">
        <v>Professionals</v>
      </c>
      <c r="G1099" s="152" t="str">
        <v>Arts and Media Professionals</v>
      </c>
      <c r="H1099" s="152" t="s">
        <v>685</v>
      </c>
      <c r="I1099" s="152" t="s">
        <v>672</v>
      </c>
    </row>
    <row r="1100" spans="1:9">
      <c r="A1100" s="152">
        <v>65</v>
      </c>
      <c r="B1100" s="152" t="s">
        <v>9</v>
      </c>
      <c r="C1100" s="152">
        <v>2726</v>
      </c>
      <c r="D1100" s="152" t="str" cm="1">
        <f t="array" ref="D1100:G1100">VLOOKUP(C1100,[1]Sheet2!$A$2:$I$475,{2,4,6,8},FALSE)</f>
        <v>Welfare, Recreation and Community Arts Workers</v>
      </c>
      <c r="E1100" s="152" t="str">
        <v>Health and Community Services</v>
      </c>
      <c r="F1100" s="152" t="str">
        <v>Professionals</v>
      </c>
      <c r="G1100" s="152" t="str">
        <v>Legal, Social and Welfare Professionals</v>
      </c>
      <c r="H1100" s="152" t="s">
        <v>685</v>
      </c>
      <c r="I1100" s="152" t="s">
        <v>672</v>
      </c>
    </row>
    <row r="1101" spans="1:9">
      <c r="A1101" s="152">
        <v>60</v>
      </c>
      <c r="B1101" s="152" t="s">
        <v>9</v>
      </c>
      <c r="C1101" s="152">
        <v>3312</v>
      </c>
      <c r="D1101" s="152" t="str" cm="1">
        <f t="array" ref="D1101:G1101">VLOOKUP(C1101,[1]Sheet2!$A$2:$I$475,{2,4,6,8},FALSE)</f>
        <v>Carpenters and Joiners</v>
      </c>
      <c r="E1101" s="152" t="str">
        <v>Construction, Architecture and Design</v>
      </c>
      <c r="F1101" s="152" t="str">
        <v>Technicians and Trades Workers</v>
      </c>
      <c r="G1101" s="152" t="str">
        <v>Construction Trades Workers</v>
      </c>
      <c r="H1101" s="152" t="s">
        <v>685</v>
      </c>
      <c r="I1101" s="152" t="s">
        <v>673</v>
      </c>
    </row>
    <row r="1102" spans="1:9">
      <c r="A1102" s="152">
        <v>60</v>
      </c>
      <c r="B1102" s="152" t="s">
        <v>9</v>
      </c>
      <c r="C1102" s="152">
        <v>8312</v>
      </c>
      <c r="D1102" s="152" t="str" cm="1">
        <f t="array" ref="D1102:G1102">VLOOKUP(C1102,[1]Sheet2!$A$2:$I$475,{2,4,6,8},FALSE)</f>
        <v>Meat Boners and Slicers, and Slaughterers</v>
      </c>
      <c r="E1102" s="152" t="str">
        <v>Manufacturing</v>
      </c>
      <c r="F1102" s="152" t="str">
        <v>Labourers</v>
      </c>
      <c r="G1102" s="152" t="str">
        <v>Factory Process Workers</v>
      </c>
      <c r="H1102" s="152" t="s">
        <v>685</v>
      </c>
      <c r="I1102" s="152" t="s">
        <v>673</v>
      </c>
    </row>
    <row r="1103" spans="1:9">
      <c r="A1103" s="152">
        <v>60</v>
      </c>
      <c r="B1103" s="152" t="s">
        <v>9</v>
      </c>
      <c r="C1103" s="152">
        <v>9712</v>
      </c>
      <c r="D1103" s="152" t="e" cm="1">
        <f t="array" ref="D1103">VLOOKUP(C1103,[1]Sheet2!$A$2:$I$475,{2,4,6,8},FALSE)</f>
        <v>#N/A</v>
      </c>
      <c r="E1103" s="152"/>
      <c r="F1103" s="152"/>
      <c r="G1103" s="152"/>
      <c r="H1103" s="152" t="s">
        <v>685</v>
      </c>
      <c r="I1103" s="152" t="s">
        <v>672</v>
      </c>
    </row>
    <row r="1104" spans="1:9">
      <c r="A1104" s="152">
        <v>60</v>
      </c>
      <c r="B1104" s="152" t="s">
        <v>9</v>
      </c>
      <c r="C1104" s="152">
        <v>3212</v>
      </c>
      <c r="D1104" s="152" t="str" cm="1">
        <f t="array" ref="D1104:G1104">VLOOKUP(C1104,[1]Sheet2!$A$2:$I$475,{2,4,6,8},FALSE)</f>
        <v>Motor Mechanics</v>
      </c>
      <c r="E1104" s="152" t="str">
        <v>Automotive</v>
      </c>
      <c r="F1104" s="152" t="str">
        <v>Technicians and Trades Workers</v>
      </c>
      <c r="G1104" s="152" t="str">
        <v>Automotive and Engineering Trades Workers</v>
      </c>
      <c r="H1104" s="152" t="s">
        <v>685</v>
      </c>
      <c r="I1104" s="152" t="s">
        <v>673</v>
      </c>
    </row>
    <row r="1105" spans="1:9">
      <c r="A1105" s="152">
        <v>60</v>
      </c>
      <c r="B1105" s="152" t="s">
        <v>9</v>
      </c>
      <c r="C1105" s="152">
        <v>2415</v>
      </c>
      <c r="D1105" s="152" t="str" cm="1">
        <f t="array" ref="D1105:G1105">VLOOKUP(C1105,[1]Sheet2!$A$2:$I$475,{2,4,6,8},FALSE)</f>
        <v>Special Education Teachers</v>
      </c>
      <c r="E1105" s="152" t="str">
        <v>Education and Training</v>
      </c>
      <c r="F1105" s="152" t="str">
        <v>Professionals</v>
      </c>
      <c r="G1105" s="152" t="str">
        <v>Education Professionals</v>
      </c>
      <c r="H1105" s="152" t="s">
        <v>685</v>
      </c>
      <c r="I1105" s="152" t="s">
        <v>672</v>
      </c>
    </row>
    <row r="1106" spans="1:9">
      <c r="A1106" s="152">
        <v>60</v>
      </c>
      <c r="B1106" s="152" t="s">
        <v>9</v>
      </c>
      <c r="C1106" s="152">
        <v>2231</v>
      </c>
      <c r="D1106" s="152" t="str" cm="1">
        <f t="array" ref="D1106:G1106">VLOOKUP(C1106,[1]Sheet2!$A$2:$I$475,{2,4,6,8},FALSE)</f>
        <v>Human Resource Professionals</v>
      </c>
      <c r="E1106" s="152" t="str">
        <v xml:space="preserve">Administration and Human Resources </v>
      </c>
      <c r="F1106" s="152" t="str">
        <v>Professionals</v>
      </c>
      <c r="G1106" s="152" t="str">
        <v>Business, Human Resource and Marketing Professionals</v>
      </c>
      <c r="H1106" s="152" t="s">
        <v>685</v>
      </c>
      <c r="I1106" s="152" t="s">
        <v>673</v>
      </c>
    </row>
    <row r="1107" spans="1:9">
      <c r="A1107" s="152">
        <v>60</v>
      </c>
      <c r="B1107" s="152" t="s">
        <v>9</v>
      </c>
      <c r="C1107" s="152">
        <v>5321</v>
      </c>
      <c r="D1107" s="152" t="str" cm="1">
        <f t="array" ref="D1107:G1107">VLOOKUP(C1107,[1]Sheet2!$A$2:$I$475,{2,4,6,8},FALSE)</f>
        <v>Keyboard Operators</v>
      </c>
      <c r="E1107" s="152" t="str">
        <v xml:space="preserve">Administration and Human Resources </v>
      </c>
      <c r="F1107" s="152" t="str">
        <v>Clerical and Administrative Workers</v>
      </c>
      <c r="G1107" s="152" t="str">
        <v>General Clerical Workers</v>
      </c>
      <c r="H1107" s="152" t="s">
        <v>685</v>
      </c>
      <c r="I1107" s="152" t="s">
        <v>672</v>
      </c>
    </row>
    <row r="1108" spans="1:9">
      <c r="A1108" s="152">
        <v>55</v>
      </c>
      <c r="B1108" s="152" t="s">
        <v>9</v>
      </c>
      <c r="C1108" s="152">
        <v>4511</v>
      </c>
      <c r="D1108" s="152" t="str" cm="1">
        <f t="array" ref="D1108:G1108">VLOOKUP(C1108,[1]Sheet2!$A$2:$I$475,{2,4,6,8},FALSE)</f>
        <v>Beauty Therapists</v>
      </c>
      <c r="E1108" s="152" t="str">
        <v>Personal Services</v>
      </c>
      <c r="F1108" s="152" t="str">
        <v>Community and Personal Service Workers</v>
      </c>
      <c r="G1108" s="152" t="str">
        <v>Sports and Personal Service Workers</v>
      </c>
      <c r="H1108" s="152" t="s">
        <v>685</v>
      </c>
      <c r="I1108" s="152" t="s">
        <v>673</v>
      </c>
    </row>
    <row r="1109" spans="1:9">
      <c r="A1109" s="152">
        <v>60</v>
      </c>
      <c r="B1109" s="152" t="s">
        <v>9</v>
      </c>
      <c r="C1109" s="152">
        <v>9431</v>
      </c>
      <c r="D1109" s="152" t="e" cm="1">
        <f t="array" ref="D1109">VLOOKUP(C1109,[1]Sheet2!$A$2:$I$475,{2,4,6,8},FALSE)</f>
        <v>#N/A</v>
      </c>
      <c r="E1109" s="152"/>
      <c r="F1109" s="152"/>
      <c r="G1109" s="152"/>
      <c r="H1109" s="152" t="s">
        <v>685</v>
      </c>
      <c r="I1109" s="152" t="s">
        <v>672</v>
      </c>
    </row>
    <row r="1110" spans="1:9">
      <c r="A1110" s="152">
        <v>60</v>
      </c>
      <c r="B1110" s="152" t="s">
        <v>9</v>
      </c>
      <c r="C1110" s="152">
        <v>9321</v>
      </c>
      <c r="D1110" s="152" t="e" cm="1">
        <f t="array" ref="D1110">VLOOKUP(C1110,[1]Sheet2!$A$2:$I$475,{2,4,6,8},FALSE)</f>
        <v>#N/A</v>
      </c>
      <c r="E1110" s="152"/>
      <c r="F1110" s="152"/>
      <c r="G1110" s="152"/>
      <c r="H1110" s="152" t="s">
        <v>685</v>
      </c>
      <c r="I1110" s="152" t="s">
        <v>673</v>
      </c>
    </row>
    <row r="1111" spans="1:9">
      <c r="A1111" s="152">
        <v>55</v>
      </c>
      <c r="B1111" s="152" t="s">
        <v>9</v>
      </c>
      <c r="C1111" s="152">
        <v>2524</v>
      </c>
      <c r="D1111" s="152" t="str" cm="1">
        <f t="array" ref="D1111:G1111">VLOOKUP(C1111,[1]Sheet2!$A$2:$I$475,{2,4,6,8},FALSE)</f>
        <v>Occupational Therapists</v>
      </c>
      <c r="E1111" s="152" t="str">
        <v>Health and Community Services</v>
      </c>
      <c r="F1111" s="152" t="str">
        <v>Professionals</v>
      </c>
      <c r="G1111" s="152" t="str">
        <v>Health Professionals</v>
      </c>
      <c r="H1111" s="152" t="s">
        <v>685</v>
      </c>
      <c r="I1111" s="152" t="s">
        <v>672</v>
      </c>
    </row>
    <row r="1112" spans="1:9">
      <c r="A1112" s="152">
        <v>60</v>
      </c>
      <c r="B1112" s="152" t="s">
        <v>9</v>
      </c>
      <c r="C1112" s="152">
        <v>5619</v>
      </c>
      <c r="D1112" s="152" t="str" cm="1">
        <f t="array" ref="D1112:G1112">VLOOKUP(C1112,[1]Sheet2!$A$2:$I$475,{2,4,6,8},FALSE)</f>
        <v>Other Clerical and Office Support Workers</v>
      </c>
      <c r="E1112" s="152" t="e">
        <v>#N/A</v>
      </c>
      <c r="F1112" s="152" t="str">
        <v>Clerical and Administrative Workers</v>
      </c>
      <c r="G1112" s="152" t="str">
        <v>Clerical and Office Support Workers</v>
      </c>
      <c r="H1112" s="152" t="s">
        <v>685</v>
      </c>
      <c r="I1112" s="152" t="s">
        <v>673</v>
      </c>
    </row>
    <row r="1113" spans="1:9">
      <c r="A1113" s="152">
        <v>60</v>
      </c>
      <c r="B1113" s="152" t="s">
        <v>9</v>
      </c>
      <c r="C1113" s="152">
        <v>7212</v>
      </c>
      <c r="D1113" s="152" t="str" cm="1">
        <f t="array" ref="D1113:G1113">VLOOKUP(C1113,[1]Sheet2!$A$2:$I$475,{2,4,6,8},FALSE)</f>
        <v>Earthmoving Plant Operators</v>
      </c>
      <c r="E1113" s="152" t="str">
        <v>Construction, Architecture and Design</v>
      </c>
      <c r="F1113" s="152" t="str">
        <v>Machinery Operators and Drivers</v>
      </c>
      <c r="G1113" s="152" t="str">
        <v>Mobile Plant Operators</v>
      </c>
      <c r="H1113" s="152" t="s">
        <v>685</v>
      </c>
      <c r="I1113" s="152" t="s">
        <v>673</v>
      </c>
    </row>
    <row r="1114" spans="1:9">
      <c r="A1114" s="152">
        <v>55</v>
      </c>
      <c r="B1114" s="152" t="s">
        <v>9</v>
      </c>
      <c r="C1114" s="152">
        <v>1351</v>
      </c>
      <c r="D1114" s="152" t="str" cm="1">
        <f t="array" ref="D1114:G1114">VLOOKUP(C1114,[1]Sheet2!$A$2:$I$475,{2,4,6,8},FALSE)</f>
        <v>ICT Managers</v>
      </c>
      <c r="E1114" s="152" t="str">
        <v>Information and Communication Technology (ICT)</v>
      </c>
      <c r="F1114" s="152" t="str">
        <v>Managers</v>
      </c>
      <c r="G1114" s="152" t="str">
        <v>Specialist Managers</v>
      </c>
      <c r="H1114" s="152" t="s">
        <v>685</v>
      </c>
      <c r="I1114" s="152" t="s">
        <v>672</v>
      </c>
    </row>
    <row r="1115" spans="1:9">
      <c r="A1115" s="152">
        <v>60</v>
      </c>
      <c r="B1115" s="152" t="s">
        <v>9</v>
      </c>
      <c r="C1115" s="152">
        <v>3623</v>
      </c>
      <c r="D1115" s="152" t="str" cm="1">
        <f t="array" ref="D1115:G1115">VLOOKUP(C1115,[1]Sheet2!$A$2:$I$475,{2,4,6,8},FALSE)</f>
        <v>Greenkeepers</v>
      </c>
      <c r="E1115" s="152" t="str">
        <v>Sports and Recreation</v>
      </c>
      <c r="F1115" s="152" t="str">
        <v>Technicians and Trades Workers</v>
      </c>
      <c r="G1115" s="152" t="str">
        <v>Skilled Animal and Horticultural Workers</v>
      </c>
      <c r="H1115" s="152" t="s">
        <v>685</v>
      </c>
      <c r="I1115" s="152" t="s">
        <v>673</v>
      </c>
    </row>
    <row r="1116" spans="1:9">
      <c r="A1116" s="152">
        <v>55</v>
      </c>
      <c r="B1116" s="152" t="s">
        <v>9</v>
      </c>
      <c r="C1116" s="152">
        <v>9313</v>
      </c>
      <c r="D1116" s="152" t="e" cm="1">
        <f t="array" ref="D1116">VLOOKUP(C1116,[1]Sheet2!$A$2:$I$475,{2,4,6,8},FALSE)</f>
        <v>#N/A</v>
      </c>
      <c r="E1116" s="152"/>
      <c r="F1116" s="152"/>
      <c r="G1116" s="152"/>
      <c r="H1116" s="152" t="s">
        <v>685</v>
      </c>
      <c r="I1116" s="152" t="s">
        <v>672</v>
      </c>
    </row>
    <row r="1117" spans="1:9">
      <c r="A1117" s="152">
        <v>60</v>
      </c>
      <c r="B1117" s="152" t="s">
        <v>9</v>
      </c>
      <c r="C1117" s="152">
        <v>5122</v>
      </c>
      <c r="D1117" s="152" t="str" cm="1">
        <f t="array" ref="D1117:G1117">VLOOKUP(C1117,[1]Sheet2!$A$2:$I$475,{2,4,6,8},FALSE)</f>
        <v>Practice Managers</v>
      </c>
      <c r="E1117" s="152" t="str">
        <v>Health and Community Services</v>
      </c>
      <c r="F1117" s="152" t="str">
        <v>Clerical and Administrative Workers</v>
      </c>
      <c r="G1117" s="152" t="str">
        <v>Office Managers and Program Administrators</v>
      </c>
      <c r="H1117" s="152" t="s">
        <v>685</v>
      </c>
      <c r="I1117" s="152" t="s">
        <v>672</v>
      </c>
    </row>
    <row r="1118" spans="1:9">
      <c r="A1118" s="152">
        <v>60</v>
      </c>
      <c r="B1118" s="152" t="s">
        <v>9</v>
      </c>
      <c r="C1118" s="152">
        <v>1411</v>
      </c>
      <c r="D1118" s="152" t="str" cm="1">
        <f t="array" ref="D1118:G1118">VLOOKUP(C1118,[1]Sheet2!$A$2:$I$475,{2,4,6,8},FALSE)</f>
        <v>Cafe and Restaurant Managers</v>
      </c>
      <c r="E1118" s="152" t="str">
        <v>Hospitality, Food Services and Tourism</v>
      </c>
      <c r="F1118" s="152" t="str">
        <v>Managers</v>
      </c>
      <c r="G1118" s="152" t="str">
        <v>Hospitality, Retail and Service Managers</v>
      </c>
      <c r="H1118" s="152" t="s">
        <v>685</v>
      </c>
      <c r="I1118" s="152" t="s">
        <v>673</v>
      </c>
    </row>
    <row r="1119" spans="1:9">
      <c r="A1119" s="152">
        <v>55</v>
      </c>
      <c r="B1119" s="152" t="s">
        <v>9</v>
      </c>
      <c r="C1119" s="152">
        <v>8411</v>
      </c>
      <c r="D1119" s="152" t="str" cm="1">
        <f t="array" ref="D1119:G1119">VLOOKUP(C1119,[1]Sheet2!$A$2:$I$475,{2,4,6,8},FALSE)</f>
        <v>Aquaculture Workers</v>
      </c>
      <c r="E1119" s="152" t="str">
        <v>Agriculture, Animal and Horticulture</v>
      </c>
      <c r="F1119" s="152" t="str">
        <v>Labourers</v>
      </c>
      <c r="G1119" s="152" t="str">
        <v>Farm, Forestry and Garden Workers</v>
      </c>
      <c r="H1119" s="152" t="s">
        <v>685</v>
      </c>
      <c r="I1119" s="152" t="s">
        <v>672</v>
      </c>
    </row>
    <row r="1120" spans="1:9">
      <c r="A1120" s="152">
        <v>55</v>
      </c>
      <c r="B1120" s="152" t="s">
        <v>9</v>
      </c>
      <c r="C1120" s="152">
        <v>2515</v>
      </c>
      <c r="D1120" s="152" t="str" cm="1">
        <f t="array" ref="D1120:G1120">VLOOKUP(C1120,[1]Sheet2!$A$2:$I$475,{2,4,6,8},FALSE)</f>
        <v>Pharmacists</v>
      </c>
      <c r="E1120" s="152" t="str">
        <v>Health and Community Services</v>
      </c>
      <c r="F1120" s="152" t="str">
        <v>Professionals</v>
      </c>
      <c r="G1120" s="152" t="str">
        <v>Health Professionals</v>
      </c>
      <c r="H1120" s="152" t="s">
        <v>685</v>
      </c>
      <c r="I1120" s="152" t="s">
        <v>672</v>
      </c>
    </row>
    <row r="1121" spans="1:9">
      <c r="A1121" s="152">
        <v>55</v>
      </c>
      <c r="B1121" s="152" t="s">
        <v>9</v>
      </c>
      <c r="C1121" s="152">
        <v>9391</v>
      </c>
      <c r="D1121" s="152" t="e" cm="1">
        <f t="array" ref="D1121">VLOOKUP(C1121,[1]Sheet2!$A$2:$I$475,{2,4,6,8},FALSE)</f>
        <v>#N/A</v>
      </c>
      <c r="E1121" s="152"/>
      <c r="F1121" s="152"/>
      <c r="G1121" s="152"/>
      <c r="H1121" s="152" t="s">
        <v>685</v>
      </c>
      <c r="I1121" s="152" t="s">
        <v>673</v>
      </c>
    </row>
    <row r="1122" spans="1:9">
      <c r="A1122" s="152">
        <v>55</v>
      </c>
      <c r="B1122" s="152" t="s">
        <v>9</v>
      </c>
      <c r="C1122" s="152">
        <v>8994</v>
      </c>
      <c r="D1122" s="152" t="str" cm="1">
        <f t="array" ref="D1122:G1122">VLOOKUP(C1122,[1]Sheet2!$A$2:$I$475,{2,4,6,8},FALSE)</f>
        <v>Motor Vehicle Parts and Accessories Fitters</v>
      </c>
      <c r="E1122" s="152" t="str">
        <v>Automotive</v>
      </c>
      <c r="F1122" s="152" t="str">
        <v>Labourers</v>
      </c>
      <c r="G1122" s="152" t="str">
        <v>Other Labourers</v>
      </c>
      <c r="H1122" s="152" t="s">
        <v>685</v>
      </c>
      <c r="I1122" s="152" t="s">
        <v>673</v>
      </c>
    </row>
    <row r="1123" spans="1:9">
      <c r="A1123" s="152">
        <v>50</v>
      </c>
      <c r="B1123" s="152" t="s">
        <v>9</v>
      </c>
      <c r="C1123" s="152">
        <v>8391</v>
      </c>
      <c r="D1123" s="152" t="str" cm="1">
        <f t="array" ref="D1123:G1123">VLOOKUP(C1123,[1]Sheet2!$A$2:$I$475,{2,4,6,8},FALSE)</f>
        <v>Metal Engineering Process Workers</v>
      </c>
      <c r="E1123" s="152" t="str">
        <v>Engineers and Engineering Trades</v>
      </c>
      <c r="F1123" s="152" t="str">
        <v>Labourers</v>
      </c>
      <c r="G1123" s="152" t="str">
        <v>Factory Process Workers</v>
      </c>
      <c r="H1123" s="152" t="s">
        <v>685</v>
      </c>
      <c r="I1123" s="152" t="s">
        <v>673</v>
      </c>
    </row>
    <row r="1124" spans="1:9">
      <c r="A1124" s="152">
        <v>55</v>
      </c>
      <c r="B1124" s="152" t="s">
        <v>9</v>
      </c>
      <c r="C1124" s="152">
        <v>8115</v>
      </c>
      <c r="D1124" s="152" t="str" cm="1">
        <f t="array" ref="D1124:G1124">VLOOKUP(C1124,[1]Sheet2!$A$2:$I$475,{2,4,6,8},FALSE)</f>
        <v>Laundry Workers</v>
      </c>
      <c r="E1124" s="152" t="str">
        <v>Personal Services</v>
      </c>
      <c r="F1124" s="152" t="str">
        <v>Labourers</v>
      </c>
      <c r="G1124" s="152" t="str">
        <v>Cleaners and Laundry Workers</v>
      </c>
      <c r="H1124" s="152" t="s">
        <v>685</v>
      </c>
      <c r="I1124" s="152" t="s">
        <v>672</v>
      </c>
    </row>
    <row r="1125" spans="1:9">
      <c r="A1125" s="152">
        <v>50</v>
      </c>
      <c r="B1125" s="152" t="s">
        <v>9</v>
      </c>
      <c r="C1125" s="152">
        <v>2632</v>
      </c>
      <c r="D1125" s="152" t="str" cm="1">
        <f t="array" ref="D1125:G1125">VLOOKUP(C1125,[1]Sheet2!$A$2:$I$475,{2,4,6,8},FALSE)</f>
        <v>ICT Support and Test Engineers</v>
      </c>
      <c r="E1125" s="152" t="str">
        <v>Information and Communication Technology (ICT)</v>
      </c>
      <c r="F1125" s="152" t="str">
        <v>Professionals</v>
      </c>
      <c r="G1125" s="152" t="str">
        <v>ICT Professionals</v>
      </c>
      <c r="H1125" s="152" t="s">
        <v>685</v>
      </c>
      <c r="I1125" s="152" t="s">
        <v>672</v>
      </c>
    </row>
    <row r="1126" spans="1:9">
      <c r="A1126" s="152">
        <v>50</v>
      </c>
      <c r="B1126" s="152" t="s">
        <v>9</v>
      </c>
      <c r="C1126" s="152">
        <v>6216</v>
      </c>
      <c r="D1126" s="152" t="str" cm="1">
        <f t="array" ref="D1126:G1126">VLOOKUP(C1126,[1]Sheet2!$A$2:$I$475,{2,4,6,8},FALSE)</f>
        <v>Service Station Attendants</v>
      </c>
      <c r="E1126" s="152" t="str">
        <v>Sales, Retail, Wholesale and Real Estate</v>
      </c>
      <c r="F1126" s="152" t="str">
        <v>Sales Workers</v>
      </c>
      <c r="G1126" s="152" t="str">
        <v>Sales Assistants and Salespersons</v>
      </c>
      <c r="H1126" s="152" t="s">
        <v>685</v>
      </c>
      <c r="I1126" s="152" t="s">
        <v>672</v>
      </c>
    </row>
    <row r="1127" spans="1:9">
      <c r="A1127" s="152">
        <v>55</v>
      </c>
      <c r="B1127" s="152" t="s">
        <v>9</v>
      </c>
      <c r="C1127" s="152">
        <v>7121</v>
      </c>
      <c r="D1127" s="152" t="str" cm="1">
        <f t="array" ref="D1127:G1127">VLOOKUP(C1127,[1]Sheet2!$A$2:$I$475,{2,4,6,8},FALSE)</f>
        <v>Crane, Hoist and Lift Operators</v>
      </c>
      <c r="E1127" s="152" t="str">
        <v>Construction, Architecture and Design</v>
      </c>
      <c r="F1127" s="152" t="str">
        <v>Machinery Operators and Drivers</v>
      </c>
      <c r="G1127" s="152" t="str">
        <v>Machine and Stationary Plant Operators</v>
      </c>
      <c r="H1127" s="152" t="s">
        <v>685</v>
      </c>
      <c r="I1127" s="152" t="s">
        <v>672</v>
      </c>
    </row>
    <row r="1128" spans="1:9">
      <c r="A1128" s="152">
        <v>55</v>
      </c>
      <c r="B1128" s="152" t="s">
        <v>9</v>
      </c>
      <c r="C1128" s="152">
        <v>0</v>
      </c>
      <c r="D1128" s="152" t="e" cm="1">
        <f t="array" ref="D1128">VLOOKUP(C1128,[1]Sheet2!$A$2:$I$475,{2,4,6,8},FALSE)</f>
        <v>#N/A</v>
      </c>
      <c r="E1128" s="152"/>
      <c r="F1128" s="152"/>
      <c r="G1128" s="152"/>
      <c r="H1128" s="152" t="s">
        <v>685</v>
      </c>
      <c r="I1128" s="152" t="s">
        <v>673</v>
      </c>
    </row>
    <row r="1129" spans="1:9">
      <c r="A1129" s="152">
        <v>55</v>
      </c>
      <c r="B1129" s="152" t="s">
        <v>9</v>
      </c>
      <c r="C1129" s="152">
        <v>1494</v>
      </c>
      <c r="D1129" s="152" t="str" cm="1">
        <f t="array" ref="D1129:G1129">VLOOKUP(C1129,[1]Sheet2!$A$2:$I$475,{2,4,6,8},FALSE)</f>
        <v>Transport Services Managers</v>
      </c>
      <c r="E1129" s="152" t="str">
        <v>Transport and Logistics</v>
      </c>
      <c r="F1129" s="152" t="str">
        <v>Managers</v>
      </c>
      <c r="G1129" s="152" t="str">
        <v>Hospitality, Retail and Service Managers</v>
      </c>
      <c r="H1129" s="152" t="s">
        <v>685</v>
      </c>
      <c r="I1129" s="152" t="s">
        <v>672</v>
      </c>
    </row>
    <row r="1130" spans="1:9">
      <c r="A1130" s="152">
        <v>50</v>
      </c>
      <c r="B1130" s="152" t="s">
        <v>9</v>
      </c>
      <c r="C1130" s="152">
        <v>8911</v>
      </c>
      <c r="D1130" s="152" t="str" cm="1">
        <f t="array" ref="D1130:G1130">VLOOKUP(C1130,[1]Sheet2!$A$2:$I$475,{2,4,6,8},FALSE)</f>
        <v>Freight and Furniture Handlers</v>
      </c>
      <c r="E1130" s="152" t="str">
        <v>Transport and Logistics</v>
      </c>
      <c r="F1130" s="152" t="str">
        <v>Labourers</v>
      </c>
      <c r="G1130" s="152" t="str">
        <v>Other Labourers</v>
      </c>
      <c r="H1130" s="152" t="s">
        <v>685</v>
      </c>
      <c r="I1130" s="152" t="s">
        <v>673</v>
      </c>
    </row>
    <row r="1131" spans="1:9">
      <c r="A1131" s="152">
        <v>50</v>
      </c>
      <c r="B1131" s="152" t="s">
        <v>9</v>
      </c>
      <c r="C1131" s="152">
        <v>3122</v>
      </c>
      <c r="D1131" s="152" t="str" cm="1">
        <f t="array" ref="D1131:G1131">VLOOKUP(C1131,[1]Sheet2!$A$2:$I$475,{2,4,6,8},FALSE)</f>
        <v>Civil Engineering Draftspersons and Technicians</v>
      </c>
      <c r="E1131" s="152" t="str">
        <v>Construction, Architecture and Design</v>
      </c>
      <c r="F1131" s="152" t="str">
        <v>Technicians and Trades Workers</v>
      </c>
      <c r="G1131" s="152" t="str">
        <v>Engineering, ICT and Science Technicians</v>
      </c>
      <c r="H1131" s="152" t="s">
        <v>685</v>
      </c>
      <c r="I1131" s="152" t="s">
        <v>672</v>
      </c>
    </row>
    <row r="1132" spans="1:9">
      <c r="A1132" s="152">
        <v>50</v>
      </c>
      <c r="B1132" s="152" t="s">
        <v>9</v>
      </c>
      <c r="C1132" s="152">
        <v>1112</v>
      </c>
      <c r="D1132" s="152" t="str" cm="1">
        <f t="array" ref="D1132:G1132">VLOOKUP(C1132,[1]Sheet2!$A$2:$I$475,{2,4,6,8},FALSE)</f>
        <v>General Managers</v>
      </c>
      <c r="E1132" s="152" t="str">
        <v>Executive and General Management</v>
      </c>
      <c r="F1132" s="152" t="str">
        <v>Managers</v>
      </c>
      <c r="G1132" s="152" t="str">
        <v>Chief Executives, General Managers and Legislators</v>
      </c>
      <c r="H1132" s="152" t="s">
        <v>685</v>
      </c>
      <c r="I1132" s="152" t="s">
        <v>673</v>
      </c>
    </row>
    <row r="1133" spans="1:9">
      <c r="A1133" s="152">
        <v>45</v>
      </c>
      <c r="B1133" s="152" t="s">
        <v>9</v>
      </c>
      <c r="C1133" s="152">
        <v>2233</v>
      </c>
      <c r="D1133" s="152" t="str" cm="1">
        <f t="array" ref="D1133:G1133">VLOOKUP(C1133,[1]Sheet2!$A$2:$I$475,{2,4,6,8},FALSE)</f>
        <v>Training and Development Professionals</v>
      </c>
      <c r="E1133" s="152" t="str">
        <v xml:space="preserve">Administration and Human Resources </v>
      </c>
      <c r="F1133" s="152" t="str">
        <v>Professionals</v>
      </c>
      <c r="G1133" s="152" t="str">
        <v>Business, Human Resource and Marketing Professionals</v>
      </c>
      <c r="H1133" s="152" t="s">
        <v>685</v>
      </c>
      <c r="I1133" s="152" t="s">
        <v>672</v>
      </c>
    </row>
    <row r="1134" spans="1:9">
      <c r="A1134" s="152">
        <v>45</v>
      </c>
      <c r="B1134" s="152" t="s">
        <v>9</v>
      </c>
      <c r="C1134" s="152">
        <v>2512</v>
      </c>
      <c r="D1134" s="152" t="str" cm="1">
        <f t="array" ref="D1134:G1134">VLOOKUP(C1134,[1]Sheet2!$A$2:$I$475,{2,4,6,8},FALSE)</f>
        <v>Medical Imaging Professionals</v>
      </c>
      <c r="E1134" s="152" t="str">
        <v>Health and Community Services</v>
      </c>
      <c r="F1134" s="152" t="str">
        <v>Professionals</v>
      </c>
      <c r="G1134" s="152" t="str">
        <v>Health Professionals</v>
      </c>
      <c r="H1134" s="152" t="s">
        <v>685</v>
      </c>
      <c r="I1134" s="152" t="s">
        <v>672</v>
      </c>
    </row>
    <row r="1135" spans="1:9">
      <c r="A1135" s="152">
        <v>45</v>
      </c>
      <c r="B1135" s="152" t="s">
        <v>9</v>
      </c>
      <c r="C1135" s="152">
        <v>8992</v>
      </c>
      <c r="D1135" s="152" t="str" cm="1">
        <f t="array" ref="D1135:G1135">VLOOKUP(C1135,[1]Sheet2!$A$2:$I$475,{2,4,6,8},FALSE)</f>
        <v>Deck and Fishing Hands</v>
      </c>
      <c r="E1135" s="152" t="str">
        <v>Agriculture, Animal and Horticulture</v>
      </c>
      <c r="F1135" s="152" t="str">
        <v>Labourers</v>
      </c>
      <c r="G1135" s="152" t="str">
        <v>Other Labourers</v>
      </c>
      <c r="H1135" s="152" t="s">
        <v>685</v>
      </c>
      <c r="I1135" s="152" t="s">
        <v>673</v>
      </c>
    </row>
    <row r="1136" spans="1:9">
      <c r="A1136" s="152">
        <v>45</v>
      </c>
      <c r="B1136" s="152" t="s">
        <v>9</v>
      </c>
      <c r="C1136" s="152">
        <v>8993</v>
      </c>
      <c r="D1136" s="152" t="str" cm="1">
        <f t="array" ref="D1136:G1136">VLOOKUP(C1136,[1]Sheet2!$A$2:$I$475,{2,4,6,8},FALSE)</f>
        <v>Handypersons</v>
      </c>
      <c r="E1136" s="152" t="str">
        <v>Construction, Architecture and Design</v>
      </c>
      <c r="F1136" s="152" t="str">
        <v>Labourers</v>
      </c>
      <c r="G1136" s="152" t="str">
        <v>Other Labourers</v>
      </c>
      <c r="H1136" s="152" t="s">
        <v>685</v>
      </c>
      <c r="I1136" s="152" t="s">
        <v>672</v>
      </c>
    </row>
    <row r="1137" spans="1:9">
      <c r="A1137" s="152">
        <v>45</v>
      </c>
      <c r="B1137" s="152" t="s">
        <v>9</v>
      </c>
      <c r="C1137" s="152">
        <v>6213</v>
      </c>
      <c r="D1137" s="152" t="str" cm="1">
        <f t="array" ref="D1137:G1137">VLOOKUP(C1137,[1]Sheet2!$A$2:$I$475,{2,4,6,8},FALSE)</f>
        <v>Motor Vehicle and Vehicle Parts Salespersons</v>
      </c>
      <c r="E1137" s="152" t="str">
        <v>Automotive</v>
      </c>
      <c r="F1137" s="152" t="str">
        <v>Sales Workers</v>
      </c>
      <c r="G1137" s="152" t="str">
        <v>Sales Assistants and Salespersons</v>
      </c>
      <c r="H1137" s="152" t="s">
        <v>685</v>
      </c>
      <c r="I1137" s="152" t="s">
        <v>672</v>
      </c>
    </row>
    <row r="1138" spans="1:9">
      <c r="A1138" s="152">
        <v>45</v>
      </c>
      <c r="B1138" s="152" t="s">
        <v>9</v>
      </c>
      <c r="C1138" s="152">
        <v>6393</v>
      </c>
      <c r="D1138" s="152" t="str" cm="1">
        <f t="array" ref="D1138:G1138">VLOOKUP(C1138,[1]Sheet2!$A$2:$I$475,{2,4,6,8},FALSE)</f>
        <v>Telemarketers</v>
      </c>
      <c r="E1138" s="152" t="str">
        <v>Sales, Retail, Wholesale and Real Estate</v>
      </c>
      <c r="F1138" s="152" t="str">
        <v>Sales Workers</v>
      </c>
      <c r="G1138" s="152" t="str">
        <v>Sales Support Workers</v>
      </c>
      <c r="H1138" s="152" t="s">
        <v>685</v>
      </c>
      <c r="I1138" s="152" t="s">
        <v>672</v>
      </c>
    </row>
    <row r="1139" spans="1:9">
      <c r="A1139" s="152">
        <v>50</v>
      </c>
      <c r="B1139" s="152" t="s">
        <v>9</v>
      </c>
      <c r="C1139" s="152">
        <v>5614</v>
      </c>
      <c r="D1139" s="152" t="str" cm="1">
        <f t="array" ref="D1139:G1139">VLOOKUP(C1139,[1]Sheet2!$A$2:$I$475,{2,4,6,8},FALSE)</f>
        <v>Mail Sorters</v>
      </c>
      <c r="E1139" s="152" t="str">
        <v xml:space="preserve">Administration and Human Resources </v>
      </c>
      <c r="F1139" s="152" t="str">
        <v>Clerical and Administrative Workers</v>
      </c>
      <c r="G1139" s="152" t="str">
        <v>Clerical and Office Support Workers</v>
      </c>
      <c r="H1139" s="152" t="s">
        <v>685</v>
      </c>
      <c r="I1139" s="152" t="s">
        <v>672</v>
      </c>
    </row>
    <row r="1140" spans="1:9">
      <c r="A1140" s="152">
        <v>50</v>
      </c>
      <c r="B1140" s="152" t="s">
        <v>9</v>
      </c>
      <c r="C1140" s="152">
        <v>1341</v>
      </c>
      <c r="D1140" s="152" t="str" cm="1">
        <f t="array" ref="D1140:G1140">VLOOKUP(C1140,[1]Sheet2!$A$2:$I$475,{2,4,6,8},FALSE)</f>
        <v>Child Care Centre Managers</v>
      </c>
      <c r="E1140" s="152" t="str">
        <v>Health and Community Services</v>
      </c>
      <c r="F1140" s="152" t="str">
        <v>Managers</v>
      </c>
      <c r="G1140" s="152" t="str">
        <v>Specialist Managers</v>
      </c>
      <c r="H1140" s="152" t="s">
        <v>685</v>
      </c>
      <c r="I1140" s="152" t="s">
        <v>672</v>
      </c>
    </row>
    <row r="1141" spans="1:9">
      <c r="A1141" s="152">
        <v>50</v>
      </c>
      <c r="B1141" s="152" t="s">
        <v>9</v>
      </c>
      <c r="C1141" s="152">
        <v>1336</v>
      </c>
      <c r="D1141" s="152" t="str" cm="1">
        <f t="array" ref="D1141:G1141">VLOOKUP(C1141,[1]Sheet2!$A$2:$I$475,{2,4,6,8},FALSE)</f>
        <v>Supply, Distribution and Procurement Managers</v>
      </c>
      <c r="E1141" s="152" t="str">
        <v>Transport and Logistics</v>
      </c>
      <c r="F1141" s="152" t="str">
        <v>Managers</v>
      </c>
      <c r="G1141" s="152" t="str">
        <v>Specialist Managers</v>
      </c>
      <c r="H1141" s="152" t="s">
        <v>685</v>
      </c>
      <c r="I1141" s="152" t="s">
        <v>672</v>
      </c>
    </row>
    <row r="1142" spans="1:9">
      <c r="A1142" s="152">
        <v>45</v>
      </c>
      <c r="B1142" s="152" t="s">
        <v>9</v>
      </c>
      <c r="C1142" s="152">
        <v>9510</v>
      </c>
      <c r="D1142" s="152" t="e" cm="1">
        <f t="array" ref="D1142">VLOOKUP(C1142,[1]Sheet2!$A$2:$I$475,{2,4,6,8},FALSE)</f>
        <v>#N/A</v>
      </c>
      <c r="E1142" s="152"/>
      <c r="F1142" s="152"/>
      <c r="G1142" s="152"/>
      <c r="H1142" s="152" t="s">
        <v>685</v>
      </c>
      <c r="I1142" s="152" t="s">
        <v>673</v>
      </c>
    </row>
    <row r="1143" spans="1:9">
      <c r="A1143" s="152">
        <v>45</v>
      </c>
      <c r="B1143" s="152" t="s">
        <v>9</v>
      </c>
      <c r="C1143" s="152">
        <v>1212</v>
      </c>
      <c r="D1143" s="152" t="str" cm="1">
        <f t="array" ref="D1143:G1143">VLOOKUP(C1143,[1]Sheet2!$A$2:$I$475,{2,4,6,8},FALSE)</f>
        <v>Crop Farmers</v>
      </c>
      <c r="E1143" s="152" t="str">
        <v>Agriculture, Animal and Horticulture</v>
      </c>
      <c r="F1143" s="152" t="str">
        <v>Managers</v>
      </c>
      <c r="G1143" s="152" t="str">
        <v>Farmers and Farm Managers</v>
      </c>
      <c r="H1143" s="152" t="s">
        <v>685</v>
      </c>
      <c r="I1143" s="152" t="s">
        <v>672</v>
      </c>
    </row>
    <row r="1144" spans="1:9">
      <c r="A1144" s="152">
        <v>45</v>
      </c>
      <c r="B1144" s="152" t="s">
        <v>9</v>
      </c>
      <c r="C1144" s="152">
        <v>8216</v>
      </c>
      <c r="D1144" s="152" t="str" cm="1">
        <f t="array" ref="D1144:G1144">VLOOKUP(C1144,[1]Sheet2!$A$2:$I$475,{2,4,6,8},FALSE)</f>
        <v>Railway Track Workers</v>
      </c>
      <c r="E1144" s="152" t="str">
        <v>Transport and Logistics</v>
      </c>
      <c r="F1144" s="152" t="str">
        <v>Labourers</v>
      </c>
      <c r="G1144" s="152" t="str">
        <v>Construction and Mining Labourers</v>
      </c>
      <c r="H1144" s="152" t="s">
        <v>685</v>
      </c>
      <c r="I1144" s="152" t="s">
        <v>673</v>
      </c>
    </row>
    <row r="1145" spans="1:9">
      <c r="A1145" s="152">
        <v>50</v>
      </c>
      <c r="B1145" s="152" t="s">
        <v>9</v>
      </c>
      <c r="C1145" s="152">
        <v>1323</v>
      </c>
      <c r="D1145" s="152" t="str" cm="1">
        <f t="array" ref="D1145:G1145">VLOOKUP(C1145,[1]Sheet2!$A$2:$I$475,{2,4,6,8},FALSE)</f>
        <v>Human Resource Managers</v>
      </c>
      <c r="E1145" s="152" t="str">
        <v xml:space="preserve">Administration and Human Resources </v>
      </c>
      <c r="F1145" s="152" t="str">
        <v>Managers</v>
      </c>
      <c r="G1145" s="152" t="str">
        <v>Specialist Managers</v>
      </c>
      <c r="H1145" s="152" t="s">
        <v>685</v>
      </c>
      <c r="I1145" s="152" t="s">
        <v>672</v>
      </c>
    </row>
    <row r="1146" spans="1:9">
      <c r="A1146" s="152">
        <v>50</v>
      </c>
      <c r="B1146" s="152" t="s">
        <v>9</v>
      </c>
      <c r="C1146" s="152">
        <v>2124</v>
      </c>
      <c r="D1146" s="152" t="str" cm="1">
        <f t="array" ref="D1146:G1146">VLOOKUP(C1146,[1]Sheet2!$A$2:$I$475,{2,4,6,8},FALSE)</f>
        <v>Journalists and Other Writers</v>
      </c>
      <c r="E1146" s="152" t="str">
        <v>Advertising, Media and Public Relations</v>
      </c>
      <c r="F1146" s="152" t="str">
        <v>Professionals</v>
      </c>
      <c r="G1146" s="152" t="str">
        <v>Arts and Media Professionals</v>
      </c>
      <c r="H1146" s="152" t="s">
        <v>685</v>
      </c>
      <c r="I1146" s="152" t="s">
        <v>672</v>
      </c>
    </row>
    <row r="1147" spans="1:9">
      <c r="A1147" s="152">
        <v>50</v>
      </c>
      <c r="B1147" s="152" t="s">
        <v>9</v>
      </c>
      <c r="C1147" s="152">
        <v>4114</v>
      </c>
      <c r="D1147" s="152" t="str" cm="1">
        <f t="array" ref="D1147:G1147">VLOOKUP(C1147,[1]Sheet2!$A$2:$I$475,{2,4,6,8},FALSE)</f>
        <v>Enrolled and Mothercraft Nurses</v>
      </c>
      <c r="E1147" s="152" t="str">
        <v>Health and Community Services</v>
      </c>
      <c r="F1147" s="152" t="str">
        <v>Community and Personal Service Workers</v>
      </c>
      <c r="G1147" s="152" t="str">
        <v>Health and Welfare Support Workers</v>
      </c>
      <c r="H1147" s="152" t="s">
        <v>685</v>
      </c>
      <c r="I1147" s="152" t="s">
        <v>673</v>
      </c>
    </row>
    <row r="1148" spans="1:9">
      <c r="A1148" s="152">
        <v>50</v>
      </c>
      <c r="B1148" s="152" t="s">
        <v>9</v>
      </c>
      <c r="C1148" s="152">
        <v>5512</v>
      </c>
      <c r="D1148" s="152" t="str" cm="1">
        <f t="array" ref="D1148:G1148">VLOOKUP(C1148,[1]Sheet2!$A$2:$I$475,{2,4,6,8},FALSE)</f>
        <v>Bookkeepers</v>
      </c>
      <c r="E1148" s="152" t="str">
        <v>Accounting, Banking and Financial Services</v>
      </c>
      <c r="F1148" s="152" t="str">
        <v>Clerical and Administrative Workers</v>
      </c>
      <c r="G1148" s="152" t="str">
        <v>Numerical Clerks</v>
      </c>
      <c r="H1148" s="152" t="s">
        <v>685</v>
      </c>
      <c r="I1148" s="152" t="s">
        <v>672</v>
      </c>
    </row>
    <row r="1149" spans="1:9">
      <c r="A1149" s="152">
        <v>45</v>
      </c>
      <c r="B1149" s="152" t="s">
        <v>9</v>
      </c>
      <c r="C1149" s="152">
        <v>7111</v>
      </c>
      <c r="D1149" s="152" t="str" cm="1">
        <f t="array" ref="D1149:G1149">VLOOKUP(C1149,[1]Sheet2!$A$2:$I$475,{2,4,6,8},FALSE)</f>
        <v>Clay, Concrete, Glass and Stone Processing Machine Operators</v>
      </c>
      <c r="E1149" s="152" t="str">
        <v>Manufacturing</v>
      </c>
      <c r="F1149" s="152" t="str">
        <v>Machinery Operators and Drivers</v>
      </c>
      <c r="G1149" s="152" t="str">
        <v>Machine and Stationary Plant Operators</v>
      </c>
      <c r="H1149" s="152" t="s">
        <v>685</v>
      </c>
      <c r="I1149" s="152" t="s">
        <v>672</v>
      </c>
    </row>
    <row r="1150" spans="1:9">
      <c r="A1150" s="152">
        <v>45</v>
      </c>
      <c r="B1150" s="152" t="s">
        <v>9</v>
      </c>
      <c r="C1150" s="152">
        <v>6214</v>
      </c>
      <c r="D1150" s="152" t="str" cm="1">
        <f t="array" ref="D1150:G1150">VLOOKUP(C1150,[1]Sheet2!$A$2:$I$475,{2,4,6,8},FALSE)</f>
        <v>Pharmacy Sales Assistants</v>
      </c>
      <c r="E1150" s="152" t="str">
        <v>Health and Community Services</v>
      </c>
      <c r="F1150" s="152" t="str">
        <v>Sales Workers</v>
      </c>
      <c r="G1150" s="152" t="str">
        <v>Sales Assistants and Salespersons</v>
      </c>
      <c r="H1150" s="152" t="s">
        <v>685</v>
      </c>
      <c r="I1150" s="152" t="s">
        <v>673</v>
      </c>
    </row>
    <row r="1151" spans="1:9">
      <c r="A1151" s="152">
        <v>45</v>
      </c>
      <c r="B1151" s="152" t="s">
        <v>9</v>
      </c>
      <c r="C1151" s="152">
        <v>3322</v>
      </c>
      <c r="D1151" s="152" t="str" cm="1">
        <f t="array" ref="D1151:G1151">VLOOKUP(C1151,[1]Sheet2!$A$2:$I$475,{2,4,6,8},FALSE)</f>
        <v>Painting Trades Workers</v>
      </c>
      <c r="E1151" s="152" t="str">
        <v>Construction, Architecture and Design</v>
      </c>
      <c r="F1151" s="152" t="str">
        <v>Technicians and Trades Workers</v>
      </c>
      <c r="G1151" s="152" t="str">
        <v>Construction Trades Workers</v>
      </c>
      <c r="H1151" s="152" t="s">
        <v>685</v>
      </c>
      <c r="I1151" s="152" t="s">
        <v>673</v>
      </c>
    </row>
    <row r="1152" spans="1:9">
      <c r="A1152" s="152">
        <v>45</v>
      </c>
      <c r="B1152" s="152" t="s">
        <v>9</v>
      </c>
      <c r="C1152" s="152">
        <v>5511</v>
      </c>
      <c r="D1152" s="152" t="str" cm="1">
        <f t="array" ref="D1152:G1152">VLOOKUP(C1152,[1]Sheet2!$A$2:$I$475,{2,4,6,8},FALSE)</f>
        <v>Accounting Clerks</v>
      </c>
      <c r="E1152" s="152" t="str">
        <v>Accounting, Banking and Financial Services</v>
      </c>
      <c r="F1152" s="152" t="str">
        <v>Clerical and Administrative Workers</v>
      </c>
      <c r="G1152" s="152" t="str">
        <v>Numerical Clerks</v>
      </c>
      <c r="H1152" s="152" t="s">
        <v>685</v>
      </c>
      <c r="I1152" s="152" t="s">
        <v>673</v>
      </c>
    </row>
    <row r="1153" spans="1:9">
      <c r="A1153" s="152">
        <v>45</v>
      </c>
      <c r="B1153" s="152" t="s">
        <v>9</v>
      </c>
      <c r="C1153" s="152">
        <v>7115</v>
      </c>
      <c r="D1153" s="152" t="str" cm="1">
        <f t="array" ref="D1153:G1153">VLOOKUP(C1153,[1]Sheet2!$A$2:$I$475,{2,4,6,8},FALSE)</f>
        <v>Plastics and Rubber Production Machine Operators</v>
      </c>
      <c r="E1153" s="152" t="str">
        <v>Manufacturing</v>
      </c>
      <c r="F1153" s="152" t="str">
        <v>Machinery Operators and Drivers</v>
      </c>
      <c r="G1153" s="152" t="str">
        <v>Machine and Stationary Plant Operators</v>
      </c>
      <c r="H1153" s="152" t="s">
        <v>685</v>
      </c>
      <c r="I1153" s="152" t="s">
        <v>672</v>
      </c>
    </row>
    <row r="1154" spans="1:9">
      <c r="A1154" s="152">
        <v>45</v>
      </c>
      <c r="B1154" s="152" t="s">
        <v>9</v>
      </c>
      <c r="C1154" s="152">
        <v>2513</v>
      </c>
      <c r="D1154" s="152" t="str" cm="1">
        <f t="array" ref="D1154:G1154">VLOOKUP(C1154,[1]Sheet2!$A$2:$I$475,{2,4,6,8},FALSE)</f>
        <v>Occupational and Environmental Health Professionals</v>
      </c>
      <c r="E1154" s="152" t="str">
        <v>Health and Community Services</v>
      </c>
      <c r="F1154" s="152" t="str">
        <v>Professionals</v>
      </c>
      <c r="G1154" s="152" t="str">
        <v>Health Professionals</v>
      </c>
      <c r="H1154" s="152" t="s">
        <v>685</v>
      </c>
      <c r="I1154" s="152" t="s">
        <v>672</v>
      </c>
    </row>
    <row r="1155" spans="1:9">
      <c r="A1155" s="152">
        <v>45</v>
      </c>
      <c r="B1155" s="152" t="s">
        <v>9</v>
      </c>
      <c r="C1155" s="152">
        <v>2212</v>
      </c>
      <c r="D1155" s="152" t="str" cm="1">
        <f t="array" ref="D1155:G1155">VLOOKUP(C1155,[1]Sheet2!$A$2:$I$475,{2,4,6,8},FALSE)</f>
        <v>Auditors, Company Secretaries and Corporate Treasurers</v>
      </c>
      <c r="E1155" s="152" t="str">
        <v>Accounting, Banking and Financial Services</v>
      </c>
      <c r="F1155" s="152" t="str">
        <v>Professionals</v>
      </c>
      <c r="G1155" s="152" t="str">
        <v>Business, Human Resource and Marketing Professionals</v>
      </c>
      <c r="H1155" s="152" t="s">
        <v>685</v>
      </c>
      <c r="I1155" s="152" t="s">
        <v>672</v>
      </c>
    </row>
    <row r="1156" spans="1:9">
      <c r="A1156" s="152">
        <v>40</v>
      </c>
      <c r="B1156" s="152" t="s">
        <v>9</v>
      </c>
      <c r="C1156" s="152">
        <v>6112</v>
      </c>
      <c r="D1156" s="152" t="str" cm="1">
        <f t="array" ref="D1156:G1156">VLOOKUP(C1156,[1]Sheet2!$A$2:$I$475,{2,4,6,8},FALSE)</f>
        <v>Insurance Agents</v>
      </c>
      <c r="E1156" s="152" t="str">
        <v>Legal and Insurance</v>
      </c>
      <c r="F1156" s="152" t="str">
        <v>Sales Workers</v>
      </c>
      <c r="G1156" s="152" t="str">
        <v>Sales Representatives and Agents</v>
      </c>
      <c r="H1156" s="152" t="s">
        <v>685</v>
      </c>
      <c r="I1156" s="152" t="s">
        <v>672</v>
      </c>
    </row>
    <row r="1157" spans="1:9">
      <c r="A1157" s="152">
        <v>40</v>
      </c>
      <c r="B1157" s="152" t="s">
        <v>9</v>
      </c>
      <c r="C1157" s="152">
        <v>0</v>
      </c>
      <c r="D1157" s="152" t="e" cm="1">
        <f t="array" ref="D1157">VLOOKUP(C1157,[1]Sheet2!$A$2:$I$475,{2,4,6,8},FALSE)</f>
        <v>#N/A</v>
      </c>
      <c r="E1157" s="152"/>
      <c r="F1157" s="152"/>
      <c r="G1157" s="152"/>
      <c r="H1157" s="152" t="s">
        <v>685</v>
      </c>
      <c r="I1157" s="152" t="s">
        <v>672</v>
      </c>
    </row>
    <row r="1158" spans="1:9">
      <c r="A1158" s="152">
        <v>45</v>
      </c>
      <c r="B1158" s="152" t="s">
        <v>9</v>
      </c>
      <c r="C1158" s="152">
        <v>2724</v>
      </c>
      <c r="D1158" s="152" t="str" cm="1">
        <f t="array" ref="D1158:G1158">VLOOKUP(C1158,[1]Sheet2!$A$2:$I$475,{2,4,6,8},FALSE)</f>
        <v>Social Professionals</v>
      </c>
      <c r="E1158" s="152" t="str">
        <v>Health and Community Services</v>
      </c>
      <c r="F1158" s="152" t="str">
        <v>Professionals</v>
      </c>
      <c r="G1158" s="152" t="str">
        <v>Legal, Social and Welfare Professionals</v>
      </c>
      <c r="H1158" s="152" t="s">
        <v>685</v>
      </c>
      <c r="I1158" s="152" t="s">
        <v>672</v>
      </c>
    </row>
    <row r="1159" spans="1:9">
      <c r="A1159" s="152">
        <v>40</v>
      </c>
      <c r="B1159" s="152" t="s">
        <v>9</v>
      </c>
      <c r="C1159" s="152">
        <v>1211</v>
      </c>
      <c r="D1159" s="152" t="str" cm="1">
        <f t="array" ref="D1159:G1159">VLOOKUP(C1159,[1]Sheet2!$A$2:$I$475,{2,4,6,8},FALSE)</f>
        <v>Aquaculture Farmers</v>
      </c>
      <c r="E1159" s="152" t="str">
        <v>Agriculture, Animal and Horticulture</v>
      </c>
      <c r="F1159" s="152" t="str">
        <v>Managers</v>
      </c>
      <c r="G1159" s="152" t="str">
        <v>Farmers and Farm Managers</v>
      </c>
      <c r="H1159" s="152" t="s">
        <v>685</v>
      </c>
      <c r="I1159" s="152" t="s">
        <v>672</v>
      </c>
    </row>
    <row r="1160" spans="1:9">
      <c r="A1160" s="152">
        <v>45</v>
      </c>
      <c r="B1160" s="152" t="s">
        <v>9</v>
      </c>
      <c r="C1160" s="152">
        <v>2123</v>
      </c>
      <c r="D1160" s="152" t="str" cm="1">
        <f t="array" ref="D1160:G1160">VLOOKUP(C1160,[1]Sheet2!$A$2:$I$475,{2,4,6,8},FALSE)</f>
        <v>Film, Television, Radio and Stage Directors</v>
      </c>
      <c r="E1160" s="152" t="str">
        <v>Advertising, Media and Public Relations</v>
      </c>
      <c r="F1160" s="152" t="str">
        <v>Professionals</v>
      </c>
      <c r="G1160" s="152" t="str">
        <v>Arts and Media Professionals</v>
      </c>
      <c r="H1160" s="152" t="s">
        <v>685</v>
      </c>
      <c r="I1160" s="152" t="s">
        <v>672</v>
      </c>
    </row>
    <row r="1161" spans="1:9">
      <c r="A1161" s="152">
        <v>45</v>
      </c>
      <c r="B1161" s="152" t="s">
        <v>9</v>
      </c>
      <c r="C1161" s="152">
        <v>3125</v>
      </c>
      <c r="D1161" s="152" t="str" cm="1">
        <f t="array" ref="D1161:G1161">VLOOKUP(C1161,[1]Sheet2!$A$2:$I$475,{2,4,6,8},FALSE)</f>
        <v>Mechanical Engineering Draftspersons and Technicians</v>
      </c>
      <c r="E1161" s="152" t="str">
        <v>Engineers and Engineering Trades</v>
      </c>
      <c r="F1161" s="152" t="str">
        <v>Technicians and Trades Workers</v>
      </c>
      <c r="G1161" s="152" t="str">
        <v>Engineering, ICT and Science Technicians</v>
      </c>
      <c r="H1161" s="152" t="s">
        <v>685</v>
      </c>
      <c r="I1161" s="152" t="s">
        <v>672</v>
      </c>
    </row>
    <row r="1162" spans="1:9">
      <c r="A1162" s="152">
        <v>45</v>
      </c>
      <c r="B1162" s="152" t="s">
        <v>9</v>
      </c>
      <c r="C1162" s="152">
        <v>2221</v>
      </c>
      <c r="D1162" s="152" t="str" cm="1">
        <f t="array" ref="D1162:G1162">VLOOKUP(C1162,[1]Sheet2!$A$2:$I$475,{2,4,6,8},FALSE)</f>
        <v>Financial Brokers</v>
      </c>
      <c r="E1162" s="152" t="str">
        <v>Accounting, Banking and Financial Services</v>
      </c>
      <c r="F1162" s="152" t="str">
        <v>Professionals</v>
      </c>
      <c r="G1162" s="152" t="str">
        <v>Business, Human Resource and Marketing Professionals</v>
      </c>
      <c r="H1162" s="152" t="s">
        <v>685</v>
      </c>
      <c r="I1162" s="152" t="s">
        <v>672</v>
      </c>
    </row>
    <row r="1163" spans="1:9">
      <c r="A1163" s="152">
        <v>40</v>
      </c>
      <c r="B1163" s="152" t="s">
        <v>9</v>
      </c>
      <c r="C1163" s="152">
        <v>2339</v>
      </c>
      <c r="D1163" s="152" t="str" cm="1">
        <f t="array" ref="D1163:G1163">VLOOKUP(C1163,[1]Sheet2!$A$2:$I$475,{2,4,6,8},FALSE)</f>
        <v>Other Engineering Professionals</v>
      </c>
      <c r="E1163" s="152" t="str">
        <v>Engineers and Engineering Trades</v>
      </c>
      <c r="F1163" s="152" t="str">
        <v>Professionals</v>
      </c>
      <c r="G1163" s="152" t="str">
        <v>Design, Engineering, Science and Transport Professionals</v>
      </c>
      <c r="H1163" s="152" t="s">
        <v>685</v>
      </c>
      <c r="I1163" s="152" t="s">
        <v>672</v>
      </c>
    </row>
    <row r="1164" spans="1:9">
      <c r="A1164" s="152">
        <v>45</v>
      </c>
      <c r="B1164" s="152" t="s">
        <v>9</v>
      </c>
      <c r="C1164" s="152">
        <v>4313</v>
      </c>
      <c r="D1164" s="152" t="str" cm="1">
        <f t="array" ref="D1164:G1164">VLOOKUP(C1164,[1]Sheet2!$A$2:$I$475,{2,4,6,8},FALSE)</f>
        <v>Gaming Workers</v>
      </c>
      <c r="E1164" s="152" t="str">
        <v>Hospitality, Food Services and Tourism</v>
      </c>
      <c r="F1164" s="152" t="str">
        <v>Community and Personal Service Workers</v>
      </c>
      <c r="G1164" s="152" t="str">
        <v>Hospitality Workers</v>
      </c>
      <c r="H1164" s="152" t="s">
        <v>685</v>
      </c>
      <c r="I1164" s="152" t="s">
        <v>672</v>
      </c>
    </row>
    <row r="1165" spans="1:9">
      <c r="A1165" s="152">
        <v>45</v>
      </c>
      <c r="B1165" s="152" t="s">
        <v>9</v>
      </c>
      <c r="C1165" s="152">
        <v>4411</v>
      </c>
      <c r="D1165" s="152" t="str" cm="1">
        <f t="array" ref="D1165:G1165">VLOOKUP(C1165,[1]Sheet2!$A$2:$I$475,{2,4,6,8},FALSE)</f>
        <v>Defence Force Members - Other Ranks</v>
      </c>
      <c r="E1165" s="152" t="e">
        <v>#N/A</v>
      </c>
      <c r="F1165" s="152" t="str">
        <v>Community and Personal Service Workers</v>
      </c>
      <c r="G1165" s="152" t="str">
        <v>Protective Service Workers</v>
      </c>
      <c r="H1165" s="152" t="s">
        <v>685</v>
      </c>
      <c r="I1165" s="152" t="s">
        <v>673</v>
      </c>
    </row>
    <row r="1166" spans="1:9">
      <c r="A1166" s="152">
        <v>45</v>
      </c>
      <c r="B1166" s="152" t="s">
        <v>9</v>
      </c>
      <c r="C1166" s="152">
        <v>3341</v>
      </c>
      <c r="D1166" s="152" t="str" cm="1">
        <f t="array" ref="D1166:G1166">VLOOKUP(C1166,[1]Sheet2!$A$2:$I$475,{2,4,6,8},FALSE)</f>
        <v>Plumbers</v>
      </c>
      <c r="E1166" s="152" t="str">
        <v>Construction, Architecture and Design</v>
      </c>
      <c r="F1166" s="152" t="str">
        <v>Technicians and Trades Workers</v>
      </c>
      <c r="G1166" s="152" t="str">
        <v>Construction Trades Workers</v>
      </c>
      <c r="H1166" s="152" t="s">
        <v>685</v>
      </c>
      <c r="I1166" s="152" t="s">
        <v>673</v>
      </c>
    </row>
    <row r="1167" spans="1:9">
      <c r="A1167" s="152">
        <v>40</v>
      </c>
      <c r="B1167" s="152" t="s">
        <v>9</v>
      </c>
      <c r="C1167" s="152">
        <v>9431</v>
      </c>
      <c r="D1167" s="152" t="e" cm="1">
        <f t="array" ref="D1167">VLOOKUP(C1167,[1]Sheet2!$A$2:$I$475,{2,4,6,8},FALSE)</f>
        <v>#N/A</v>
      </c>
      <c r="E1167" s="152"/>
      <c r="F1167" s="152"/>
      <c r="G1167" s="152"/>
      <c r="H1167" s="152" t="s">
        <v>685</v>
      </c>
      <c r="I1167" s="152" t="s">
        <v>673</v>
      </c>
    </row>
    <row r="1168" spans="1:9">
      <c r="A1168" s="152">
        <v>40</v>
      </c>
      <c r="B1168" s="152" t="s">
        <v>9</v>
      </c>
      <c r="C1168" s="152">
        <v>2322</v>
      </c>
      <c r="D1168" s="152" t="str" cm="1">
        <f t="array" ref="D1168:G1168">VLOOKUP(C1168,[1]Sheet2!$A$2:$I$475,{2,4,6,8},FALSE)</f>
        <v>Surveyors and Spatial Scientists</v>
      </c>
      <c r="E1168" s="152" t="str">
        <v>Construction, Architecture and Design</v>
      </c>
      <c r="F1168" s="152" t="str">
        <v>Professionals</v>
      </c>
      <c r="G1168" s="152" t="str">
        <v>Design, Engineering, Science and Transport Professionals</v>
      </c>
      <c r="H1168" s="152" t="s">
        <v>685</v>
      </c>
      <c r="I1168" s="152" t="s">
        <v>672</v>
      </c>
    </row>
    <row r="1169" spans="1:9">
      <c r="A1169" s="152">
        <v>40</v>
      </c>
      <c r="B1169" s="152" t="s">
        <v>9</v>
      </c>
      <c r="C1169" s="152">
        <v>5310</v>
      </c>
      <c r="D1169" s="152" t="e" cm="1">
        <f t="array" ref="D1169">VLOOKUP(C1169,[1]Sheet2!$A$2:$I$475,{2,4,6,8},FALSE)</f>
        <v>#N/A</v>
      </c>
      <c r="E1169" s="152"/>
      <c r="F1169" s="152"/>
      <c r="G1169" s="152"/>
      <c r="H1169" s="152" t="s">
        <v>685</v>
      </c>
      <c r="I1169" s="152" t="s">
        <v>673</v>
      </c>
    </row>
    <row r="1170" spans="1:9">
      <c r="A1170" s="152">
        <v>45</v>
      </c>
      <c r="B1170" s="152" t="s">
        <v>9</v>
      </c>
      <c r="C1170" s="152">
        <v>9223</v>
      </c>
      <c r="D1170" s="152" t="e" cm="1">
        <f t="array" ref="D1170">VLOOKUP(C1170,[1]Sheet2!$A$2:$I$475,{2,4,6,8},FALSE)</f>
        <v>#N/A</v>
      </c>
      <c r="E1170" s="152"/>
      <c r="F1170" s="152"/>
      <c r="G1170" s="152"/>
      <c r="H1170" s="152" t="s">
        <v>685</v>
      </c>
      <c r="I1170" s="152" t="s">
        <v>672</v>
      </c>
    </row>
    <row r="1171" spans="1:9">
      <c r="A1171" s="152">
        <v>40</v>
      </c>
      <c r="B1171" s="152" t="s">
        <v>9</v>
      </c>
      <c r="C1171" s="152">
        <v>2413</v>
      </c>
      <c r="D1171" s="152" t="str" cm="1">
        <f t="array" ref="D1171:G1171">VLOOKUP(C1171,[1]Sheet2!$A$2:$I$475,{2,4,6,8},FALSE)</f>
        <v>Middle School Teachers</v>
      </c>
      <c r="E1171" s="152" t="str">
        <v>Education and Training</v>
      </c>
      <c r="F1171" s="152" t="str">
        <v>Professionals</v>
      </c>
      <c r="G1171" s="152" t="str">
        <v>Education Professionals</v>
      </c>
      <c r="H1171" s="152" t="s">
        <v>685</v>
      </c>
      <c r="I1171" s="152" t="s">
        <v>672</v>
      </c>
    </row>
    <row r="1172" spans="1:9">
      <c r="A1172" s="152">
        <v>40</v>
      </c>
      <c r="B1172" s="152" t="s">
        <v>9</v>
      </c>
      <c r="C1172" s="152">
        <v>1342</v>
      </c>
      <c r="D1172" s="152" t="str" cm="1">
        <f t="array" ref="D1172:G1172">VLOOKUP(C1172,[1]Sheet2!$A$2:$I$475,{2,4,6,8},FALSE)</f>
        <v>Health and Welfare Services Managers</v>
      </c>
      <c r="E1172" s="152" t="str">
        <v>Health and Community Services</v>
      </c>
      <c r="F1172" s="152" t="str">
        <v>Managers</v>
      </c>
      <c r="G1172" s="152" t="str">
        <v>Specialist Managers</v>
      </c>
      <c r="H1172" s="152" t="s">
        <v>685</v>
      </c>
      <c r="I1172" s="152" t="s">
        <v>673</v>
      </c>
    </row>
    <row r="1173" spans="1:9">
      <c r="A1173" s="152">
        <v>40</v>
      </c>
      <c r="B1173" s="152" t="s">
        <v>9</v>
      </c>
      <c r="C1173" s="152">
        <v>2723</v>
      </c>
      <c r="D1173" s="152" t="str" cm="1">
        <f t="array" ref="D1173:G1173">VLOOKUP(C1173,[1]Sheet2!$A$2:$I$475,{2,4,6,8},FALSE)</f>
        <v>Psychologists</v>
      </c>
      <c r="E1173" s="152" t="str">
        <v>Health and Community Services</v>
      </c>
      <c r="F1173" s="152" t="str">
        <v>Professionals</v>
      </c>
      <c r="G1173" s="152" t="str">
        <v>Legal, Social and Welfare Professionals</v>
      </c>
      <c r="H1173" s="152" t="s">
        <v>685</v>
      </c>
      <c r="I1173" s="152" t="s">
        <v>672</v>
      </c>
    </row>
    <row r="1174" spans="1:9">
      <c r="A1174" s="152">
        <v>40</v>
      </c>
      <c r="B1174" s="152" t="s">
        <v>9</v>
      </c>
      <c r="C1174" s="152">
        <v>1413</v>
      </c>
      <c r="D1174" s="152" t="str" cm="1">
        <f t="array" ref="D1174:G1174">VLOOKUP(C1174,[1]Sheet2!$A$2:$I$475,{2,4,6,8},FALSE)</f>
        <v>Hotel and Motel Managers</v>
      </c>
      <c r="E1174" s="152" t="str">
        <v>Hospitality, Food Services and Tourism</v>
      </c>
      <c r="F1174" s="152" t="str">
        <v>Managers</v>
      </c>
      <c r="G1174" s="152" t="str">
        <v>Hospitality, Retail and Service Managers</v>
      </c>
      <c r="H1174" s="152" t="s">
        <v>685</v>
      </c>
      <c r="I1174" s="152" t="s">
        <v>672</v>
      </c>
    </row>
    <row r="1175" spans="1:9">
      <c r="A1175" s="152">
        <v>40</v>
      </c>
      <c r="B1175" s="152" t="s">
        <v>9</v>
      </c>
      <c r="C1175" s="152">
        <v>3332</v>
      </c>
      <c r="D1175" s="152" t="str" cm="1">
        <f t="array" ref="D1175:G1175">VLOOKUP(C1175,[1]Sheet2!$A$2:$I$475,{2,4,6,8},FALSE)</f>
        <v>Plasterers</v>
      </c>
      <c r="E1175" s="152" t="str">
        <v>Construction, Architecture and Design</v>
      </c>
      <c r="F1175" s="152" t="str">
        <v>Technicians and Trades Workers</v>
      </c>
      <c r="G1175" s="152" t="str">
        <v>Construction Trades Workers</v>
      </c>
      <c r="H1175" s="152" t="s">
        <v>685</v>
      </c>
      <c r="I1175" s="152" t="s">
        <v>673</v>
      </c>
    </row>
    <row r="1176" spans="1:9">
      <c r="A1176" s="152">
        <v>40</v>
      </c>
      <c r="B1176" s="152" t="s">
        <v>9</v>
      </c>
      <c r="C1176" s="152">
        <v>3611</v>
      </c>
      <c r="D1176" s="152" t="str" cm="1">
        <f t="array" ref="D1176:G1176">VLOOKUP(C1176,[1]Sheet2!$A$2:$I$475,{2,4,6,8},FALSE)</f>
        <v>Animal Attendants and Trainers</v>
      </c>
      <c r="E1176" s="152" t="str">
        <v>Agriculture, Animal and Horticulture</v>
      </c>
      <c r="F1176" s="152" t="str">
        <v>Technicians and Trades Workers</v>
      </c>
      <c r="G1176" s="152" t="str">
        <v>Skilled Animal and Horticultural Workers</v>
      </c>
      <c r="H1176" s="152" t="s">
        <v>685</v>
      </c>
      <c r="I1176" s="152" t="s">
        <v>673</v>
      </c>
    </row>
    <row r="1177" spans="1:9">
      <c r="A1177" s="152">
        <v>40</v>
      </c>
      <c r="B1177" s="152" t="s">
        <v>9</v>
      </c>
      <c r="C1177" s="152">
        <v>2422</v>
      </c>
      <c r="D1177" s="152" t="str" cm="1">
        <f t="array" ref="D1177:G1177">VLOOKUP(C1177,[1]Sheet2!$A$2:$I$475,{2,4,6,8},FALSE)</f>
        <v>Vocational Education Teachers</v>
      </c>
      <c r="E1177" s="152" t="str">
        <v>Education and Training</v>
      </c>
      <c r="F1177" s="152" t="str">
        <v>Professionals</v>
      </c>
      <c r="G1177" s="152" t="str">
        <v>Education Professionals</v>
      </c>
      <c r="H1177" s="152" t="s">
        <v>685</v>
      </c>
      <c r="I1177" s="152" t="s">
        <v>672</v>
      </c>
    </row>
    <row r="1178" spans="1:9">
      <c r="A1178" s="152">
        <v>40</v>
      </c>
      <c r="B1178" s="152" t="s">
        <v>9</v>
      </c>
      <c r="C1178" s="152">
        <v>2631</v>
      </c>
      <c r="D1178" s="152" t="str" cm="1">
        <f t="array" ref="D1178:G1178">VLOOKUP(C1178,[1]Sheet2!$A$2:$I$475,{2,4,6,8},FALSE)</f>
        <v>Computer Network Professionals</v>
      </c>
      <c r="E1178" s="152" t="str">
        <v>Information and Communication Technology (ICT)</v>
      </c>
      <c r="F1178" s="152" t="str">
        <v>Professionals</v>
      </c>
      <c r="G1178" s="152" t="str">
        <v>ICT Professionals</v>
      </c>
      <c r="H1178" s="152" t="s">
        <v>685</v>
      </c>
      <c r="I1178" s="152" t="s">
        <v>672</v>
      </c>
    </row>
    <row r="1179" spans="1:9">
      <c r="A1179" s="152">
        <v>40</v>
      </c>
      <c r="B1179" s="152" t="s">
        <v>9</v>
      </c>
      <c r="C1179" s="152">
        <v>8512</v>
      </c>
      <c r="D1179" s="152" t="str" cm="1">
        <f t="array" ref="D1179:G1179">VLOOKUP(C1179,[1]Sheet2!$A$2:$I$475,{2,4,6,8},FALSE)</f>
        <v>Food Trades Assistants</v>
      </c>
      <c r="E1179" s="152" t="str">
        <v>Hospitality, Food Services and Tourism</v>
      </c>
      <c r="F1179" s="152" t="str">
        <v>Labourers</v>
      </c>
      <c r="G1179" s="152" t="str">
        <v>Food Preparation Assistants</v>
      </c>
      <c r="H1179" s="152" t="s">
        <v>685</v>
      </c>
      <c r="I1179" s="152" t="s">
        <v>673</v>
      </c>
    </row>
    <row r="1180" spans="1:9">
      <c r="A1180" s="152">
        <v>40</v>
      </c>
      <c r="B1180" s="152" t="s">
        <v>9</v>
      </c>
      <c r="C1180" s="152">
        <v>8413</v>
      </c>
      <c r="D1180" s="152" t="str" cm="1">
        <f t="array" ref="D1180:G1180">VLOOKUP(C1180,[1]Sheet2!$A$2:$I$475,{2,4,6,8},FALSE)</f>
        <v>Forestry and Logging Workers</v>
      </c>
      <c r="E1180" s="152" t="str">
        <v>Agriculture, Animal and Horticulture</v>
      </c>
      <c r="F1180" s="152" t="str">
        <v>Labourers</v>
      </c>
      <c r="G1180" s="152" t="str">
        <v>Farm, Forestry and Garden Workers</v>
      </c>
      <c r="H1180" s="152" t="s">
        <v>685</v>
      </c>
      <c r="I1180" s="152" t="s">
        <v>673</v>
      </c>
    </row>
    <row r="1181" spans="1:9">
      <c r="A1181" s="152">
        <v>35</v>
      </c>
      <c r="B1181" s="152" t="s">
        <v>9</v>
      </c>
      <c r="C1181" s="152">
        <v>2111</v>
      </c>
      <c r="D1181" s="152" t="str" cm="1">
        <f t="array" ref="D1181:G1181">VLOOKUP(C1181,[1]Sheet2!$A$2:$I$475,{2,4,6,8},FALSE)</f>
        <v>Actors, Dancers and Other Entertainers</v>
      </c>
      <c r="E1181" s="152" t="str">
        <v>Arts and Entertainment</v>
      </c>
      <c r="F1181" s="152" t="str">
        <v>Professionals</v>
      </c>
      <c r="G1181" s="152" t="str">
        <v>Arts and Media Professionals</v>
      </c>
      <c r="H1181" s="152" t="s">
        <v>685</v>
      </c>
      <c r="I1181" s="152" t="s">
        <v>673</v>
      </c>
    </row>
    <row r="1182" spans="1:9">
      <c r="A1182" s="152">
        <v>35</v>
      </c>
      <c r="B1182" s="152" t="s">
        <v>9</v>
      </c>
      <c r="C1182" s="152">
        <v>9224</v>
      </c>
      <c r="D1182" s="152" t="e" cm="1">
        <f t="array" ref="D1182">VLOOKUP(C1182,[1]Sheet2!$A$2:$I$475,{2,4,6,8},FALSE)</f>
        <v>#N/A</v>
      </c>
      <c r="E1182" s="152"/>
      <c r="F1182" s="152"/>
      <c r="G1182" s="152"/>
      <c r="H1182" s="152" t="s">
        <v>685</v>
      </c>
      <c r="I1182" s="152" t="s">
        <v>672</v>
      </c>
    </row>
    <row r="1183" spans="1:9">
      <c r="A1183" s="152">
        <v>40</v>
      </c>
      <c r="B1183" s="152" t="s">
        <v>9</v>
      </c>
      <c r="C1183" s="152">
        <v>7113</v>
      </c>
      <c r="D1183" s="152" t="str" cm="1">
        <f t="array" ref="D1183:G1183">VLOOKUP(C1183,[1]Sheet2!$A$2:$I$475,{2,4,6,8},FALSE)</f>
        <v>Paper and Wood Processing Machine Operators</v>
      </c>
      <c r="E1183" s="152" t="str">
        <v>Manufacturing</v>
      </c>
      <c r="F1183" s="152" t="str">
        <v>Machinery Operators and Drivers</v>
      </c>
      <c r="G1183" s="152" t="str">
        <v>Machine and Stationary Plant Operators</v>
      </c>
      <c r="H1183" s="152" t="s">
        <v>685</v>
      </c>
      <c r="I1183" s="152" t="s">
        <v>672</v>
      </c>
    </row>
    <row r="1184" spans="1:9">
      <c r="A1184" s="152">
        <v>40</v>
      </c>
      <c r="B1184" s="152" t="s">
        <v>9</v>
      </c>
      <c r="C1184" s="152">
        <v>2527</v>
      </c>
      <c r="D1184" s="152" t="str" cm="1">
        <f t="array" ref="D1184:G1184">VLOOKUP(C1184,[1]Sheet2!$A$2:$I$475,{2,4,6,8},FALSE)</f>
        <v>Audiologists and Speech Pathologists \ Therapists</v>
      </c>
      <c r="E1184" s="152" t="str">
        <v>Health and Community Services</v>
      </c>
      <c r="F1184" s="152" t="str">
        <v>Professionals</v>
      </c>
      <c r="G1184" s="152" t="str">
        <v>Health Professionals</v>
      </c>
      <c r="H1184" s="152" t="s">
        <v>685</v>
      </c>
      <c r="I1184" s="152" t="s">
        <v>672</v>
      </c>
    </row>
    <row r="1185" spans="1:9">
      <c r="A1185" s="152">
        <v>40</v>
      </c>
      <c r="B1185" s="152" t="s">
        <v>9</v>
      </c>
      <c r="C1185" s="152">
        <v>9451</v>
      </c>
      <c r="D1185" s="152" t="e" cm="1">
        <f t="array" ref="D1185">VLOOKUP(C1185,[1]Sheet2!$A$2:$I$475,{2,4,6,8},FALSE)</f>
        <v>#N/A</v>
      </c>
      <c r="E1185" s="152"/>
      <c r="F1185" s="152"/>
      <c r="G1185" s="152"/>
      <c r="H1185" s="152" t="s">
        <v>685</v>
      </c>
      <c r="I1185" s="152" t="s">
        <v>672</v>
      </c>
    </row>
    <row r="1186" spans="1:9">
      <c r="A1186" s="152">
        <v>40</v>
      </c>
      <c r="B1186" s="152" t="s">
        <v>9</v>
      </c>
      <c r="C1186" s="152">
        <v>2333</v>
      </c>
      <c r="D1186" s="152" t="str" cm="1">
        <f t="array" ref="D1186:G1186">VLOOKUP(C1186,[1]Sheet2!$A$2:$I$475,{2,4,6,8},FALSE)</f>
        <v>Electrical Engineers</v>
      </c>
      <c r="E1186" s="152" t="str">
        <v>Electrical and Electronics</v>
      </c>
      <c r="F1186" s="152" t="str">
        <v>Professionals</v>
      </c>
      <c r="G1186" s="152" t="str">
        <v>Design, Engineering, Science and Transport Professionals</v>
      </c>
      <c r="H1186" s="152" t="s">
        <v>685</v>
      </c>
      <c r="I1186" s="152" t="s">
        <v>672</v>
      </c>
    </row>
    <row r="1187" spans="1:9">
      <c r="A1187" s="152">
        <v>35</v>
      </c>
      <c r="B1187" s="152" t="s">
        <v>9</v>
      </c>
      <c r="C1187" s="152">
        <v>5513</v>
      </c>
      <c r="D1187" s="152" t="str" cm="1">
        <f t="array" ref="D1187:G1187">VLOOKUP(C1187,[1]Sheet2!$A$2:$I$475,{2,4,6,8},FALSE)</f>
        <v>Payroll Clerks</v>
      </c>
      <c r="E1187" s="152" t="str">
        <v>Accounting, Banking and Financial Services</v>
      </c>
      <c r="F1187" s="152" t="str">
        <v>Clerical and Administrative Workers</v>
      </c>
      <c r="G1187" s="152" t="str">
        <v>Numerical Clerks</v>
      </c>
      <c r="H1187" s="152" t="s">
        <v>685</v>
      </c>
      <c r="I1187" s="152" t="s">
        <v>672</v>
      </c>
    </row>
    <row r="1188" spans="1:9">
      <c r="A1188" s="152">
        <v>35</v>
      </c>
      <c r="B1188" s="152" t="s">
        <v>9</v>
      </c>
      <c r="C1188" s="152">
        <v>3624</v>
      </c>
      <c r="D1188" s="152" t="str" cm="1">
        <f t="array" ref="D1188:G1188">VLOOKUP(C1188,[1]Sheet2!$A$2:$I$475,{2,4,6,8},FALSE)</f>
        <v>Nurserypersons</v>
      </c>
      <c r="E1188" s="152" t="str">
        <v>Agriculture, Animal and Horticulture</v>
      </c>
      <c r="F1188" s="152" t="str">
        <v>Technicians and Trades Workers</v>
      </c>
      <c r="G1188" s="152" t="str">
        <v>Skilled Animal and Horticultural Workers</v>
      </c>
      <c r="H1188" s="152" t="s">
        <v>685</v>
      </c>
      <c r="I1188" s="152" t="s">
        <v>672</v>
      </c>
    </row>
    <row r="1189" spans="1:9">
      <c r="A1189" s="152">
        <v>35</v>
      </c>
      <c r="B1189" s="152" t="s">
        <v>9</v>
      </c>
      <c r="C1189" s="152">
        <v>8213</v>
      </c>
      <c r="D1189" s="152" t="str" cm="1">
        <f t="array" ref="D1189:G1189">VLOOKUP(C1189,[1]Sheet2!$A$2:$I$475,{2,4,6,8},FALSE)</f>
        <v>Fencers</v>
      </c>
      <c r="E1189" s="152" t="str">
        <v>Construction, Architecture and Design</v>
      </c>
      <c r="F1189" s="152" t="str">
        <v>Labourers</v>
      </c>
      <c r="G1189" s="152" t="str">
        <v>Construction and Mining Labourers</v>
      </c>
      <c r="H1189" s="152" t="s">
        <v>685</v>
      </c>
      <c r="I1189" s="152" t="s">
        <v>673</v>
      </c>
    </row>
    <row r="1190" spans="1:9">
      <c r="A1190" s="152">
        <v>35</v>
      </c>
      <c r="B1190" s="152" t="s">
        <v>9</v>
      </c>
      <c r="C1190" s="152">
        <v>6391</v>
      </c>
      <c r="D1190" s="152" t="str" cm="1">
        <f t="array" ref="D1190:G1190">VLOOKUP(C1190,[1]Sheet2!$A$2:$I$475,{2,4,6,8},FALSE)</f>
        <v>Models and Sales Demonstrators</v>
      </c>
      <c r="E1190" s="152" t="str">
        <v>Arts and Entertainment</v>
      </c>
      <c r="F1190" s="152" t="str">
        <v>Sales Workers</v>
      </c>
      <c r="G1190" s="152" t="str">
        <v>Sales Support Workers</v>
      </c>
      <c r="H1190" s="152" t="s">
        <v>685</v>
      </c>
      <c r="I1190" s="152" t="s">
        <v>673</v>
      </c>
    </row>
    <row r="1191" spans="1:9">
      <c r="A1191" s="152">
        <v>35</v>
      </c>
      <c r="B1191" s="152" t="s">
        <v>9</v>
      </c>
      <c r="C1191" s="152">
        <v>9420</v>
      </c>
      <c r="D1191" s="152" t="e" cm="1">
        <f t="array" ref="D1191">VLOOKUP(C1191,[1]Sheet2!$A$2:$I$475,{2,4,6,8},FALSE)</f>
        <v>#N/A</v>
      </c>
      <c r="E1191" s="152"/>
      <c r="F1191" s="152"/>
      <c r="G1191" s="152"/>
      <c r="H1191" s="152" t="s">
        <v>685</v>
      </c>
      <c r="I1191" s="152" t="s">
        <v>672</v>
      </c>
    </row>
    <row r="1192" spans="1:9">
      <c r="A1192" s="152">
        <v>35</v>
      </c>
      <c r="B1192" s="152" t="s">
        <v>9</v>
      </c>
      <c r="C1192" s="152">
        <v>4523</v>
      </c>
      <c r="D1192" s="152" t="str" cm="1">
        <f t="array" ref="D1192:G1192">VLOOKUP(C1192,[1]Sheet2!$A$2:$I$475,{2,4,6,8},FALSE)</f>
        <v>Sports Coaches, Instructors and Officials</v>
      </c>
      <c r="E1192" s="152" t="str">
        <v>Sports and Recreation</v>
      </c>
      <c r="F1192" s="152" t="str">
        <v>Community and Personal Service Workers</v>
      </c>
      <c r="G1192" s="152" t="str">
        <v>Sports and Personal Service Workers</v>
      </c>
      <c r="H1192" s="152" t="s">
        <v>685</v>
      </c>
      <c r="I1192" s="152" t="s">
        <v>673</v>
      </c>
    </row>
    <row r="1193" spans="1:9">
      <c r="A1193" s="152">
        <v>35</v>
      </c>
      <c r="B1193" s="152" t="s">
        <v>9</v>
      </c>
      <c r="C1193" s="152">
        <v>9410</v>
      </c>
      <c r="D1193" s="152" t="e" cm="1">
        <f t="array" ref="D1193">VLOOKUP(C1193,[1]Sheet2!$A$2:$I$475,{2,4,6,8},FALSE)</f>
        <v>#N/A</v>
      </c>
      <c r="E1193" s="152"/>
      <c r="F1193" s="152"/>
      <c r="G1193" s="152"/>
      <c r="H1193" s="152" t="s">
        <v>685</v>
      </c>
      <c r="I1193" s="152" t="s">
        <v>672</v>
      </c>
    </row>
    <row r="1194" spans="1:9">
      <c r="A1194" s="152">
        <v>35</v>
      </c>
      <c r="B1194" s="152" t="s">
        <v>9</v>
      </c>
      <c r="C1194" s="152">
        <v>9361</v>
      </c>
      <c r="D1194" s="152" t="e" cm="1">
        <f t="array" ref="D1194">VLOOKUP(C1194,[1]Sheet2!$A$2:$I$475,{2,4,6,8},FALSE)</f>
        <v>#N/A</v>
      </c>
      <c r="E1194" s="152"/>
      <c r="F1194" s="152"/>
      <c r="G1194" s="152"/>
      <c r="H1194" s="152" t="s">
        <v>685</v>
      </c>
      <c r="I1194" s="152" t="s">
        <v>672</v>
      </c>
    </row>
    <row r="1195" spans="1:9">
      <c r="A1195" s="152">
        <v>35</v>
      </c>
      <c r="B1195" s="152" t="s">
        <v>9</v>
      </c>
      <c r="C1195" s="152">
        <v>9811</v>
      </c>
      <c r="D1195" s="152" t="e" cm="1">
        <f t="array" ref="D1195">VLOOKUP(C1195,[1]Sheet2!$A$2:$I$475,{2,4,6,8},FALSE)</f>
        <v>#N/A</v>
      </c>
      <c r="E1195" s="152"/>
      <c r="F1195" s="152"/>
      <c r="G1195" s="152"/>
      <c r="H1195" s="152" t="s">
        <v>685</v>
      </c>
      <c r="I1195" s="152" t="s">
        <v>673</v>
      </c>
    </row>
    <row r="1196" spans="1:9">
      <c r="A1196" s="152">
        <v>30</v>
      </c>
      <c r="B1196" s="152" t="s">
        <v>9</v>
      </c>
      <c r="C1196" s="152">
        <v>6215</v>
      </c>
      <c r="D1196" s="152" t="str" cm="1">
        <f t="array" ref="D1196:G1196">VLOOKUP(C1196,[1]Sheet2!$A$2:$I$475,{2,4,6,8},FALSE)</f>
        <v>Retail Supervisors</v>
      </c>
      <c r="E1196" s="152" t="str">
        <v>Sales, Retail, Wholesale and Real Estate</v>
      </c>
      <c r="F1196" s="152" t="str">
        <v>Sales Workers</v>
      </c>
      <c r="G1196" s="152" t="str">
        <v>Sales Assistants and Salespersons</v>
      </c>
      <c r="H1196" s="152" t="s">
        <v>685</v>
      </c>
      <c r="I1196" s="152" t="s">
        <v>673</v>
      </c>
    </row>
    <row r="1197" spans="1:9">
      <c r="A1197" s="152">
        <v>35</v>
      </c>
      <c r="B1197" s="152" t="s">
        <v>9</v>
      </c>
      <c r="C1197" s="152">
        <v>6212</v>
      </c>
      <c r="D1197" s="152" t="str" cm="1">
        <f t="array" ref="D1197:G1197">VLOOKUP(C1197,[1]Sheet2!$A$2:$I$475,{2,4,6,8},FALSE)</f>
        <v>ICT Sales Assistants</v>
      </c>
      <c r="E1197" s="152" t="str">
        <v>Information and Communication Technology (ICT)</v>
      </c>
      <c r="F1197" s="152" t="str">
        <v>Sales Workers</v>
      </c>
      <c r="G1197" s="152" t="str">
        <v>Sales Assistants and Salespersons</v>
      </c>
      <c r="H1197" s="152" t="s">
        <v>685</v>
      </c>
      <c r="I1197" s="152" t="s">
        <v>672</v>
      </c>
    </row>
    <row r="1198" spans="1:9">
      <c r="A1198" s="152">
        <v>35</v>
      </c>
      <c r="B1198" s="152" t="s">
        <v>9</v>
      </c>
      <c r="C1198" s="152">
        <v>9399</v>
      </c>
      <c r="D1198" s="152" t="e" cm="1">
        <f t="array" ref="D1198">VLOOKUP(C1198,[1]Sheet2!$A$2:$I$475,{2,4,6,8},FALSE)</f>
        <v>#N/A</v>
      </c>
      <c r="E1198" s="152"/>
      <c r="F1198" s="152"/>
      <c r="G1198" s="152"/>
      <c r="H1198" s="152" t="s">
        <v>685</v>
      </c>
      <c r="I1198" s="152" t="s">
        <v>672</v>
      </c>
    </row>
    <row r="1199" spans="1:9">
      <c r="A1199" s="152">
        <v>30</v>
      </c>
      <c r="B1199" s="152" t="s">
        <v>9</v>
      </c>
      <c r="C1199" s="152">
        <v>2321</v>
      </c>
      <c r="D1199" s="152" t="str" cm="1">
        <f t="array" ref="D1199:G1199">VLOOKUP(C1199,[1]Sheet2!$A$2:$I$475,{2,4,6,8},FALSE)</f>
        <v>Architects and Landscape Architects</v>
      </c>
      <c r="E1199" s="152" t="str">
        <v>Construction, Architecture and Design</v>
      </c>
      <c r="F1199" s="152" t="str">
        <v>Professionals</v>
      </c>
      <c r="G1199" s="152" t="str">
        <v>Design, Engineering, Science and Transport Professionals</v>
      </c>
      <c r="H1199" s="152" t="s">
        <v>685</v>
      </c>
      <c r="I1199" s="152" t="s">
        <v>672</v>
      </c>
    </row>
    <row r="1200" spans="1:9">
      <c r="A1200" s="152">
        <v>30</v>
      </c>
      <c r="B1200" s="152" t="s">
        <v>9</v>
      </c>
      <c r="C1200" s="152">
        <v>8392</v>
      </c>
      <c r="D1200" s="152" t="str" cm="1">
        <f t="array" ref="D1200:G1200">VLOOKUP(C1200,[1]Sheet2!$A$2:$I$475,{2,4,6,8},FALSE)</f>
        <v>Plastics and Rubber Factory Workers</v>
      </c>
      <c r="E1200" s="152" t="str">
        <v>Manufacturing</v>
      </c>
      <c r="F1200" s="152" t="str">
        <v>Labourers</v>
      </c>
      <c r="G1200" s="152" t="str">
        <v>Factory Process Workers</v>
      </c>
      <c r="H1200" s="152" t="s">
        <v>685</v>
      </c>
      <c r="I1200" s="152" t="s">
        <v>672</v>
      </c>
    </row>
    <row r="1201" spans="1:9">
      <c r="A1201" s="152">
        <v>30</v>
      </c>
      <c r="B1201" s="152" t="s">
        <v>9</v>
      </c>
      <c r="C1201" s="152">
        <v>3131</v>
      </c>
      <c r="D1201" s="152" t="str" cm="1">
        <f t="array" ref="D1201:G1201">VLOOKUP(C1201,[1]Sheet2!$A$2:$I$475,{2,4,6,8},FALSE)</f>
        <v>ICT Support Technicians</v>
      </c>
      <c r="E1201" s="152" t="str">
        <v>Information and Communication Technology (ICT)</v>
      </c>
      <c r="F1201" s="152" t="str">
        <v>Technicians and Trades Workers</v>
      </c>
      <c r="G1201" s="152" t="str">
        <v>Engineering, ICT and Science Technicians</v>
      </c>
      <c r="H1201" s="152" t="s">
        <v>685</v>
      </c>
      <c r="I1201" s="152" t="s">
        <v>673</v>
      </c>
    </row>
    <row r="1202" spans="1:9">
      <c r="A1202" s="152">
        <v>30</v>
      </c>
      <c r="B1202" s="152" t="s">
        <v>9</v>
      </c>
      <c r="C1202" s="152">
        <v>7312</v>
      </c>
      <c r="D1202" s="152" t="str" cm="1">
        <f t="array" ref="D1202:G1202">VLOOKUP(C1202,[1]Sheet2!$A$2:$I$475,{2,4,6,8},FALSE)</f>
        <v>Bus and Coach Drivers</v>
      </c>
      <c r="E1202" s="152" t="str">
        <v>Transport and Logistics</v>
      </c>
      <c r="F1202" s="152" t="str">
        <v>Machinery Operators and Drivers</v>
      </c>
      <c r="G1202" s="152" t="str">
        <v>Road and Rail Drivers</v>
      </c>
      <c r="H1202" s="152" t="s">
        <v>685</v>
      </c>
      <c r="I1202" s="152" t="s">
        <v>672</v>
      </c>
    </row>
    <row r="1203" spans="1:9">
      <c r="A1203" s="152">
        <v>35</v>
      </c>
      <c r="B1203" s="152" t="s">
        <v>9</v>
      </c>
      <c r="C1203" s="152">
        <v>6200</v>
      </c>
      <c r="D1203" s="152" t="e" cm="1">
        <f t="array" ref="D1203">VLOOKUP(C1203,[1]Sheet2!$A$2:$I$475,{2,4,6,8},FALSE)</f>
        <v>#N/A</v>
      </c>
      <c r="E1203" s="152"/>
      <c r="F1203" s="152"/>
      <c r="G1203" s="152"/>
      <c r="H1203" s="152" t="s">
        <v>685</v>
      </c>
      <c r="I1203" s="152" t="s">
        <v>673</v>
      </c>
    </row>
    <row r="1204" spans="1:9">
      <c r="A1204" s="152">
        <v>35</v>
      </c>
      <c r="B1204" s="152" t="s">
        <v>9</v>
      </c>
      <c r="C1204" s="152">
        <v>6216</v>
      </c>
      <c r="D1204" s="152" t="str" cm="1">
        <f t="array" ref="D1204:G1204">VLOOKUP(C1204,[1]Sheet2!$A$2:$I$475,{2,4,6,8},FALSE)</f>
        <v>Service Station Attendants</v>
      </c>
      <c r="E1204" s="152" t="str">
        <v>Sales, Retail, Wholesale and Real Estate</v>
      </c>
      <c r="F1204" s="152" t="str">
        <v>Sales Workers</v>
      </c>
      <c r="G1204" s="152" t="str">
        <v>Sales Assistants and Salespersons</v>
      </c>
      <c r="H1204" s="152" t="s">
        <v>685</v>
      </c>
      <c r="I1204" s="152" t="s">
        <v>673</v>
      </c>
    </row>
    <row r="1205" spans="1:9">
      <c r="A1205" s="152">
        <v>30</v>
      </c>
      <c r="B1205" s="152" t="s">
        <v>9</v>
      </c>
      <c r="C1205" s="152">
        <v>2311</v>
      </c>
      <c r="D1205" s="152" t="str" cm="1">
        <f t="array" ref="D1205:G1205">VLOOKUP(C1205,[1]Sheet2!$A$2:$I$475,{2,4,6,8},FALSE)</f>
        <v>Air Transport Professionals</v>
      </c>
      <c r="E1205" s="152" t="str">
        <v>Transport and Logistics</v>
      </c>
      <c r="F1205" s="152" t="str">
        <v>Professionals</v>
      </c>
      <c r="G1205" s="152" t="str">
        <v>Design, Engineering, Science and Transport Professionals</v>
      </c>
      <c r="H1205" s="152" t="s">
        <v>685</v>
      </c>
      <c r="I1205" s="152" t="s">
        <v>672</v>
      </c>
    </row>
    <row r="1206" spans="1:9">
      <c r="A1206" s="152">
        <v>35</v>
      </c>
      <c r="B1206" s="152" t="s">
        <v>9</v>
      </c>
      <c r="C1206" s="152">
        <v>3233</v>
      </c>
      <c r="D1206" s="152" t="str" cm="1">
        <f t="array" ref="D1206:G1206">VLOOKUP(C1206,[1]Sheet2!$A$2:$I$475,{2,4,6,8},FALSE)</f>
        <v>Precision Metal Trades Workers</v>
      </c>
      <c r="E1206" s="152" t="str">
        <v>Engineers and Engineering Trades</v>
      </c>
      <c r="F1206" s="152" t="str">
        <v>Technicians and Trades Workers</v>
      </c>
      <c r="G1206" s="152" t="str">
        <v>Automotive and Engineering Trades Workers</v>
      </c>
      <c r="H1206" s="152" t="s">
        <v>685</v>
      </c>
      <c r="I1206" s="152" t="s">
        <v>672</v>
      </c>
    </row>
    <row r="1207" spans="1:9">
      <c r="A1207" s="152">
        <v>35</v>
      </c>
      <c r="B1207" s="152" t="s">
        <v>9</v>
      </c>
      <c r="C1207" s="152">
        <v>3999</v>
      </c>
      <c r="D1207" s="152" t="str" cm="1">
        <f t="array" ref="D1207:G1207">VLOOKUP(C1207,[1]Sheet2!$A$2:$I$475,{2,4,6,8},FALSE)</f>
        <v>Other Miscellaneous Technicians and Trades Workers</v>
      </c>
      <c r="E1207" s="152" t="e">
        <v>#N/A</v>
      </c>
      <c r="F1207" s="152" t="str">
        <v>Technicians and Trades Workers</v>
      </c>
      <c r="G1207" s="152" t="str">
        <v>Other Technicians and Trades Workers</v>
      </c>
      <c r="H1207" s="152" t="s">
        <v>685</v>
      </c>
      <c r="I1207" s="152" t="s">
        <v>673</v>
      </c>
    </row>
    <row r="1208" spans="1:9">
      <c r="A1208" s="152">
        <v>35</v>
      </c>
      <c r="B1208" s="152" t="s">
        <v>9</v>
      </c>
      <c r="C1208" s="152">
        <v>1491</v>
      </c>
      <c r="D1208" s="152" t="str" cm="1">
        <f t="array" ref="D1208:G1208">VLOOKUP(C1208,[1]Sheet2!$A$2:$I$475,{2,4,6,8},FALSE)</f>
        <v>Amusement, Fitness and Sports Centre Managers</v>
      </c>
      <c r="E1208" s="152" t="str">
        <v>Sports and Recreation</v>
      </c>
      <c r="F1208" s="152" t="str">
        <v>Managers</v>
      </c>
      <c r="G1208" s="152" t="str">
        <v>Hospitality, Retail and Service Managers</v>
      </c>
      <c r="H1208" s="152" t="s">
        <v>685</v>
      </c>
      <c r="I1208" s="152" t="s">
        <v>672</v>
      </c>
    </row>
    <row r="1209" spans="1:9">
      <c r="A1209" s="152">
        <v>35</v>
      </c>
      <c r="B1209" s="152" t="s">
        <v>9</v>
      </c>
      <c r="C1209" s="152">
        <v>2341</v>
      </c>
      <c r="D1209" s="152" t="str" cm="1">
        <f t="array" ref="D1209:G1209">VLOOKUP(C1209,[1]Sheet2!$A$2:$I$475,{2,4,6,8},FALSE)</f>
        <v>Agricultural and Forestry Scientists</v>
      </c>
      <c r="E1209" s="152" t="str">
        <v>Agriculture, Animal and Horticulture</v>
      </c>
      <c r="F1209" s="152" t="str">
        <v>Professionals</v>
      </c>
      <c r="G1209" s="152" t="str">
        <v>Design, Engineering, Science and Transport Professionals</v>
      </c>
      <c r="H1209" s="152" t="s">
        <v>685</v>
      </c>
      <c r="I1209" s="152" t="s">
        <v>673</v>
      </c>
    </row>
    <row r="1210" spans="1:9">
      <c r="A1210" s="152">
        <v>35</v>
      </c>
      <c r="B1210" s="152" t="s">
        <v>9</v>
      </c>
      <c r="C1210" s="152">
        <v>5522</v>
      </c>
      <c r="D1210" s="152" t="str" cm="1">
        <f t="array" ref="D1210:G1210">VLOOKUP(C1210,[1]Sheet2!$A$2:$I$475,{2,4,6,8},FALSE)</f>
        <v>Credit and Loans Officers</v>
      </c>
      <c r="E1210" s="152" t="str">
        <v>Accounting, Banking and Financial Services</v>
      </c>
      <c r="F1210" s="152" t="str">
        <v>Clerical and Administrative Workers</v>
      </c>
      <c r="G1210" s="152" t="str">
        <v>Numerical Clerks</v>
      </c>
      <c r="H1210" s="152" t="s">
        <v>685</v>
      </c>
      <c r="I1210" s="152" t="s">
        <v>672</v>
      </c>
    </row>
    <row r="1211" spans="1:9">
      <c r="A1211" s="152">
        <v>30</v>
      </c>
      <c r="B1211" s="152" t="s">
        <v>9</v>
      </c>
      <c r="C1211" s="152">
        <v>2344</v>
      </c>
      <c r="D1211" s="152" t="str" cm="1">
        <f t="array" ref="D1211:G1211">VLOOKUP(C1211,[1]Sheet2!$A$2:$I$475,{2,4,6,8},FALSE)</f>
        <v>Geologists, Geophysicists and Hydrogeologists</v>
      </c>
      <c r="E1211" s="152" t="str">
        <v>Mining and Energy</v>
      </c>
      <c r="F1211" s="152" t="str">
        <v>Professionals</v>
      </c>
      <c r="G1211" s="152" t="str">
        <v>Design, Engineering, Science and Transport Professionals</v>
      </c>
      <c r="H1211" s="152" t="s">
        <v>685</v>
      </c>
      <c r="I1211" s="152" t="s">
        <v>672</v>
      </c>
    </row>
    <row r="1212" spans="1:9">
      <c r="A1212" s="152">
        <v>30</v>
      </c>
      <c r="B1212" s="152" t="s">
        <v>9</v>
      </c>
      <c r="C1212" s="152">
        <v>5997</v>
      </c>
      <c r="D1212" s="152" t="str" cm="1">
        <f t="array" ref="D1212:G1212">VLOOKUP(C1212,[1]Sheet2!$A$2:$I$475,{2,4,6,8},FALSE)</f>
        <v>Library Assistants</v>
      </c>
      <c r="E1212" s="152" t="str">
        <v>Education and Training</v>
      </c>
      <c r="F1212" s="152" t="str">
        <v>Clerical and Administrative Workers</v>
      </c>
      <c r="G1212" s="152" t="str">
        <v>Other Clerical and Administrative Workers</v>
      </c>
      <c r="H1212" s="152" t="s">
        <v>685</v>
      </c>
      <c r="I1212" s="152" t="s">
        <v>672</v>
      </c>
    </row>
    <row r="1213" spans="1:9">
      <c r="A1213" s="152">
        <v>30</v>
      </c>
      <c r="B1213" s="152" t="s">
        <v>9</v>
      </c>
      <c r="C1213" s="152">
        <v>3113</v>
      </c>
      <c r="D1213" s="152" t="str" cm="1">
        <f t="array" ref="D1213:G1213">VLOOKUP(C1213,[1]Sheet2!$A$2:$I$475,{2,4,6,8},FALSE)</f>
        <v>Primary Products Inspectors</v>
      </c>
      <c r="E1213" s="152" t="str">
        <v>Agriculture, Animal and Horticulture</v>
      </c>
      <c r="F1213" s="152" t="str">
        <v>Technicians and Trades Workers</v>
      </c>
      <c r="G1213" s="152" t="str">
        <v>Engineering, ICT and Science Technicians</v>
      </c>
      <c r="H1213" s="152" t="s">
        <v>685</v>
      </c>
      <c r="I1213" s="152" t="s">
        <v>672</v>
      </c>
    </row>
    <row r="1214" spans="1:9">
      <c r="A1214" s="152">
        <v>30</v>
      </c>
      <c r="B1214" s="152" t="s">
        <v>9</v>
      </c>
      <c r="C1214" s="152">
        <v>2252</v>
      </c>
      <c r="D1214" s="152" t="str" cm="1">
        <f t="array" ref="D1214:G1214">VLOOKUP(C1214,[1]Sheet2!$A$2:$I$475,{2,4,6,8},FALSE)</f>
        <v>ICT Sales Professionals</v>
      </c>
      <c r="E1214" s="152" t="str">
        <v>Information and Communication Technology (ICT)</v>
      </c>
      <c r="F1214" s="152" t="str">
        <v>Professionals</v>
      </c>
      <c r="G1214" s="152" t="str">
        <v>Business, Human Resource and Marketing Professionals</v>
      </c>
      <c r="H1214" s="152" t="s">
        <v>685</v>
      </c>
      <c r="I1214" s="152" t="s">
        <v>672</v>
      </c>
    </row>
    <row r="1215" spans="1:9">
      <c r="A1215" s="152">
        <v>30</v>
      </c>
      <c r="B1215" s="152" t="s">
        <v>9</v>
      </c>
      <c r="C1215" s="152">
        <v>4234</v>
      </c>
      <c r="D1215" s="152" t="str" cm="1">
        <f t="array" ref="D1215:G1215">VLOOKUP(C1215,[1]Sheet2!$A$2:$I$475,{2,4,6,8},FALSE)</f>
        <v>Special Care Workers</v>
      </c>
      <c r="E1215" s="152" t="str">
        <v>Health and Community Services</v>
      </c>
      <c r="F1215" s="152" t="str">
        <v>Community and Personal Service Workers</v>
      </c>
      <c r="G1215" s="152" t="str">
        <v>Carers and Aides</v>
      </c>
      <c r="H1215" s="152" t="s">
        <v>685</v>
      </c>
      <c r="I1215" s="152" t="s">
        <v>673</v>
      </c>
    </row>
    <row r="1216" spans="1:9">
      <c r="A1216" s="152">
        <v>30</v>
      </c>
      <c r="B1216" s="152" t="s">
        <v>9</v>
      </c>
      <c r="C1216" s="152">
        <v>7129</v>
      </c>
      <c r="D1216" s="152" t="str" cm="1">
        <f t="array" ref="D1216:G1216">VLOOKUP(C1216,[1]Sheet2!$A$2:$I$475,{2,4,6,8},FALSE)</f>
        <v>Other Stationary Plant Operators</v>
      </c>
      <c r="E1216" s="152" t="e">
        <v>#N/A</v>
      </c>
      <c r="F1216" s="152" t="str">
        <v>Machinery Operators and Drivers</v>
      </c>
      <c r="G1216" s="152" t="str">
        <v>Machine and Stationary Plant Operators</v>
      </c>
      <c r="H1216" s="152" t="s">
        <v>685</v>
      </c>
      <c r="I1216" s="152" t="s">
        <v>673</v>
      </c>
    </row>
    <row r="1217" spans="1:9">
      <c r="A1217" s="152">
        <v>30</v>
      </c>
      <c r="B1217" s="152" t="s">
        <v>9</v>
      </c>
      <c r="C1217" s="152">
        <v>4314</v>
      </c>
      <c r="D1217" s="152" t="str" cm="1">
        <f t="array" ref="D1217:G1217">VLOOKUP(C1217,[1]Sheet2!$A$2:$I$475,{2,4,6,8},FALSE)</f>
        <v>Hotel Service Managers</v>
      </c>
      <c r="E1217" s="152" t="str">
        <v>Hospitality, Food Services and Tourism</v>
      </c>
      <c r="F1217" s="152" t="str">
        <v>Community and Personal Service Workers</v>
      </c>
      <c r="G1217" s="152" t="str">
        <v>Hospitality Workers</v>
      </c>
      <c r="H1217" s="152" t="s">
        <v>685</v>
      </c>
      <c r="I1217" s="152" t="s">
        <v>672</v>
      </c>
    </row>
    <row r="1218" spans="1:9">
      <c r="A1218" s="152">
        <v>30</v>
      </c>
      <c r="B1218" s="152" t="s">
        <v>9</v>
      </c>
      <c r="C1218" s="152">
        <v>2326</v>
      </c>
      <c r="D1218" s="152" t="str" cm="1">
        <f t="array" ref="D1218:G1218">VLOOKUP(C1218,[1]Sheet2!$A$2:$I$475,{2,4,6,8},FALSE)</f>
        <v>Urban and Regional Planners</v>
      </c>
      <c r="E1218" s="152" t="str">
        <v>Construction, Architecture and Design</v>
      </c>
      <c r="F1218" s="152" t="str">
        <v>Professionals</v>
      </c>
      <c r="G1218" s="152" t="str">
        <v>Design, Engineering, Science and Transport Professionals</v>
      </c>
      <c r="H1218" s="152" t="s">
        <v>685</v>
      </c>
      <c r="I1218" s="152" t="s">
        <v>672</v>
      </c>
    </row>
    <row r="1219" spans="1:9">
      <c r="A1219" s="152">
        <v>30</v>
      </c>
      <c r="B1219" s="152" t="s">
        <v>9</v>
      </c>
      <c r="C1219" s="152">
        <v>4524</v>
      </c>
      <c r="D1219" s="152" t="str" cm="1">
        <f t="array" ref="D1219:G1219">VLOOKUP(C1219,[1]Sheet2!$A$2:$I$475,{2,4,6,8},FALSE)</f>
        <v>Sportspersons</v>
      </c>
      <c r="E1219" s="152" t="str">
        <v>Sports and Recreation</v>
      </c>
      <c r="F1219" s="152" t="str">
        <v>Community and Personal Service Workers</v>
      </c>
      <c r="G1219" s="152" t="str">
        <v>Sports and Personal Service Workers</v>
      </c>
      <c r="H1219" s="152" t="s">
        <v>685</v>
      </c>
      <c r="I1219" s="152" t="s">
        <v>673</v>
      </c>
    </row>
    <row r="1220" spans="1:9">
      <c r="A1220" s="152">
        <v>25</v>
      </c>
      <c r="B1220" s="152" t="s">
        <v>9</v>
      </c>
      <c r="C1220" s="152">
        <v>3311</v>
      </c>
      <c r="D1220" s="152" t="str" cm="1">
        <f t="array" ref="D1220:G1220">VLOOKUP(C1220,[1]Sheet2!$A$2:$I$475,{2,4,6,8},FALSE)</f>
        <v>Bricklayers and Stonemasons</v>
      </c>
      <c r="E1220" s="152" t="str">
        <v>Construction, Architecture and Design</v>
      </c>
      <c r="F1220" s="152" t="str">
        <v>Technicians and Trades Workers</v>
      </c>
      <c r="G1220" s="152" t="str">
        <v>Construction Trades Workers</v>
      </c>
      <c r="H1220" s="152" t="s">
        <v>685</v>
      </c>
      <c r="I1220" s="152" t="s">
        <v>673</v>
      </c>
    </row>
    <row r="1221" spans="1:9">
      <c r="A1221" s="152">
        <v>30</v>
      </c>
      <c r="B1221" s="152" t="s">
        <v>9</v>
      </c>
      <c r="C1221" s="152">
        <v>9452</v>
      </c>
      <c r="D1221" s="152" t="e" cm="1">
        <f t="array" ref="D1221">VLOOKUP(C1221,[1]Sheet2!$A$2:$I$475,{2,4,6,8},FALSE)</f>
        <v>#N/A</v>
      </c>
      <c r="E1221" s="152"/>
      <c r="F1221" s="152"/>
      <c r="G1221" s="152"/>
      <c r="H1221" s="152" t="s">
        <v>685</v>
      </c>
      <c r="I1221" s="152" t="s">
        <v>672</v>
      </c>
    </row>
    <row r="1222" spans="1:9">
      <c r="A1222" s="152">
        <v>30</v>
      </c>
      <c r="B1222" s="152" t="s">
        <v>9</v>
      </c>
      <c r="C1222" s="152">
        <v>3512</v>
      </c>
      <c r="D1222" s="152" t="str" cm="1">
        <f t="array" ref="D1222:G1222">VLOOKUP(C1222,[1]Sheet2!$A$2:$I$475,{2,4,6,8},FALSE)</f>
        <v>Butchers and Smallgoods Makers</v>
      </c>
      <c r="E1222" s="152" t="str">
        <v>Hospitality, Food Services and Tourism</v>
      </c>
      <c r="F1222" s="152" t="str">
        <v>Technicians and Trades Workers</v>
      </c>
      <c r="G1222" s="152" t="str">
        <v>Food Trades Workers</v>
      </c>
      <c r="H1222" s="152" t="s">
        <v>685</v>
      </c>
      <c r="I1222" s="152" t="s">
        <v>673</v>
      </c>
    </row>
    <row r="1223" spans="1:9">
      <c r="A1223" s="152">
        <v>30</v>
      </c>
      <c r="B1223" s="152" t="s">
        <v>9</v>
      </c>
      <c r="C1223" s="152">
        <v>1111</v>
      </c>
      <c r="D1223" s="152" t="str" cm="1">
        <f t="array" ref="D1223:G1223">VLOOKUP(C1223,[1]Sheet2!$A$2:$I$475,{2,4,6,8},FALSE)</f>
        <v>Chief Executives and Managing Directors</v>
      </c>
      <c r="E1223" s="152" t="str">
        <v>Executive and General Management</v>
      </c>
      <c r="F1223" s="152" t="str">
        <v>Managers</v>
      </c>
      <c r="G1223" s="152" t="str">
        <v>Chief Executives, General Managers and Legislators</v>
      </c>
      <c r="H1223" s="152" t="s">
        <v>685</v>
      </c>
      <c r="I1223" s="152" t="s">
        <v>673</v>
      </c>
    </row>
    <row r="1224" spans="1:9">
      <c r="A1224" s="152">
        <v>25</v>
      </c>
      <c r="B1224" s="152" t="s">
        <v>9</v>
      </c>
      <c r="C1224" s="152">
        <v>9550</v>
      </c>
      <c r="D1224" s="152" t="e" cm="1">
        <f t="array" ref="D1224">VLOOKUP(C1224,[1]Sheet2!$A$2:$I$475,{2,4,6,8},FALSE)</f>
        <v>#N/A</v>
      </c>
      <c r="E1224" s="152"/>
      <c r="F1224" s="152"/>
      <c r="G1224" s="152"/>
      <c r="H1224" s="152" t="s">
        <v>685</v>
      </c>
      <c r="I1224" s="152" t="s">
        <v>672</v>
      </c>
    </row>
    <row r="1225" spans="1:9">
      <c r="A1225" s="152">
        <v>25</v>
      </c>
      <c r="B1225" s="152" t="s">
        <v>9</v>
      </c>
      <c r="C1225" s="152">
        <v>2411</v>
      </c>
      <c r="D1225" s="152" t="str" cm="1">
        <f t="array" ref="D1225:G1225">VLOOKUP(C1225,[1]Sheet2!$A$2:$I$475,{2,4,6,8},FALSE)</f>
        <v>Early Childhood (Pre-primary School) Teachers</v>
      </c>
      <c r="E1225" s="152" t="str">
        <v>Education and Training</v>
      </c>
      <c r="F1225" s="152" t="str">
        <v>Professionals</v>
      </c>
      <c r="G1225" s="152" t="str">
        <v>Education Professionals</v>
      </c>
      <c r="H1225" s="152" t="s">
        <v>685</v>
      </c>
      <c r="I1225" s="152" t="s">
        <v>673</v>
      </c>
    </row>
    <row r="1226" spans="1:9">
      <c r="A1226" s="152">
        <v>25</v>
      </c>
      <c r="B1226" s="152" t="s">
        <v>9</v>
      </c>
      <c r="C1226" s="152">
        <v>8996</v>
      </c>
      <c r="D1226" s="152" t="str" cm="1">
        <f t="array" ref="D1226:G1226">VLOOKUP(C1226,[1]Sheet2!$A$2:$I$475,{2,4,6,8},FALSE)</f>
        <v>Recycling and Rubbish Collectors</v>
      </c>
      <c r="E1226" s="152" t="str">
        <v>Transport and Logistics</v>
      </c>
      <c r="F1226" s="152" t="str">
        <v>Labourers</v>
      </c>
      <c r="G1226" s="152" t="str">
        <v>Other Labourers</v>
      </c>
      <c r="H1226" s="152" t="s">
        <v>685</v>
      </c>
      <c r="I1226" s="152" t="s">
        <v>672</v>
      </c>
    </row>
    <row r="1227" spans="1:9">
      <c r="A1227" s="152">
        <v>25</v>
      </c>
      <c r="B1227" s="152" t="s">
        <v>9</v>
      </c>
      <c r="C1227" s="152">
        <v>9333</v>
      </c>
      <c r="D1227" s="152" t="e" cm="1">
        <f t="array" ref="D1227">VLOOKUP(C1227,[1]Sheet2!$A$2:$I$475,{2,4,6,8},FALSE)</f>
        <v>#N/A</v>
      </c>
      <c r="E1227" s="152"/>
      <c r="F1227" s="152"/>
      <c r="G1227" s="152"/>
      <c r="H1227" s="152" t="s">
        <v>685</v>
      </c>
      <c r="I1227" s="152" t="s">
        <v>673</v>
      </c>
    </row>
    <row r="1228" spans="1:9">
      <c r="A1228" s="152">
        <v>25</v>
      </c>
      <c r="B1228" s="152" t="s">
        <v>9</v>
      </c>
      <c r="C1228" s="152">
        <v>9225</v>
      </c>
      <c r="D1228" s="152" t="e" cm="1">
        <f t="array" ref="D1228">VLOOKUP(C1228,[1]Sheet2!$A$2:$I$475,{2,4,6,8},FALSE)</f>
        <v>#N/A</v>
      </c>
      <c r="E1228" s="152"/>
      <c r="F1228" s="152"/>
      <c r="G1228" s="152"/>
      <c r="H1228" s="152" t="s">
        <v>685</v>
      </c>
      <c r="I1228" s="152" t="s">
        <v>672</v>
      </c>
    </row>
    <row r="1229" spans="1:9">
      <c r="A1229" s="152">
        <v>25</v>
      </c>
      <c r="B1229" s="152" t="s">
        <v>9</v>
      </c>
      <c r="C1229" s="152">
        <v>2349</v>
      </c>
      <c r="D1229" s="152" t="str" cm="1">
        <f t="array" ref="D1229:G1229">VLOOKUP(C1229,[1]Sheet2!$A$2:$I$475,{2,4,6,8},FALSE)</f>
        <v>Other Natural and Physical Science Professionals</v>
      </c>
      <c r="E1229" s="152" t="str">
        <v>Science</v>
      </c>
      <c r="F1229" s="152" t="str">
        <v>Professionals</v>
      </c>
      <c r="G1229" s="152" t="str">
        <v>Design, Engineering, Science and Transport Professionals</v>
      </c>
      <c r="H1229" s="152" t="s">
        <v>685</v>
      </c>
      <c r="I1229" s="152" t="s">
        <v>672</v>
      </c>
    </row>
    <row r="1230" spans="1:9">
      <c r="A1230" s="152">
        <v>25</v>
      </c>
      <c r="B1230" s="152" t="s">
        <v>9</v>
      </c>
      <c r="C1230" s="152">
        <v>3121</v>
      </c>
      <c r="D1230" s="152" t="str" cm="1">
        <f t="array" ref="D1230:G1230">VLOOKUP(C1230,[1]Sheet2!$A$2:$I$475,{2,4,6,8},FALSE)</f>
        <v>Architectural, Building and Surveying Technicians</v>
      </c>
      <c r="E1230" s="152" t="str">
        <v>Construction, Architecture and Design</v>
      </c>
      <c r="F1230" s="152" t="str">
        <v>Technicians and Trades Workers</v>
      </c>
      <c r="G1230" s="152" t="str">
        <v>Engineering, ICT and Science Technicians</v>
      </c>
      <c r="H1230" s="152" t="s">
        <v>685</v>
      </c>
      <c r="I1230" s="152" t="s">
        <v>673</v>
      </c>
    </row>
    <row r="1231" spans="1:9">
      <c r="A1231" s="152">
        <v>30</v>
      </c>
      <c r="B1231" s="152" t="s">
        <v>9</v>
      </c>
      <c r="C1231" s="152">
        <v>1311</v>
      </c>
      <c r="D1231" s="152" t="str" cm="1">
        <f t="array" ref="D1231:G1231">VLOOKUP(C1231,[1]Sheet2!$A$2:$I$475,{2,4,6,8},FALSE)</f>
        <v>Advertising, Public Relations and Sales Managers</v>
      </c>
      <c r="E1231" s="152" t="str">
        <v>Advertising, Media and Public Relations</v>
      </c>
      <c r="F1231" s="152" t="str">
        <v>Managers</v>
      </c>
      <c r="G1231" s="152" t="str">
        <v>Specialist Managers</v>
      </c>
      <c r="H1231" s="152" t="s">
        <v>685</v>
      </c>
      <c r="I1231" s="152" t="s">
        <v>673</v>
      </c>
    </row>
    <row r="1232" spans="1:9">
      <c r="A1232" s="152">
        <v>30</v>
      </c>
      <c r="B1232" s="152" t="s">
        <v>9</v>
      </c>
      <c r="C1232" s="152">
        <v>9341</v>
      </c>
      <c r="D1232" s="152" t="e" cm="1">
        <f t="array" ref="D1232">VLOOKUP(C1232,[1]Sheet2!$A$2:$I$475,{2,4,6,8},FALSE)</f>
        <v>#N/A</v>
      </c>
      <c r="E1232" s="152"/>
      <c r="F1232" s="152"/>
      <c r="G1232" s="152"/>
      <c r="H1232" s="152" t="s">
        <v>685</v>
      </c>
      <c r="I1232" s="152" t="s">
        <v>673</v>
      </c>
    </row>
    <row r="1233" spans="1:9">
      <c r="A1233" s="152">
        <v>30</v>
      </c>
      <c r="B1233" s="152" t="s">
        <v>9</v>
      </c>
      <c r="C1233" s="152">
        <v>9311</v>
      </c>
      <c r="D1233" s="152" t="e" cm="1">
        <f t="array" ref="D1233">VLOOKUP(C1233,[1]Sheet2!$A$2:$I$475,{2,4,6,8},FALSE)</f>
        <v>#N/A</v>
      </c>
      <c r="E1233" s="152"/>
      <c r="F1233" s="152"/>
      <c r="G1233" s="152"/>
      <c r="H1233" s="152" t="s">
        <v>685</v>
      </c>
      <c r="I1233" s="152" t="s">
        <v>672</v>
      </c>
    </row>
    <row r="1234" spans="1:9">
      <c r="A1234" s="152">
        <v>25</v>
      </c>
      <c r="B1234" s="152" t="s">
        <v>9</v>
      </c>
      <c r="C1234" s="152">
        <v>6121</v>
      </c>
      <c r="D1234" s="152" t="str" cm="1">
        <f t="array" ref="D1234:G1234">VLOOKUP(C1234,[1]Sheet2!$A$2:$I$475,{2,4,6,8},FALSE)</f>
        <v>Real Estate Sales Agents</v>
      </c>
      <c r="E1234" s="152" t="str">
        <v>Sales, Retail, Wholesale and Real Estate</v>
      </c>
      <c r="F1234" s="152" t="str">
        <v>Sales Workers</v>
      </c>
      <c r="G1234" s="152" t="str">
        <v>Sales Representatives and Agents</v>
      </c>
      <c r="H1234" s="152" t="s">
        <v>685</v>
      </c>
      <c r="I1234" s="152" t="s">
        <v>673</v>
      </c>
    </row>
    <row r="1235" spans="1:9">
      <c r="A1235" s="152">
        <v>30</v>
      </c>
      <c r="B1235" s="152" t="s">
        <v>9</v>
      </c>
      <c r="C1235" s="152">
        <v>5612</v>
      </c>
      <c r="D1235" s="152" t="str" cm="1">
        <f t="array" ref="D1235:G1235">VLOOKUP(C1235,[1]Sheet2!$A$2:$I$475,{2,4,6,8},FALSE)</f>
        <v>Couriers and Postal Deliverers</v>
      </c>
      <c r="E1235" s="152" t="str">
        <v>Transport and Logistics</v>
      </c>
      <c r="F1235" s="152" t="str">
        <v>Clerical and Administrative Workers</v>
      </c>
      <c r="G1235" s="152" t="str">
        <v>Clerical and Office Support Workers</v>
      </c>
      <c r="H1235" s="152" t="s">
        <v>685</v>
      </c>
      <c r="I1235" s="152" t="s">
        <v>673</v>
      </c>
    </row>
    <row r="1236" spans="1:9">
      <c r="A1236" s="152">
        <v>30</v>
      </c>
      <c r="B1236" s="152" t="s">
        <v>9</v>
      </c>
      <c r="C1236" s="152">
        <v>2113</v>
      </c>
      <c r="D1236" s="152" t="str" cm="1">
        <f t="array" ref="D1236:G1236">VLOOKUP(C1236,[1]Sheet2!$A$2:$I$475,{2,4,6,8},FALSE)</f>
        <v>Photographers</v>
      </c>
      <c r="E1236" s="152" t="str">
        <v>Arts and Entertainment</v>
      </c>
      <c r="F1236" s="152" t="str">
        <v>Professionals</v>
      </c>
      <c r="G1236" s="152" t="str">
        <v>Arts and Media Professionals</v>
      </c>
      <c r="H1236" s="152" t="s">
        <v>685</v>
      </c>
      <c r="I1236" s="152" t="s">
        <v>672</v>
      </c>
    </row>
    <row r="1237" spans="1:9">
      <c r="A1237" s="152">
        <v>30</v>
      </c>
      <c r="B1237" s="152" t="s">
        <v>9</v>
      </c>
      <c r="C1237" s="152">
        <v>2336</v>
      </c>
      <c r="D1237" s="152" t="str" cm="1">
        <f t="array" ref="D1237:G1237">VLOOKUP(C1237,[1]Sheet2!$A$2:$I$475,{2,4,6,8},FALSE)</f>
        <v>Mining Engineers</v>
      </c>
      <c r="E1237" s="152" t="str">
        <v>Engineers and Engineering Trades</v>
      </c>
      <c r="F1237" s="152" t="str">
        <v>Professionals</v>
      </c>
      <c r="G1237" s="152" t="str">
        <v>Design, Engineering, Science and Transport Professionals</v>
      </c>
      <c r="H1237" s="152" t="s">
        <v>685</v>
      </c>
      <c r="I1237" s="152" t="s">
        <v>672</v>
      </c>
    </row>
    <row r="1238" spans="1:9">
      <c r="A1238" s="152">
        <v>30</v>
      </c>
      <c r="B1238" s="152" t="s">
        <v>9</v>
      </c>
      <c r="C1238" s="152">
        <v>6393</v>
      </c>
      <c r="D1238" s="152" t="str" cm="1">
        <f t="array" ref="D1238:G1238">VLOOKUP(C1238,[1]Sheet2!$A$2:$I$475,{2,4,6,8},FALSE)</f>
        <v>Telemarketers</v>
      </c>
      <c r="E1238" s="152" t="str">
        <v>Sales, Retail, Wholesale and Real Estate</v>
      </c>
      <c r="F1238" s="152" t="str">
        <v>Sales Workers</v>
      </c>
      <c r="G1238" s="152" t="str">
        <v>Sales Support Workers</v>
      </c>
      <c r="H1238" s="152" t="s">
        <v>685</v>
      </c>
      <c r="I1238" s="152" t="s">
        <v>673</v>
      </c>
    </row>
    <row r="1239" spans="1:9">
      <c r="A1239" s="152">
        <v>25</v>
      </c>
      <c r="B1239" s="152" t="s">
        <v>9</v>
      </c>
      <c r="C1239" s="152">
        <v>9811</v>
      </c>
      <c r="D1239" s="152" t="e" cm="1">
        <f t="array" ref="D1239">VLOOKUP(C1239,[1]Sheet2!$A$2:$I$475,{2,4,6,8},FALSE)</f>
        <v>#N/A</v>
      </c>
      <c r="E1239" s="152"/>
      <c r="F1239" s="152"/>
      <c r="G1239" s="152"/>
      <c r="H1239" s="152" t="s">
        <v>685</v>
      </c>
      <c r="I1239" s="152" t="s">
        <v>672</v>
      </c>
    </row>
    <row r="1240" spans="1:9">
      <c r="A1240" s="152">
        <v>25</v>
      </c>
      <c r="B1240" s="152" t="s">
        <v>9</v>
      </c>
      <c r="C1240" s="152">
        <v>1335</v>
      </c>
      <c r="D1240" s="152" t="str" cm="1">
        <f t="array" ref="D1240:G1240">VLOOKUP(C1240,[1]Sheet2!$A$2:$I$475,{2,4,6,8},FALSE)</f>
        <v>Production Managers</v>
      </c>
      <c r="E1240" s="152" t="str">
        <v>Manufacturing</v>
      </c>
      <c r="F1240" s="152" t="str">
        <v>Managers</v>
      </c>
      <c r="G1240" s="152" t="str">
        <v>Specialist Managers</v>
      </c>
      <c r="H1240" s="152" t="s">
        <v>685</v>
      </c>
      <c r="I1240" s="152" t="s">
        <v>672</v>
      </c>
    </row>
    <row r="1241" spans="1:9">
      <c r="A1241" s="152">
        <v>30</v>
      </c>
      <c r="B1241" s="152" t="s">
        <v>9</v>
      </c>
      <c r="C1241" s="152">
        <v>8115</v>
      </c>
      <c r="D1241" s="152" t="str" cm="1">
        <f t="array" ref="D1241:G1241">VLOOKUP(C1241,[1]Sheet2!$A$2:$I$475,{2,4,6,8},FALSE)</f>
        <v>Laundry Workers</v>
      </c>
      <c r="E1241" s="152" t="str">
        <v>Personal Services</v>
      </c>
      <c r="F1241" s="152" t="str">
        <v>Labourers</v>
      </c>
      <c r="G1241" s="152" t="str">
        <v>Cleaners and Laundry Workers</v>
      </c>
      <c r="H1241" s="152" t="s">
        <v>685</v>
      </c>
      <c r="I1241" s="152" t="s">
        <v>673</v>
      </c>
    </row>
    <row r="1242" spans="1:9">
      <c r="A1242" s="152">
        <v>30</v>
      </c>
      <c r="B1242" s="152" t="s">
        <v>9</v>
      </c>
      <c r="C1242" s="152">
        <v>3242</v>
      </c>
      <c r="D1242" s="152" t="str" cm="1">
        <f t="array" ref="D1242:G1242">VLOOKUP(C1242,[1]Sheet2!$A$2:$I$475,{2,4,6,8},FALSE)</f>
        <v>Vehicle Body Builders and Trimmers</v>
      </c>
      <c r="E1242" s="152" t="str">
        <v>Automotive</v>
      </c>
      <c r="F1242" s="152" t="str">
        <v>Technicians and Trades Workers</v>
      </c>
      <c r="G1242" s="152" t="str">
        <v>Automotive and Engineering Trades Workers</v>
      </c>
      <c r="H1242" s="152" t="s">
        <v>685</v>
      </c>
      <c r="I1242" s="152" t="s">
        <v>672</v>
      </c>
    </row>
    <row r="1243" spans="1:9">
      <c r="A1243" s="152">
        <v>25</v>
      </c>
      <c r="B1243" s="152" t="s">
        <v>9</v>
      </c>
      <c r="C1243" s="152">
        <v>9420</v>
      </c>
      <c r="D1243" s="152" t="e" cm="1">
        <f t="array" ref="D1243">VLOOKUP(C1243,[1]Sheet2!$A$2:$I$475,{2,4,6,8},FALSE)</f>
        <v>#N/A</v>
      </c>
      <c r="E1243" s="152"/>
      <c r="F1243" s="152"/>
      <c r="G1243" s="152"/>
      <c r="H1243" s="152" t="s">
        <v>685</v>
      </c>
      <c r="I1243" s="152" t="s">
        <v>673</v>
      </c>
    </row>
    <row r="1244" spans="1:9">
      <c r="A1244" s="152">
        <v>25</v>
      </c>
      <c r="B1244" s="152" t="s">
        <v>9</v>
      </c>
      <c r="C1244" s="152">
        <v>9530</v>
      </c>
      <c r="D1244" s="152" t="e" cm="1">
        <f t="array" ref="D1244">VLOOKUP(C1244,[1]Sheet2!$A$2:$I$475,{2,4,6,8},FALSE)</f>
        <v>#N/A</v>
      </c>
      <c r="E1244" s="152"/>
      <c r="F1244" s="152"/>
      <c r="G1244" s="152"/>
      <c r="H1244" s="152" t="s">
        <v>685</v>
      </c>
      <c r="I1244" s="152" t="s">
        <v>672</v>
      </c>
    </row>
    <row r="1245" spans="1:9">
      <c r="A1245" s="152">
        <v>25</v>
      </c>
      <c r="B1245" s="152" t="s">
        <v>9</v>
      </c>
      <c r="C1245" s="152">
        <v>5999</v>
      </c>
      <c r="D1245" s="152" t="str" cm="1">
        <f t="array" ref="D1245:G1245">VLOOKUP(C1245,[1]Sheet2!$A$2:$I$475,{2,4,6,8},FALSE)</f>
        <v>Other Miscellaneous Clerical and Administrative Workers</v>
      </c>
      <c r="E1245" s="152" t="e">
        <v>#N/A</v>
      </c>
      <c r="F1245" s="152" t="str">
        <v>Clerical and Administrative Workers</v>
      </c>
      <c r="G1245" s="152" t="str">
        <v>Other Clerical and Administrative Workers</v>
      </c>
      <c r="H1245" s="152" t="s">
        <v>685</v>
      </c>
      <c r="I1245" s="152" t="s">
        <v>673</v>
      </c>
    </row>
    <row r="1246" spans="1:9">
      <c r="A1246" s="152">
        <v>25</v>
      </c>
      <c r="B1246" s="152" t="s">
        <v>9</v>
      </c>
      <c r="C1246" s="152">
        <v>5993</v>
      </c>
      <c r="D1246" s="152" t="str" cm="1">
        <f t="array" ref="D1246:G1246">VLOOKUP(C1246,[1]Sheet2!$A$2:$I$475,{2,4,6,8},FALSE)</f>
        <v>Debt Collectors</v>
      </c>
      <c r="E1246" s="152" t="str">
        <v>Accounting, Banking and Financial Services</v>
      </c>
      <c r="F1246" s="152" t="str">
        <v>Clerical and Administrative Workers</v>
      </c>
      <c r="G1246" s="152" t="str">
        <v>Other Clerical and Administrative Workers</v>
      </c>
      <c r="H1246" s="152" t="s">
        <v>685</v>
      </c>
      <c r="I1246" s="152" t="s">
        <v>672</v>
      </c>
    </row>
    <row r="1247" spans="1:9">
      <c r="A1247" s="152">
        <v>20</v>
      </c>
      <c r="B1247" s="152" t="s">
        <v>9</v>
      </c>
      <c r="C1247" s="152">
        <v>4112</v>
      </c>
      <c r="D1247" s="152" t="str" cm="1">
        <f t="array" ref="D1247:G1247">VLOOKUP(C1247,[1]Sheet2!$A$2:$I$475,{2,4,6,8},FALSE)</f>
        <v>Dental Hygienists, Technicians and Therapists</v>
      </c>
      <c r="E1247" s="152" t="str">
        <v>Health and Community Services</v>
      </c>
      <c r="F1247" s="152" t="str">
        <v>Community and Personal Service Workers</v>
      </c>
      <c r="G1247" s="152" t="str">
        <v>Health and Welfare Support Workers</v>
      </c>
      <c r="H1247" s="152" t="s">
        <v>685</v>
      </c>
      <c r="I1247" s="152" t="s">
        <v>672</v>
      </c>
    </row>
    <row r="1248" spans="1:9">
      <c r="A1248" s="152">
        <v>25</v>
      </c>
      <c r="B1248" s="152" t="s">
        <v>9</v>
      </c>
      <c r="C1248" s="152">
        <v>9334</v>
      </c>
      <c r="D1248" s="152" t="e" cm="1">
        <f t="array" ref="D1248">VLOOKUP(C1248,[1]Sheet2!$A$2:$I$475,{2,4,6,8},FALSE)</f>
        <v>#N/A</v>
      </c>
      <c r="E1248" s="152"/>
      <c r="F1248" s="152"/>
      <c r="G1248" s="152"/>
      <c r="H1248" s="152" t="s">
        <v>685</v>
      </c>
      <c r="I1248" s="152" t="s">
        <v>673</v>
      </c>
    </row>
    <row r="1249" spans="1:9">
      <c r="A1249" s="152">
        <v>20</v>
      </c>
      <c r="B1249" s="152" t="s">
        <v>9</v>
      </c>
      <c r="C1249" s="152">
        <v>5321</v>
      </c>
      <c r="D1249" s="152" t="str" cm="1">
        <f t="array" ref="D1249:G1249">VLOOKUP(C1249,[1]Sheet2!$A$2:$I$475,{2,4,6,8},FALSE)</f>
        <v>Keyboard Operators</v>
      </c>
      <c r="E1249" s="152" t="str">
        <v xml:space="preserve">Administration and Human Resources </v>
      </c>
      <c r="F1249" s="152" t="str">
        <v>Clerical and Administrative Workers</v>
      </c>
      <c r="G1249" s="152" t="str">
        <v>General Clerical Workers</v>
      </c>
      <c r="H1249" s="152" t="s">
        <v>685</v>
      </c>
      <c r="I1249" s="152" t="s">
        <v>673</v>
      </c>
    </row>
    <row r="1250" spans="1:9">
      <c r="A1250" s="152">
        <v>20</v>
      </c>
      <c r="B1250" s="152" t="s">
        <v>9</v>
      </c>
      <c r="C1250" s="152">
        <v>2342</v>
      </c>
      <c r="D1250" s="152" t="str" cm="1">
        <f t="array" ref="D1250:G1250">VLOOKUP(C1250,[1]Sheet2!$A$2:$I$475,{2,4,6,8},FALSE)</f>
        <v>Chemists, and Food and Wine Scientists</v>
      </c>
      <c r="E1250" s="152" t="str">
        <v>Science</v>
      </c>
      <c r="F1250" s="152" t="str">
        <v>Professionals</v>
      </c>
      <c r="G1250" s="152" t="str">
        <v>Design, Engineering, Science and Transport Professionals</v>
      </c>
      <c r="H1250" s="152" t="s">
        <v>685</v>
      </c>
      <c r="I1250" s="152" t="s">
        <v>672</v>
      </c>
    </row>
    <row r="1251" spans="1:9">
      <c r="A1251" s="152">
        <v>25</v>
      </c>
      <c r="B1251" s="152" t="s">
        <v>9</v>
      </c>
      <c r="C1251" s="152">
        <v>8411</v>
      </c>
      <c r="D1251" s="152" t="str" cm="1">
        <f t="array" ref="D1251:G1251">VLOOKUP(C1251,[1]Sheet2!$A$2:$I$475,{2,4,6,8},FALSE)</f>
        <v>Aquaculture Workers</v>
      </c>
      <c r="E1251" s="152" t="str">
        <v>Agriculture, Animal and Horticulture</v>
      </c>
      <c r="F1251" s="152" t="str">
        <v>Labourers</v>
      </c>
      <c r="G1251" s="152" t="str">
        <v>Farm, Forestry and Garden Workers</v>
      </c>
      <c r="H1251" s="152" t="s">
        <v>685</v>
      </c>
      <c r="I1251" s="152" t="s">
        <v>673</v>
      </c>
    </row>
    <row r="1252" spans="1:9">
      <c r="A1252" s="152">
        <v>20</v>
      </c>
      <c r="B1252" s="152" t="s">
        <v>9</v>
      </c>
      <c r="C1252" s="152">
        <v>4518</v>
      </c>
      <c r="D1252" s="152" t="str" cm="1">
        <f t="array" ref="D1252:G1252">VLOOKUP(C1252,[1]Sheet2!$A$2:$I$475,{2,4,6,8},FALSE)</f>
        <v>Other Personal Service Workers</v>
      </c>
      <c r="E1252" s="152" t="e">
        <v>#N/A</v>
      </c>
      <c r="F1252" s="152" t="str">
        <v>Community and Personal Service Workers</v>
      </c>
      <c r="G1252" s="152" t="str">
        <v>Sports and Personal Service Workers</v>
      </c>
      <c r="H1252" s="152" t="s">
        <v>685</v>
      </c>
      <c r="I1252" s="152" t="s">
        <v>673</v>
      </c>
    </row>
    <row r="1253" spans="1:9">
      <c r="A1253" s="152">
        <v>25</v>
      </c>
      <c r="B1253" s="152" t="s">
        <v>9</v>
      </c>
      <c r="C1253" s="152">
        <v>1344</v>
      </c>
      <c r="D1253" s="152" t="str" cm="1">
        <f t="array" ref="D1253:G1253">VLOOKUP(C1253,[1]Sheet2!$A$2:$I$475,{2,4,6,8},FALSE)</f>
        <v>Other Education Managers</v>
      </c>
      <c r="E1253" s="152" t="e">
        <v>#N/A</v>
      </c>
      <c r="F1253" s="152" t="str">
        <v>Managers</v>
      </c>
      <c r="G1253" s="152" t="str">
        <v>Specialist Managers</v>
      </c>
      <c r="H1253" s="152" t="s">
        <v>685</v>
      </c>
      <c r="I1253" s="152" t="s">
        <v>673</v>
      </c>
    </row>
    <row r="1254" spans="1:9">
      <c r="A1254" s="152">
        <v>20</v>
      </c>
      <c r="B1254" s="152" t="s">
        <v>9</v>
      </c>
      <c r="C1254" s="152">
        <v>2611</v>
      </c>
      <c r="D1254" s="152" t="str" cm="1">
        <f t="array" ref="D1254:G1254">VLOOKUP(C1254,[1]Sheet2!$A$2:$I$475,{2,4,6,8},FALSE)</f>
        <v>ICT Business and Systems Analysts</v>
      </c>
      <c r="E1254" s="152" t="str">
        <v>Information and Communication Technology (ICT)</v>
      </c>
      <c r="F1254" s="152" t="str">
        <v>Professionals</v>
      </c>
      <c r="G1254" s="152" t="str">
        <v>ICT Professionals</v>
      </c>
      <c r="H1254" s="152" t="s">
        <v>685</v>
      </c>
      <c r="I1254" s="152" t="s">
        <v>672</v>
      </c>
    </row>
    <row r="1255" spans="1:9">
      <c r="A1255" s="152">
        <v>20</v>
      </c>
      <c r="B1255" s="152" t="s">
        <v>9</v>
      </c>
      <c r="C1255" s="152">
        <v>9362</v>
      </c>
      <c r="D1255" s="152" t="e" cm="1">
        <f t="array" ref="D1255">VLOOKUP(C1255,[1]Sheet2!$A$2:$I$475,{2,4,6,8},FALSE)</f>
        <v>#N/A</v>
      </c>
      <c r="E1255" s="152"/>
      <c r="F1255" s="152"/>
      <c r="G1255" s="152"/>
      <c r="H1255" s="152" t="s">
        <v>685</v>
      </c>
      <c r="I1255" s="152" t="s">
        <v>673</v>
      </c>
    </row>
    <row r="1256" spans="1:9">
      <c r="A1256" s="152">
        <v>20</v>
      </c>
      <c r="B1256" s="152" t="s">
        <v>9</v>
      </c>
      <c r="C1256" s="152">
        <v>3123</v>
      </c>
      <c r="D1256" s="152" t="str" cm="1">
        <f t="array" ref="D1256:G1256">VLOOKUP(C1256,[1]Sheet2!$A$2:$I$475,{2,4,6,8},FALSE)</f>
        <v>Electrical Engineering Draftspersons and Technicians</v>
      </c>
      <c r="E1256" s="152" t="str">
        <v>Electrical and Electronics</v>
      </c>
      <c r="F1256" s="152" t="str">
        <v>Technicians and Trades Workers</v>
      </c>
      <c r="G1256" s="152" t="str">
        <v>Engineering, ICT and Science Technicians</v>
      </c>
      <c r="H1256" s="152" t="s">
        <v>685</v>
      </c>
      <c r="I1256" s="152" t="s">
        <v>672</v>
      </c>
    </row>
    <row r="1257" spans="1:9">
      <c r="A1257" s="152">
        <v>20</v>
      </c>
      <c r="B1257" s="152" t="s">
        <v>9</v>
      </c>
      <c r="C1257" s="152">
        <v>2347</v>
      </c>
      <c r="D1257" s="152" t="str" cm="1">
        <f t="array" ref="D1257:G1257">VLOOKUP(C1257,[1]Sheet2!$A$2:$I$475,{2,4,6,8},FALSE)</f>
        <v>Veterinarians</v>
      </c>
      <c r="E1257" s="152" t="str">
        <v>Agriculture, Animal and Horticulture</v>
      </c>
      <c r="F1257" s="152" t="str">
        <v>Professionals</v>
      </c>
      <c r="G1257" s="152" t="str">
        <v>Design, Engineering, Science and Transport Professionals</v>
      </c>
      <c r="H1257" s="152" t="s">
        <v>685</v>
      </c>
      <c r="I1257" s="152" t="s">
        <v>672</v>
      </c>
    </row>
    <row r="1258" spans="1:9">
      <c r="A1258" s="152">
        <v>25</v>
      </c>
      <c r="B1258" s="152" t="s">
        <v>9</v>
      </c>
      <c r="C1258" s="152">
        <v>6392</v>
      </c>
      <c r="D1258" s="152" t="str" cm="1">
        <f t="array" ref="D1258:G1258">VLOOKUP(C1258,[1]Sheet2!$A$2:$I$475,{2,4,6,8},FALSE)</f>
        <v>Retail and Wool Buyers</v>
      </c>
      <c r="E1258" s="152" t="str">
        <v>Agriculture, Animal and Horticulture</v>
      </c>
      <c r="F1258" s="152" t="str">
        <v>Sales Workers</v>
      </c>
      <c r="G1258" s="152" t="str">
        <v>Sales Support Workers</v>
      </c>
      <c r="H1258" s="152" t="s">
        <v>685</v>
      </c>
      <c r="I1258" s="152" t="s">
        <v>673</v>
      </c>
    </row>
    <row r="1259" spans="1:9">
      <c r="A1259" s="152">
        <v>20</v>
      </c>
      <c r="B1259" s="152" t="s">
        <v>9</v>
      </c>
      <c r="C1259" s="152">
        <v>9332</v>
      </c>
      <c r="D1259" s="152" t="e" cm="1">
        <f t="array" ref="D1259">VLOOKUP(C1259,[1]Sheet2!$A$2:$I$475,{2,4,6,8},FALSE)</f>
        <v>#N/A</v>
      </c>
      <c r="E1259" s="152"/>
      <c r="F1259" s="152"/>
      <c r="G1259" s="152"/>
      <c r="H1259" s="152" t="s">
        <v>685</v>
      </c>
      <c r="I1259" s="152" t="s">
        <v>673</v>
      </c>
    </row>
    <row r="1260" spans="1:9">
      <c r="A1260" s="152">
        <v>25</v>
      </c>
      <c r="B1260" s="152" t="s">
        <v>9</v>
      </c>
      <c r="C1260" s="152">
        <v>7219</v>
      </c>
      <c r="D1260" s="152" t="str" cm="1">
        <f t="array" ref="D1260:G1260">VLOOKUP(C1260,[1]Sheet2!$A$2:$I$475,{2,4,6,8},FALSE)</f>
        <v>Other Mobile Plant Operators</v>
      </c>
      <c r="E1260" s="152" t="e">
        <v>#N/A</v>
      </c>
      <c r="F1260" s="152" t="str">
        <v>Machinery Operators and Drivers</v>
      </c>
      <c r="G1260" s="152" t="str">
        <v>Mobile Plant Operators</v>
      </c>
      <c r="H1260" s="152" t="s">
        <v>685</v>
      </c>
      <c r="I1260" s="152" t="s">
        <v>673</v>
      </c>
    </row>
    <row r="1261" spans="1:9">
      <c r="A1261" s="152">
        <v>25</v>
      </c>
      <c r="B1261" s="152" t="s">
        <v>9</v>
      </c>
      <c r="C1261" s="152">
        <v>2346</v>
      </c>
      <c r="D1261" s="152" t="str" cm="1">
        <f t="array" ref="D1261:G1261">VLOOKUP(C1261,[1]Sheet2!$A$2:$I$475,{2,4,6,8},FALSE)</f>
        <v>Medical Laboratory Scientists</v>
      </c>
      <c r="E1261" s="152" t="str">
        <v>Health and Community Services</v>
      </c>
      <c r="F1261" s="152" t="str">
        <v>Professionals</v>
      </c>
      <c r="G1261" s="152" t="str">
        <v>Design, Engineering, Science and Transport Professionals</v>
      </c>
      <c r="H1261" s="152" t="s">
        <v>685</v>
      </c>
      <c r="I1261" s="152" t="s">
        <v>672</v>
      </c>
    </row>
    <row r="1262" spans="1:9">
      <c r="A1262" s="152">
        <v>20</v>
      </c>
      <c r="B1262" s="152" t="s">
        <v>9</v>
      </c>
      <c r="C1262" s="152">
        <v>5412</v>
      </c>
      <c r="D1262" s="152" t="str" cm="1">
        <f t="array" ref="D1262:G1262">VLOOKUP(C1262,[1]Sheet2!$A$2:$I$475,{2,4,6,8},FALSE)</f>
        <v>Information Officers</v>
      </c>
      <c r="E1262" s="152" t="str">
        <v xml:space="preserve">Administration and Human Resources </v>
      </c>
      <c r="F1262" s="152" t="str">
        <v>Clerical and Administrative Workers</v>
      </c>
      <c r="G1262" s="152" t="str">
        <v>Inquiry Clerks and Receptionists</v>
      </c>
      <c r="H1262" s="152" t="s">
        <v>685</v>
      </c>
      <c r="I1262" s="152" t="s">
        <v>672</v>
      </c>
    </row>
    <row r="1263" spans="1:9">
      <c r="A1263" s="152">
        <v>20</v>
      </c>
      <c r="B1263" s="152" t="s">
        <v>9</v>
      </c>
      <c r="C1263" s="152">
        <v>8393</v>
      </c>
      <c r="D1263" s="152" t="str" cm="1">
        <f t="array" ref="D1263:G1263">VLOOKUP(C1263,[1]Sheet2!$A$2:$I$475,{2,4,6,8},FALSE)</f>
        <v>Product Quality Controllers</v>
      </c>
      <c r="E1263" s="152" t="str">
        <v>Manufacturing</v>
      </c>
      <c r="F1263" s="152" t="str">
        <v>Labourers</v>
      </c>
      <c r="G1263" s="152" t="str">
        <v>Factory Process Workers</v>
      </c>
      <c r="H1263" s="152" t="s">
        <v>685</v>
      </c>
      <c r="I1263" s="152" t="s">
        <v>672</v>
      </c>
    </row>
    <row r="1264" spans="1:9">
      <c r="A1264" s="152">
        <v>25</v>
      </c>
      <c r="B1264" s="152" t="s">
        <v>9</v>
      </c>
      <c r="C1264" s="152">
        <v>1113</v>
      </c>
      <c r="D1264" s="152" t="str" cm="1">
        <f t="array" ref="D1264:G1264">VLOOKUP(C1264,[1]Sheet2!$A$2:$I$475,{2,4,6,8},FALSE)</f>
        <v>Legislators</v>
      </c>
      <c r="E1264" s="152" t="e">
        <v>#N/A</v>
      </c>
      <c r="F1264" s="152" t="str">
        <v>Managers</v>
      </c>
      <c r="G1264" s="152" t="str">
        <v>Chief Executives, General Managers and Legislators</v>
      </c>
      <c r="H1264" s="152" t="s">
        <v>685</v>
      </c>
      <c r="I1264" s="152" t="s">
        <v>672</v>
      </c>
    </row>
    <row r="1265" spans="1:9">
      <c r="A1265" s="152">
        <v>25</v>
      </c>
      <c r="B1265" s="152" t="s">
        <v>9</v>
      </c>
      <c r="C1265" s="152">
        <v>8214</v>
      </c>
      <c r="D1265" s="152" t="str" cm="1">
        <f t="array" ref="D1265:G1265">VLOOKUP(C1265,[1]Sheet2!$A$2:$I$475,{2,4,6,8},FALSE)</f>
        <v>Insulation and Home Improvement Installers</v>
      </c>
      <c r="E1265" s="152" t="str">
        <v>Construction, Architecture and Design</v>
      </c>
      <c r="F1265" s="152" t="str">
        <v>Labourers</v>
      </c>
      <c r="G1265" s="152" t="str">
        <v>Construction and Mining Labourers</v>
      </c>
      <c r="H1265" s="152" t="s">
        <v>685</v>
      </c>
      <c r="I1265" s="152" t="s">
        <v>673</v>
      </c>
    </row>
    <row r="1266" spans="1:9">
      <c r="A1266" s="152">
        <v>20</v>
      </c>
      <c r="B1266" s="152" t="s">
        <v>9</v>
      </c>
      <c r="C1266" s="152">
        <v>2323</v>
      </c>
      <c r="D1266" s="152" t="str" cm="1">
        <f t="array" ref="D1266:G1266">VLOOKUP(C1266,[1]Sheet2!$A$2:$I$475,{2,4,6,8},FALSE)</f>
        <v>Fashion, Industrial and Jewellery Designers</v>
      </c>
      <c r="E1266" s="152" t="str">
        <v>Arts and Entertainment</v>
      </c>
      <c r="F1266" s="152" t="str">
        <v>Professionals</v>
      </c>
      <c r="G1266" s="152" t="str">
        <v>Design, Engineering, Science and Transport Professionals</v>
      </c>
      <c r="H1266" s="152" t="s">
        <v>685</v>
      </c>
      <c r="I1266" s="152" t="s">
        <v>672</v>
      </c>
    </row>
    <row r="1267" spans="1:9">
      <c r="A1267" s="152">
        <v>20</v>
      </c>
      <c r="B1267" s="152" t="s">
        <v>9</v>
      </c>
      <c r="C1267" s="152">
        <v>3112</v>
      </c>
      <c r="D1267" s="152" t="str" cm="1">
        <f t="array" ref="D1267:G1267">VLOOKUP(C1267,[1]Sheet2!$A$2:$I$475,{2,4,6,8},FALSE)</f>
        <v>Medical Technicians</v>
      </c>
      <c r="E1267" s="152" t="str">
        <v>Health and Community Services</v>
      </c>
      <c r="F1267" s="152" t="str">
        <v>Technicians and Trades Workers</v>
      </c>
      <c r="G1267" s="152" t="str">
        <v>Engineering, ICT and Science Technicians</v>
      </c>
      <c r="H1267" s="152" t="s">
        <v>685</v>
      </c>
      <c r="I1267" s="152" t="s">
        <v>673</v>
      </c>
    </row>
    <row r="1268" spans="1:9">
      <c r="A1268" s="152">
        <v>20</v>
      </c>
      <c r="B1268" s="152" t="s">
        <v>9</v>
      </c>
      <c r="C1268" s="152">
        <v>3111</v>
      </c>
      <c r="D1268" s="152" t="str" cm="1">
        <f t="array" ref="D1268:G1268">VLOOKUP(C1268,[1]Sheet2!$A$2:$I$475,{2,4,6,8},FALSE)</f>
        <v>Agricultural Technicians</v>
      </c>
      <c r="E1268" s="152" t="str">
        <v>Agriculture, Animal and Horticulture</v>
      </c>
      <c r="F1268" s="152" t="str">
        <v>Technicians and Trades Workers</v>
      </c>
      <c r="G1268" s="152" t="str">
        <v>Engineering, ICT and Science Technicians</v>
      </c>
      <c r="H1268" s="152" t="s">
        <v>685</v>
      </c>
      <c r="I1268" s="152" t="s">
        <v>672</v>
      </c>
    </row>
    <row r="1269" spans="1:9">
      <c r="A1269" s="152">
        <v>20</v>
      </c>
      <c r="B1269" s="152" t="s">
        <v>9</v>
      </c>
      <c r="C1269" s="152">
        <v>9899</v>
      </c>
      <c r="D1269" s="152" t="e" cm="1">
        <f t="array" ref="D1269">VLOOKUP(C1269,[1]Sheet2!$A$2:$I$475,{2,4,6,8},FALSE)</f>
        <v>#N/A</v>
      </c>
      <c r="E1269" s="152"/>
      <c r="F1269" s="152"/>
      <c r="G1269" s="152"/>
      <c r="H1269" s="152" t="s">
        <v>685</v>
      </c>
      <c r="I1269" s="152" t="s">
        <v>672</v>
      </c>
    </row>
    <row r="1270" spans="1:9">
      <c r="A1270" s="152">
        <v>25</v>
      </c>
      <c r="B1270" s="152" t="s">
        <v>9</v>
      </c>
      <c r="C1270" s="152">
        <v>9233</v>
      </c>
      <c r="D1270" s="152" t="e" cm="1">
        <f t="array" ref="D1270">VLOOKUP(C1270,[1]Sheet2!$A$2:$I$475,{2,4,6,8},FALSE)</f>
        <v>#N/A</v>
      </c>
      <c r="E1270" s="152"/>
      <c r="F1270" s="152"/>
      <c r="G1270" s="152"/>
      <c r="H1270" s="152" t="s">
        <v>685</v>
      </c>
      <c r="I1270" s="152" t="s">
        <v>672</v>
      </c>
    </row>
    <row r="1271" spans="1:9">
      <c r="A1271" s="152">
        <v>20</v>
      </c>
      <c r="B1271" s="152" t="s">
        <v>9</v>
      </c>
      <c r="C1271" s="152">
        <v>4522</v>
      </c>
      <c r="D1271" s="152" t="str" cm="1">
        <f t="array" ref="D1271:G1271">VLOOKUP(C1271,[1]Sheet2!$A$2:$I$475,{2,4,6,8},FALSE)</f>
        <v>Outdoor Adventure Guides</v>
      </c>
      <c r="E1271" s="152" t="str">
        <v>Hospitality, Food Services and Tourism</v>
      </c>
      <c r="F1271" s="152" t="str">
        <v>Community and Personal Service Workers</v>
      </c>
      <c r="G1271" s="152" t="str">
        <v>Sports and Personal Service Workers</v>
      </c>
      <c r="H1271" s="152" t="s">
        <v>685</v>
      </c>
      <c r="I1271" s="152" t="s">
        <v>672</v>
      </c>
    </row>
    <row r="1272" spans="1:9">
      <c r="A1272" s="152">
        <v>20</v>
      </c>
      <c r="B1272" s="152" t="s">
        <v>9</v>
      </c>
      <c r="C1272" s="152">
        <v>5614</v>
      </c>
      <c r="D1272" s="152" t="str" cm="1">
        <f t="array" ref="D1272:G1272">VLOOKUP(C1272,[1]Sheet2!$A$2:$I$475,{2,4,6,8},FALSE)</f>
        <v>Mail Sorters</v>
      </c>
      <c r="E1272" s="152" t="str">
        <v xml:space="preserve">Administration and Human Resources </v>
      </c>
      <c r="F1272" s="152" t="str">
        <v>Clerical and Administrative Workers</v>
      </c>
      <c r="G1272" s="152" t="str">
        <v>Clerical and Office Support Workers</v>
      </c>
      <c r="H1272" s="152" t="s">
        <v>685</v>
      </c>
      <c r="I1272" s="152" t="s">
        <v>673</v>
      </c>
    </row>
    <row r="1273" spans="1:9">
      <c r="A1273" s="152">
        <v>20</v>
      </c>
      <c r="B1273" s="152" t="s">
        <v>9</v>
      </c>
      <c r="C1273" s="152">
        <v>2112</v>
      </c>
      <c r="D1273" s="152" t="str" cm="1">
        <f t="array" ref="D1273:G1273">VLOOKUP(C1273,[1]Sheet2!$A$2:$I$475,{2,4,6,8},FALSE)</f>
        <v>Music Professionals</v>
      </c>
      <c r="E1273" s="152" t="str">
        <v>Arts and Entertainment</v>
      </c>
      <c r="F1273" s="152" t="str">
        <v>Professionals</v>
      </c>
      <c r="G1273" s="152" t="str">
        <v>Arts and Media Professionals</v>
      </c>
      <c r="H1273" s="152" t="s">
        <v>685</v>
      </c>
      <c r="I1273" s="152" t="s">
        <v>672</v>
      </c>
    </row>
    <row r="1274" spans="1:9">
      <c r="A1274" s="152">
        <v>20</v>
      </c>
      <c r="B1274" s="152" t="s">
        <v>9</v>
      </c>
      <c r="C1274" s="152">
        <v>3333</v>
      </c>
      <c r="D1274" s="152" t="str" cm="1">
        <f t="array" ref="D1274:G1274">VLOOKUP(C1274,[1]Sheet2!$A$2:$I$475,{2,4,6,8},FALSE)</f>
        <v>Roof Tilers</v>
      </c>
      <c r="E1274" s="152" t="str">
        <v>Construction, Architecture and Design</v>
      </c>
      <c r="F1274" s="152" t="str">
        <v>Technicians and Trades Workers</v>
      </c>
      <c r="G1274" s="152" t="str">
        <v>Construction Trades Workers</v>
      </c>
      <c r="H1274" s="152" t="s">
        <v>685</v>
      </c>
      <c r="I1274" s="152" t="s">
        <v>673</v>
      </c>
    </row>
    <row r="1275" spans="1:9">
      <c r="A1275" s="152">
        <v>20</v>
      </c>
      <c r="B1275" s="152" t="s">
        <v>9</v>
      </c>
      <c r="C1275" s="152">
        <v>4521</v>
      </c>
      <c r="D1275" s="152" t="str" cm="1">
        <f t="array" ref="D1275:G1275">VLOOKUP(C1275,[1]Sheet2!$A$2:$I$475,{2,4,6,8},FALSE)</f>
        <v>Fitness Instructors</v>
      </c>
      <c r="E1275" s="152" t="str">
        <v>Personal Services</v>
      </c>
      <c r="F1275" s="152" t="str">
        <v>Community and Personal Service Workers</v>
      </c>
      <c r="G1275" s="152" t="str">
        <v>Sports and Personal Service Workers</v>
      </c>
      <c r="H1275" s="152" t="s">
        <v>685</v>
      </c>
      <c r="I1275" s="152" t="s">
        <v>673</v>
      </c>
    </row>
    <row r="1276" spans="1:9">
      <c r="A1276" s="152">
        <v>20</v>
      </c>
      <c r="B1276" s="152" t="s">
        <v>9</v>
      </c>
      <c r="C1276" s="152">
        <v>2246</v>
      </c>
      <c r="D1276" s="152" t="str" cm="1">
        <f t="array" ref="D1276:G1276">VLOOKUP(C1276,[1]Sheet2!$A$2:$I$475,{2,4,6,8},FALSE)</f>
        <v>Librarians</v>
      </c>
      <c r="E1276" s="152" t="str">
        <v>Education and Training</v>
      </c>
      <c r="F1276" s="152" t="str">
        <v>Professionals</v>
      </c>
      <c r="G1276" s="152" t="str">
        <v>Business, Human Resource and Marketing Professionals</v>
      </c>
      <c r="H1276" s="152" t="s">
        <v>685</v>
      </c>
      <c r="I1276" s="152" t="s">
        <v>672</v>
      </c>
    </row>
    <row r="1277" spans="1:9">
      <c r="A1277" s="152">
        <v>20</v>
      </c>
      <c r="B1277" s="152" t="s">
        <v>9</v>
      </c>
      <c r="C1277" s="152">
        <v>9323</v>
      </c>
      <c r="D1277" s="152" t="e" cm="1">
        <f t="array" ref="D1277">VLOOKUP(C1277,[1]Sheet2!$A$2:$I$475,{2,4,6,8},FALSE)</f>
        <v>#N/A</v>
      </c>
      <c r="E1277" s="152"/>
      <c r="F1277" s="152"/>
      <c r="G1277" s="152"/>
      <c r="H1277" s="152" t="s">
        <v>685</v>
      </c>
      <c r="I1277" s="152" t="s">
        <v>673</v>
      </c>
    </row>
    <row r="1278" spans="1:9">
      <c r="A1278" s="152">
        <v>20</v>
      </c>
      <c r="B1278" s="152" t="s">
        <v>9</v>
      </c>
      <c r="C1278" s="152">
        <v>3232</v>
      </c>
      <c r="D1278" s="152" t="str" cm="1">
        <f t="array" ref="D1278:G1278">VLOOKUP(C1278,[1]Sheet2!$A$2:$I$475,{2,4,6,8},FALSE)</f>
        <v>Metal Fitters and Machinists</v>
      </c>
      <c r="E1278" s="152" t="str">
        <v>Engineers and Engineering Trades</v>
      </c>
      <c r="F1278" s="152" t="str">
        <v>Technicians and Trades Workers</v>
      </c>
      <c r="G1278" s="152" t="str">
        <v>Automotive and Engineering Trades Workers</v>
      </c>
      <c r="H1278" s="152" t="s">
        <v>685</v>
      </c>
      <c r="I1278" s="152" t="s">
        <v>673</v>
      </c>
    </row>
    <row r="1279" spans="1:9">
      <c r="A1279" s="152">
        <v>20</v>
      </c>
      <c r="B1279" s="152" t="s">
        <v>9</v>
      </c>
      <c r="C1279" s="152">
        <v>3991</v>
      </c>
      <c r="D1279" s="152" t="str" cm="1">
        <f t="array" ref="D1279:G1279">VLOOKUP(C1279,[1]Sheet2!$A$2:$I$475,{2,4,6,8},FALSE)</f>
        <v>Boat Builders and Shipwrights</v>
      </c>
      <c r="E1279" s="152" t="str">
        <v>Manufacturing</v>
      </c>
      <c r="F1279" s="152" t="str">
        <v>Technicians and Trades Workers</v>
      </c>
      <c r="G1279" s="152" t="str">
        <v>Other Technicians and Trades Workers</v>
      </c>
      <c r="H1279" s="152" t="s">
        <v>685</v>
      </c>
      <c r="I1279" s="152" t="s">
        <v>672</v>
      </c>
    </row>
    <row r="1280" spans="1:9">
      <c r="A1280" s="152">
        <v>20</v>
      </c>
      <c r="B1280" s="152" t="s">
        <v>9</v>
      </c>
      <c r="C1280" s="152">
        <v>2523</v>
      </c>
      <c r="D1280" s="152" t="str" cm="1">
        <f t="array" ref="D1280:G1280">VLOOKUP(C1280,[1]Sheet2!$A$2:$I$475,{2,4,6,8},FALSE)</f>
        <v>Dental Practitioners</v>
      </c>
      <c r="E1280" s="152" t="str">
        <v>Health and Community Services</v>
      </c>
      <c r="F1280" s="152" t="str">
        <v>Professionals</v>
      </c>
      <c r="G1280" s="152" t="str">
        <v>Health Professionals</v>
      </c>
      <c r="H1280" s="152" t="s">
        <v>685</v>
      </c>
      <c r="I1280" s="152" t="s">
        <v>672</v>
      </c>
    </row>
    <row r="1281" spans="1:9">
      <c r="A1281" s="152">
        <v>20</v>
      </c>
      <c r="B1281" s="152" t="s">
        <v>9</v>
      </c>
      <c r="C1281" s="152">
        <v>2345</v>
      </c>
      <c r="D1281" s="152" t="str" cm="1">
        <f t="array" ref="D1281:G1281">VLOOKUP(C1281,[1]Sheet2!$A$2:$I$475,{2,4,6,8},FALSE)</f>
        <v>Life Scientists</v>
      </c>
      <c r="E1281" s="152" t="str">
        <v>Science</v>
      </c>
      <c r="F1281" s="152" t="str">
        <v>Professionals</v>
      </c>
      <c r="G1281" s="152" t="str">
        <v>Design, Engineering, Science and Transport Professionals</v>
      </c>
      <c r="H1281" s="152" t="s">
        <v>685</v>
      </c>
      <c r="I1281" s="152" t="s">
        <v>672</v>
      </c>
    </row>
    <row r="1282" spans="1:9">
      <c r="A1282" s="152">
        <v>20</v>
      </c>
      <c r="B1282" s="152" t="s">
        <v>9</v>
      </c>
      <c r="C1282" s="152">
        <v>3996</v>
      </c>
      <c r="D1282" s="152" t="str" cm="1">
        <f t="array" ref="D1282:G1282">VLOOKUP(C1282,[1]Sheet2!$A$2:$I$475,{2,4,6,8},FALSE)</f>
        <v>Signwriters</v>
      </c>
      <c r="E1282" s="152" t="str">
        <v>Advertising, Media and Public Relations</v>
      </c>
      <c r="F1282" s="152" t="str">
        <v>Technicians and Trades Workers</v>
      </c>
      <c r="G1282" s="152" t="str">
        <v>Other Technicians and Trades Workers</v>
      </c>
      <c r="H1282" s="152" t="s">
        <v>685</v>
      </c>
      <c r="I1282" s="152" t="s">
        <v>672</v>
      </c>
    </row>
    <row r="1283" spans="1:9">
      <c r="A1283" s="152">
        <v>20</v>
      </c>
      <c r="B1283" s="152" t="s">
        <v>9</v>
      </c>
      <c r="C1283" s="152">
        <v>5610</v>
      </c>
      <c r="D1283" s="152" t="str" cm="1">
        <f t="array" ref="D1283:G1283">VLOOKUP(C1283,[1]Sheet2!$A$2:$I$475,{2,4,6,8},FALSE)</f>
        <v>Clerical and Office Support Workers nfd</v>
      </c>
      <c r="E1283" s="152" t="e">
        <v>#N/A</v>
      </c>
      <c r="F1283" s="152" t="str">
        <v>Clerical and Administrative Workers</v>
      </c>
      <c r="G1283" s="152" t="str">
        <v>Clerical and Office Support Workers</v>
      </c>
      <c r="H1283" s="152" t="s">
        <v>685</v>
      </c>
      <c r="I1283" s="152" t="s">
        <v>673</v>
      </c>
    </row>
    <row r="1284" spans="1:9">
      <c r="A1284" s="152">
        <v>20</v>
      </c>
      <c r="B1284" s="152" t="s">
        <v>9</v>
      </c>
      <c r="C1284" s="152">
        <v>3511</v>
      </c>
      <c r="D1284" s="152" t="str" cm="1">
        <f t="array" ref="D1284:G1284">VLOOKUP(C1284,[1]Sheet2!$A$2:$I$475,{2,4,6,8},FALSE)</f>
        <v>Bakers and Pastrycooks</v>
      </c>
      <c r="E1284" s="152" t="str">
        <v>Hospitality, Food Services and Tourism</v>
      </c>
      <c r="F1284" s="152" t="str">
        <v>Technicians and Trades Workers</v>
      </c>
      <c r="G1284" s="152" t="str">
        <v>Food Trades Workers</v>
      </c>
      <c r="H1284" s="152" t="s">
        <v>685</v>
      </c>
      <c r="I1284" s="152" t="s">
        <v>673</v>
      </c>
    </row>
    <row r="1285" spans="1:9">
      <c r="A1285" s="152">
        <v>20</v>
      </c>
      <c r="B1285" s="152" t="s">
        <v>9</v>
      </c>
      <c r="C1285" s="152">
        <v>3411</v>
      </c>
      <c r="D1285" s="152" t="str" cm="1">
        <f t="array" ref="D1285:G1285">VLOOKUP(C1285,[1]Sheet2!$A$2:$I$475,{2,4,6,8},FALSE)</f>
        <v>Electricians</v>
      </c>
      <c r="E1285" s="152" t="str">
        <v>Construction, Architecture and Design</v>
      </c>
      <c r="F1285" s="152" t="str">
        <v>Technicians and Trades Workers</v>
      </c>
      <c r="G1285" s="152" t="str">
        <v>Electrotechnology and Telecommunications Trades Workers</v>
      </c>
      <c r="H1285" s="152" t="s">
        <v>685</v>
      </c>
      <c r="I1285" s="152" t="s">
        <v>673</v>
      </c>
    </row>
    <row r="1286" spans="1:9">
      <c r="A1286" s="152">
        <v>15</v>
      </c>
      <c r="B1286" s="152" t="s">
        <v>9</v>
      </c>
      <c r="C1286" s="152">
        <v>5615</v>
      </c>
      <c r="D1286" s="152" t="str" cm="1">
        <f t="array" ref="D1286:G1286">VLOOKUP(C1286,[1]Sheet2!$A$2:$I$475,{2,4,6,8},FALSE)</f>
        <v>Survey Interviewers</v>
      </c>
      <c r="E1286" s="152" t="str">
        <v xml:space="preserve">Administration and Human Resources </v>
      </c>
      <c r="F1286" s="152" t="str">
        <v>Clerical and Administrative Workers</v>
      </c>
      <c r="G1286" s="152" t="str">
        <v>Clerical and Office Support Workers</v>
      </c>
      <c r="H1286" s="152" t="s">
        <v>685</v>
      </c>
      <c r="I1286" s="152" t="s">
        <v>672</v>
      </c>
    </row>
    <row r="1287" spans="1:9">
      <c r="A1287" s="152">
        <v>15</v>
      </c>
      <c r="B1287" s="152" t="s">
        <v>9</v>
      </c>
      <c r="C1287" s="152">
        <v>2249</v>
      </c>
      <c r="D1287" s="152" t="str" cm="1">
        <f t="array" ref="D1287:G1287">VLOOKUP(C1287,[1]Sheet2!$A$2:$I$475,{2,4,6,8},FALSE)</f>
        <v>Other Information and Organisation Professionals</v>
      </c>
      <c r="E1287" s="152" t="e">
        <v>#N/A</v>
      </c>
      <c r="F1287" s="152" t="str">
        <v>Professionals</v>
      </c>
      <c r="G1287" s="152" t="str">
        <v>Business, Human Resource and Marketing Professionals</v>
      </c>
      <c r="H1287" s="152" t="s">
        <v>685</v>
      </c>
      <c r="I1287" s="152" t="s">
        <v>673</v>
      </c>
    </row>
    <row r="1288" spans="1:9">
      <c r="A1288" s="152">
        <v>20</v>
      </c>
      <c r="B1288" s="152" t="s">
        <v>9</v>
      </c>
      <c r="C1288" s="152">
        <v>5212</v>
      </c>
      <c r="D1288" s="152" t="str" cm="1">
        <f t="array" ref="D1288:G1288">VLOOKUP(C1288,[1]Sheet2!$A$2:$I$475,{2,4,6,8},FALSE)</f>
        <v>Secretaries</v>
      </c>
      <c r="E1288" s="152" t="str">
        <v xml:space="preserve">Administration and Human Resources </v>
      </c>
      <c r="F1288" s="152" t="str">
        <v>Clerical and Administrative Workers</v>
      </c>
      <c r="G1288" s="152" t="str">
        <v>Personal Assistants and Secretaries</v>
      </c>
      <c r="H1288" s="152" t="s">
        <v>685</v>
      </c>
      <c r="I1288" s="152" t="s">
        <v>673</v>
      </c>
    </row>
    <row r="1289" spans="1:9">
      <c r="A1289" s="152">
        <v>20</v>
      </c>
      <c r="B1289" s="152" t="s">
        <v>9</v>
      </c>
      <c r="C1289" s="152">
        <v>2712</v>
      </c>
      <c r="D1289" s="152" t="str" cm="1">
        <f t="array" ref="D1289:G1289">VLOOKUP(C1289,[1]Sheet2!$A$2:$I$475,{2,4,6,8},FALSE)</f>
        <v>Judicial and Other Legal Professionals</v>
      </c>
      <c r="E1289" s="152" t="e">
        <v>#N/A</v>
      </c>
      <c r="F1289" s="152" t="str">
        <v>Professionals</v>
      </c>
      <c r="G1289" s="152" t="str">
        <v>Legal, Social and Welfare Professionals</v>
      </c>
      <c r="H1289" s="152" t="s">
        <v>685</v>
      </c>
      <c r="I1289" s="152" t="s">
        <v>672</v>
      </c>
    </row>
    <row r="1290" spans="1:9">
      <c r="A1290" s="152">
        <v>20</v>
      </c>
      <c r="B1290" s="152" t="s">
        <v>9</v>
      </c>
      <c r="C1290" s="152">
        <v>1334</v>
      </c>
      <c r="D1290" s="152" t="str" cm="1">
        <f t="array" ref="D1290:G1290">VLOOKUP(C1290,[1]Sheet2!$A$2:$I$475,{2,4,6,8},FALSE)</f>
        <v>Manufacturers</v>
      </c>
      <c r="E1290" s="152" t="str">
        <v>Manufacturing</v>
      </c>
      <c r="F1290" s="152" t="str">
        <v>Managers</v>
      </c>
      <c r="G1290" s="152" t="str">
        <v>Specialist Managers</v>
      </c>
      <c r="H1290" s="152" t="s">
        <v>685</v>
      </c>
      <c r="I1290" s="152" t="s">
        <v>673</v>
      </c>
    </row>
    <row r="1291" spans="1:9">
      <c r="A1291" s="152">
        <v>20</v>
      </c>
      <c r="B1291" s="152" t="s">
        <v>9</v>
      </c>
      <c r="C1291" s="152">
        <v>3114</v>
      </c>
      <c r="D1291" s="152" t="str" cm="1">
        <f t="array" ref="D1291:G1291">VLOOKUP(C1291,[1]Sheet2!$A$2:$I$475,{2,4,6,8},FALSE)</f>
        <v>Science Technicians</v>
      </c>
      <c r="E1291" s="152" t="str">
        <v>Science</v>
      </c>
      <c r="F1291" s="152" t="str">
        <v>Technicians and Trades Workers</v>
      </c>
      <c r="G1291" s="152" t="str">
        <v>Engineering, ICT and Science Technicians</v>
      </c>
      <c r="H1291" s="152" t="s">
        <v>685</v>
      </c>
      <c r="I1291" s="152" t="s">
        <v>673</v>
      </c>
    </row>
    <row r="1292" spans="1:9">
      <c r="A1292" s="152">
        <v>15</v>
      </c>
      <c r="B1292" s="152" t="s">
        <v>9</v>
      </c>
      <c r="C1292" s="152">
        <v>2223</v>
      </c>
      <c r="D1292" s="152" t="str" cm="1">
        <f t="array" ref="D1292:G1292">VLOOKUP(C1292,[1]Sheet2!$A$2:$I$475,{2,4,6,8},FALSE)</f>
        <v>Financial Investment Advisers and Managers</v>
      </c>
      <c r="E1292" s="152" t="str">
        <v>Accounting, Banking and Financial Services</v>
      </c>
      <c r="F1292" s="152" t="str">
        <v>Professionals</v>
      </c>
      <c r="G1292" s="152" t="str">
        <v>Business, Human Resource and Marketing Professionals</v>
      </c>
      <c r="H1292" s="152" t="s">
        <v>685</v>
      </c>
      <c r="I1292" s="152" t="s">
        <v>672</v>
      </c>
    </row>
    <row r="1293" spans="1:9">
      <c r="A1293" s="152">
        <v>20</v>
      </c>
      <c r="B1293" s="152" t="s">
        <v>9</v>
      </c>
      <c r="C1293" s="152">
        <v>9741</v>
      </c>
      <c r="D1293" s="152" t="e" cm="1">
        <f t="array" ref="D1293">VLOOKUP(C1293,[1]Sheet2!$A$2:$I$475,{2,4,6,8},FALSE)</f>
        <v>#N/A</v>
      </c>
      <c r="E1293" s="152"/>
      <c r="F1293" s="152"/>
      <c r="G1293" s="152"/>
      <c r="H1293" s="152" t="s">
        <v>685</v>
      </c>
      <c r="I1293" s="152" t="s">
        <v>672</v>
      </c>
    </row>
    <row r="1294" spans="1:9">
      <c r="A1294" s="152">
        <v>20</v>
      </c>
      <c r="B1294" s="152" t="s">
        <v>9</v>
      </c>
      <c r="C1294" s="152">
        <v>9841</v>
      </c>
      <c r="D1294" s="152" t="e" cm="1">
        <f t="array" ref="D1294">VLOOKUP(C1294,[1]Sheet2!$A$2:$I$475,{2,4,6,8},FALSE)</f>
        <v>#N/A</v>
      </c>
      <c r="E1294" s="152"/>
      <c r="F1294" s="152"/>
      <c r="G1294" s="152"/>
      <c r="H1294" s="152" t="s">
        <v>685</v>
      </c>
      <c r="I1294" s="152" t="s">
        <v>672</v>
      </c>
    </row>
    <row r="1295" spans="1:9">
      <c r="A1295" s="152">
        <v>20</v>
      </c>
      <c r="B1295" s="152" t="s">
        <v>9</v>
      </c>
      <c r="C1295" s="152">
        <v>9322</v>
      </c>
      <c r="D1295" s="152" t="e" cm="1">
        <f t="array" ref="D1295">VLOOKUP(C1295,[1]Sheet2!$A$2:$I$475,{2,4,6,8},FALSE)</f>
        <v>#N/A</v>
      </c>
      <c r="E1295" s="152"/>
      <c r="F1295" s="152"/>
      <c r="G1295" s="152"/>
      <c r="H1295" s="152" t="s">
        <v>685</v>
      </c>
      <c r="I1295" s="152" t="s">
        <v>673</v>
      </c>
    </row>
    <row r="1296" spans="1:9">
      <c r="A1296" s="152">
        <v>20</v>
      </c>
      <c r="B1296" s="152" t="s">
        <v>9</v>
      </c>
      <c r="C1296" s="152">
        <v>3941</v>
      </c>
      <c r="D1296" s="152" t="str" cm="1">
        <f t="array" ref="D1296:G1296">VLOOKUP(C1296,[1]Sheet2!$A$2:$I$475,{2,4,6,8},FALSE)</f>
        <v>Cabinetmakers</v>
      </c>
      <c r="E1296" s="152" t="str">
        <v>Construction, Architecture and Design</v>
      </c>
      <c r="F1296" s="152" t="str">
        <v>Technicians and Trades Workers</v>
      </c>
      <c r="G1296" s="152" t="str">
        <v>Other Technicians and Trades Workers</v>
      </c>
      <c r="H1296" s="152" t="s">
        <v>685</v>
      </c>
      <c r="I1296" s="152" t="s">
        <v>673</v>
      </c>
    </row>
    <row r="1297" spans="1:9">
      <c r="A1297" s="152">
        <v>20</v>
      </c>
      <c r="B1297" s="152" t="s">
        <v>9</v>
      </c>
      <c r="C1297" s="152">
        <v>6200</v>
      </c>
      <c r="D1297" s="152" t="e" cm="1">
        <f t="array" ref="D1297">VLOOKUP(C1297,[1]Sheet2!$A$2:$I$475,{2,4,6,8},FALSE)</f>
        <v>#N/A</v>
      </c>
      <c r="E1297" s="152"/>
      <c r="F1297" s="152"/>
      <c r="G1297" s="152"/>
      <c r="H1297" s="152" t="s">
        <v>685</v>
      </c>
      <c r="I1297" s="152" t="s">
        <v>672</v>
      </c>
    </row>
    <row r="1298" spans="1:9">
      <c r="A1298" s="152">
        <v>20</v>
      </c>
      <c r="B1298" s="152" t="s">
        <v>9</v>
      </c>
      <c r="C1298" s="152">
        <v>2612</v>
      </c>
      <c r="D1298" s="152" t="str" cm="1">
        <f t="array" ref="D1298:G1298">VLOOKUP(C1298,[1]Sheet2!$A$2:$I$475,{2,4,6,8},FALSE)</f>
        <v>Multimedia Specialists and Web Developers</v>
      </c>
      <c r="E1298" s="152" t="str">
        <v>Information and Communication Technology (ICT)</v>
      </c>
      <c r="F1298" s="152" t="str">
        <v>Professionals</v>
      </c>
      <c r="G1298" s="152" t="str">
        <v>ICT Professionals</v>
      </c>
      <c r="H1298" s="152" t="s">
        <v>685</v>
      </c>
      <c r="I1298" s="152" t="s">
        <v>672</v>
      </c>
    </row>
    <row r="1299" spans="1:9">
      <c r="A1299" s="152">
        <v>20</v>
      </c>
      <c r="B1299" s="152" t="s">
        <v>9</v>
      </c>
      <c r="C1299" s="152">
        <v>2331</v>
      </c>
      <c r="D1299" s="152" t="str" cm="1">
        <f t="array" ref="D1299:G1299">VLOOKUP(C1299,[1]Sheet2!$A$2:$I$475,{2,4,6,8},FALSE)</f>
        <v>Chemical and Materials Engineers</v>
      </c>
      <c r="E1299" s="152" t="str">
        <v>Engineers and Engineering Trades</v>
      </c>
      <c r="F1299" s="152" t="str">
        <v>Professionals</v>
      </c>
      <c r="G1299" s="152" t="str">
        <v>Design, Engineering, Science and Transport Professionals</v>
      </c>
      <c r="H1299" s="152" t="s">
        <v>685</v>
      </c>
      <c r="I1299" s="152" t="s">
        <v>672</v>
      </c>
    </row>
    <row r="1300" spans="1:9">
      <c r="A1300" s="152">
        <v>15</v>
      </c>
      <c r="B1300" s="152" t="s">
        <v>9</v>
      </c>
      <c r="C1300" s="152">
        <v>2511</v>
      </c>
      <c r="D1300" s="152" t="str" cm="1">
        <f t="array" ref="D1300:G1300">VLOOKUP(C1300,[1]Sheet2!$A$2:$I$475,{2,4,6,8},FALSE)</f>
        <v>Nutrition Professionals</v>
      </c>
      <c r="E1300" s="152" t="str">
        <v>Health and Community Services</v>
      </c>
      <c r="F1300" s="152" t="str">
        <v>Professionals</v>
      </c>
      <c r="G1300" s="152" t="str">
        <v>Health Professionals</v>
      </c>
      <c r="H1300" s="152" t="s">
        <v>685</v>
      </c>
      <c r="I1300" s="152" t="s">
        <v>672</v>
      </c>
    </row>
    <row r="1301" spans="1:9">
      <c r="A1301" s="152">
        <v>15</v>
      </c>
      <c r="B1301" s="152" t="s">
        <v>9</v>
      </c>
      <c r="C1301" s="152">
        <v>5912</v>
      </c>
      <c r="D1301" s="152" t="str" cm="1">
        <f t="array" ref="D1301:G1301">VLOOKUP(C1301,[1]Sheet2!$A$2:$I$475,{2,4,6,8},FALSE)</f>
        <v>Transport and Despatch Clerks</v>
      </c>
      <c r="E1301" s="152" t="str">
        <v xml:space="preserve">Administration and Human Resources </v>
      </c>
      <c r="F1301" s="152" t="str">
        <v>Clerical and Administrative Workers</v>
      </c>
      <c r="G1301" s="152" t="str">
        <v>Other Clerical and Administrative Workers</v>
      </c>
      <c r="H1301" s="152" t="s">
        <v>685</v>
      </c>
      <c r="I1301" s="152" t="s">
        <v>673</v>
      </c>
    </row>
    <row r="1302" spans="1:9">
      <c r="A1302" s="152">
        <v>20</v>
      </c>
      <c r="B1302" s="152" t="s">
        <v>9</v>
      </c>
      <c r="C1302" s="152">
        <v>1213</v>
      </c>
      <c r="D1302" s="152" t="str" cm="1">
        <f t="array" ref="D1302:G1302">VLOOKUP(C1302,[1]Sheet2!$A$2:$I$475,{2,4,6,8},FALSE)</f>
        <v>Livestock Farmers</v>
      </c>
      <c r="E1302" s="152" t="str">
        <v>Agriculture, Animal and Horticulture</v>
      </c>
      <c r="F1302" s="152" t="str">
        <v>Managers</v>
      </c>
      <c r="G1302" s="152" t="str">
        <v>Farmers and Farm Managers</v>
      </c>
      <c r="H1302" s="152" t="s">
        <v>685</v>
      </c>
      <c r="I1302" s="152" t="s">
        <v>673</v>
      </c>
    </row>
    <row r="1303" spans="1:9">
      <c r="A1303" s="152">
        <v>15</v>
      </c>
      <c r="B1303" s="152" t="s">
        <v>9</v>
      </c>
      <c r="C1303" s="152">
        <v>3993</v>
      </c>
      <c r="D1303" s="152" t="str" cm="1">
        <f t="array" ref="D1303:G1303">VLOOKUP(C1303,[1]Sheet2!$A$2:$I$475,{2,4,6,8},FALSE)</f>
        <v>Gallery, Library and Museum Technicians</v>
      </c>
      <c r="E1303" s="152" t="str">
        <v>Arts and Entertainment</v>
      </c>
      <c r="F1303" s="152" t="str">
        <v>Technicians and Trades Workers</v>
      </c>
      <c r="G1303" s="152" t="str">
        <v>Other Technicians and Trades Workers</v>
      </c>
      <c r="H1303" s="152" t="s">
        <v>685</v>
      </c>
      <c r="I1303" s="152" t="s">
        <v>672</v>
      </c>
    </row>
    <row r="1304" spans="1:9">
      <c r="A1304" s="152">
        <v>20</v>
      </c>
      <c r="B1304" s="152" t="s">
        <v>9</v>
      </c>
      <c r="C1304" s="152">
        <v>9712</v>
      </c>
      <c r="D1304" s="152" t="e" cm="1">
        <f t="array" ref="D1304">VLOOKUP(C1304,[1]Sheet2!$A$2:$I$475,{2,4,6,8},FALSE)</f>
        <v>#N/A</v>
      </c>
      <c r="E1304" s="152"/>
      <c r="F1304" s="152"/>
      <c r="G1304" s="152"/>
      <c r="H1304" s="152" t="s">
        <v>685</v>
      </c>
      <c r="I1304" s="152" t="s">
        <v>673</v>
      </c>
    </row>
    <row r="1305" spans="1:9">
      <c r="A1305" s="152">
        <v>15</v>
      </c>
      <c r="B1305" s="152" t="s">
        <v>9</v>
      </c>
      <c r="C1305" s="152">
        <v>9394</v>
      </c>
      <c r="D1305" s="152" t="e" cm="1">
        <f t="array" ref="D1305">VLOOKUP(C1305,[1]Sheet2!$A$2:$I$475,{2,4,6,8},FALSE)</f>
        <v>#N/A</v>
      </c>
      <c r="E1305" s="152"/>
      <c r="F1305" s="152"/>
      <c r="G1305" s="152"/>
      <c r="H1305" s="152" t="s">
        <v>685</v>
      </c>
      <c r="I1305" s="152" t="s">
        <v>672</v>
      </c>
    </row>
    <row r="1306" spans="1:9">
      <c r="A1306" s="152">
        <v>15</v>
      </c>
      <c r="B1306" s="152" t="s">
        <v>9</v>
      </c>
      <c r="C1306" s="152">
        <v>2114</v>
      </c>
      <c r="D1306" s="152" t="str" cm="1">
        <f t="array" ref="D1306:G1306">VLOOKUP(C1306,[1]Sheet2!$A$2:$I$475,{2,4,6,8},FALSE)</f>
        <v>Visual Arts and Crafts Professionals</v>
      </c>
      <c r="E1306" s="152" t="str">
        <v>Arts and Entertainment</v>
      </c>
      <c r="F1306" s="152" t="str">
        <v>Professionals</v>
      </c>
      <c r="G1306" s="152" t="str">
        <v>Arts and Media Professionals</v>
      </c>
      <c r="H1306" s="152" t="s">
        <v>685</v>
      </c>
      <c r="I1306" s="152" t="s">
        <v>672</v>
      </c>
    </row>
    <row r="1307" spans="1:9">
      <c r="A1307" s="152">
        <v>15</v>
      </c>
      <c r="B1307" s="152" t="s">
        <v>9</v>
      </c>
      <c r="C1307" s="152">
        <v>3126</v>
      </c>
      <c r="D1307" s="152" t="str" cm="1">
        <f t="array" ref="D1307:G1307">VLOOKUP(C1307,[1]Sheet2!$A$2:$I$475,{2,4,6,8},FALSE)</f>
        <v>Safety Inspectors</v>
      </c>
      <c r="E1307" s="152" t="str">
        <v>Construction, Architecture and Design</v>
      </c>
      <c r="F1307" s="152" t="str">
        <v>Technicians and Trades Workers</v>
      </c>
      <c r="G1307" s="152" t="str">
        <v>Engineering, ICT and Science Technicians</v>
      </c>
      <c r="H1307" s="152" t="s">
        <v>685</v>
      </c>
      <c r="I1307" s="152" t="s">
        <v>672</v>
      </c>
    </row>
    <row r="1308" spans="1:9">
      <c r="A1308" s="152">
        <v>15</v>
      </c>
      <c r="B1308" s="152" t="s">
        <v>9</v>
      </c>
      <c r="C1308" s="152">
        <v>1399</v>
      </c>
      <c r="D1308" s="152" t="str" cm="1">
        <f t="array" ref="D1308:G1308">VLOOKUP(C1308,[1]Sheet2!$A$2:$I$475,{2,4,6,8},FALSE)</f>
        <v>Other Specialist Managers</v>
      </c>
      <c r="E1308" s="152" t="e">
        <v>#N/A</v>
      </c>
      <c r="F1308" s="152" t="str">
        <v>Managers</v>
      </c>
      <c r="G1308" s="152" t="str">
        <v>Specialist Managers</v>
      </c>
      <c r="H1308" s="152" t="s">
        <v>685</v>
      </c>
      <c r="I1308" s="152" t="s">
        <v>673</v>
      </c>
    </row>
    <row r="1309" spans="1:9">
      <c r="A1309" s="152">
        <v>15</v>
      </c>
      <c r="B1309" s="152" t="s">
        <v>9</v>
      </c>
      <c r="C1309" s="152">
        <v>2726</v>
      </c>
      <c r="D1309" s="152" t="str" cm="1">
        <f t="array" ref="D1309:G1309">VLOOKUP(C1309,[1]Sheet2!$A$2:$I$475,{2,4,6,8},FALSE)</f>
        <v>Welfare, Recreation and Community Arts Workers</v>
      </c>
      <c r="E1309" s="152" t="str">
        <v>Health and Community Services</v>
      </c>
      <c r="F1309" s="152" t="str">
        <v>Professionals</v>
      </c>
      <c r="G1309" s="152" t="str">
        <v>Legal, Social and Welfare Professionals</v>
      </c>
      <c r="H1309" s="152" t="s">
        <v>685</v>
      </c>
      <c r="I1309" s="152" t="s">
        <v>673</v>
      </c>
    </row>
    <row r="1310" spans="1:9">
      <c r="A1310" s="152">
        <v>15</v>
      </c>
      <c r="B1310" s="152" t="s">
        <v>9</v>
      </c>
      <c r="C1310" s="152">
        <v>3132</v>
      </c>
      <c r="D1310" s="152" t="str" cm="1">
        <f t="array" ref="D1310:G1310">VLOOKUP(C1310,[1]Sheet2!$A$2:$I$475,{2,4,6,8},FALSE)</f>
        <v>Telecommunications Technical Specialists</v>
      </c>
      <c r="E1310" s="152" t="str">
        <v>Electrical and Electronics</v>
      </c>
      <c r="F1310" s="152" t="str">
        <v>Technicians and Trades Workers</v>
      </c>
      <c r="G1310" s="152" t="str">
        <v>Engineering, ICT and Science Technicians</v>
      </c>
      <c r="H1310" s="152" t="s">
        <v>685</v>
      </c>
      <c r="I1310" s="152" t="s">
        <v>672</v>
      </c>
    </row>
    <row r="1311" spans="1:9">
      <c r="A1311" s="152">
        <v>20</v>
      </c>
      <c r="B1311" s="152" t="s">
        <v>9</v>
      </c>
      <c r="C1311" s="152">
        <v>5211</v>
      </c>
      <c r="D1311" s="152" t="str" cm="1">
        <f t="array" ref="D1311:G1311">VLOOKUP(C1311,[1]Sheet2!$A$2:$I$475,{2,4,6,8},FALSE)</f>
        <v>Personal Assistants</v>
      </c>
      <c r="E1311" s="152" t="str">
        <v xml:space="preserve">Administration and Human Resources </v>
      </c>
      <c r="F1311" s="152" t="str">
        <v>Clerical and Administrative Workers</v>
      </c>
      <c r="G1311" s="152" t="str">
        <v>Personal Assistants and Secretaries</v>
      </c>
      <c r="H1311" s="152" t="s">
        <v>685</v>
      </c>
      <c r="I1311" s="152" t="s">
        <v>673</v>
      </c>
    </row>
    <row r="1312" spans="1:9">
      <c r="A1312" s="152">
        <v>15</v>
      </c>
      <c r="B1312" s="152" t="s">
        <v>9</v>
      </c>
      <c r="C1312" s="152">
        <v>8993</v>
      </c>
      <c r="D1312" s="152" t="str" cm="1">
        <f t="array" ref="D1312:G1312">VLOOKUP(C1312,[1]Sheet2!$A$2:$I$475,{2,4,6,8},FALSE)</f>
        <v>Handypersons</v>
      </c>
      <c r="E1312" s="152" t="str">
        <v>Construction, Architecture and Design</v>
      </c>
      <c r="F1312" s="152" t="str">
        <v>Labourers</v>
      </c>
      <c r="G1312" s="152" t="str">
        <v>Other Labourers</v>
      </c>
      <c r="H1312" s="152" t="s">
        <v>685</v>
      </c>
      <c r="I1312" s="152" t="s">
        <v>673</v>
      </c>
    </row>
    <row r="1313" spans="1:9">
      <c r="A1313" s="152">
        <v>20</v>
      </c>
      <c r="B1313" s="152" t="s">
        <v>9</v>
      </c>
      <c r="C1313" s="152">
        <v>1332</v>
      </c>
      <c r="D1313" s="152" t="str" cm="1">
        <f t="array" ref="D1313:G1313">VLOOKUP(C1313,[1]Sheet2!$A$2:$I$475,{2,4,6,8},FALSE)</f>
        <v>Engineering Managers</v>
      </c>
      <c r="E1313" s="152" t="str">
        <v>Engineers and Engineering Trades</v>
      </c>
      <c r="F1313" s="152" t="str">
        <v>Managers</v>
      </c>
      <c r="G1313" s="152" t="str">
        <v>Specialist Managers</v>
      </c>
      <c r="H1313" s="152" t="s">
        <v>685</v>
      </c>
      <c r="I1313" s="152" t="s">
        <v>672</v>
      </c>
    </row>
    <row r="1314" spans="1:9">
      <c r="A1314" s="152">
        <v>15</v>
      </c>
      <c r="B1314" s="152" t="s">
        <v>9</v>
      </c>
      <c r="C1314" s="152">
        <v>7123</v>
      </c>
      <c r="D1314" s="152" t="str" cm="1">
        <f t="array" ref="D1314:G1314">VLOOKUP(C1314,[1]Sheet2!$A$2:$I$475,{2,4,6,8},FALSE)</f>
        <v>Engineering Production Workers</v>
      </c>
      <c r="E1314" s="152" t="str">
        <v>Engineers and Engineering Trades</v>
      </c>
      <c r="F1314" s="152" t="str">
        <v>Machinery Operators and Drivers</v>
      </c>
      <c r="G1314" s="152" t="str">
        <v>Machine and Stationary Plant Operators</v>
      </c>
      <c r="H1314" s="152" t="s">
        <v>685</v>
      </c>
      <c r="I1314" s="152" t="s">
        <v>672</v>
      </c>
    </row>
    <row r="1315" spans="1:9">
      <c r="A1315" s="152">
        <v>20</v>
      </c>
      <c r="B1315" s="152" t="s">
        <v>9</v>
      </c>
      <c r="C1315" s="152">
        <v>6212</v>
      </c>
      <c r="D1315" s="152" t="str" cm="1">
        <f t="array" ref="D1315:G1315">VLOOKUP(C1315,[1]Sheet2!$A$2:$I$475,{2,4,6,8},FALSE)</f>
        <v>ICT Sales Assistants</v>
      </c>
      <c r="E1315" s="152" t="str">
        <v>Information and Communication Technology (ICT)</v>
      </c>
      <c r="F1315" s="152" t="str">
        <v>Sales Workers</v>
      </c>
      <c r="G1315" s="152" t="str">
        <v>Sales Assistants and Salespersons</v>
      </c>
      <c r="H1315" s="152" t="s">
        <v>685</v>
      </c>
      <c r="I1315" s="152" t="s">
        <v>673</v>
      </c>
    </row>
    <row r="1316" spans="1:9">
      <c r="A1316" s="152">
        <v>15</v>
      </c>
      <c r="B1316" s="152" t="s">
        <v>9</v>
      </c>
      <c r="C1316" s="152">
        <v>4514</v>
      </c>
      <c r="D1316" s="152" t="str" cm="1">
        <f t="array" ref="D1316:G1316">VLOOKUP(C1316,[1]Sheet2!$A$2:$I$475,{2,4,6,8},FALSE)</f>
        <v>Gallery, Museum and Tour Guides</v>
      </c>
      <c r="E1316" s="152" t="str">
        <v>Hospitality, Food Services and Tourism</v>
      </c>
      <c r="F1316" s="152" t="str">
        <v>Community and Personal Service Workers</v>
      </c>
      <c r="G1316" s="152" t="str">
        <v>Sports and Personal Service Workers</v>
      </c>
      <c r="H1316" s="152" t="s">
        <v>685</v>
      </c>
      <c r="I1316" s="152" t="s">
        <v>673</v>
      </c>
    </row>
    <row r="1317" spans="1:9">
      <c r="A1317" s="152">
        <v>20</v>
      </c>
      <c r="B1317" s="152" t="s">
        <v>9</v>
      </c>
      <c r="C1317" s="152">
        <v>2422</v>
      </c>
      <c r="D1317" s="152" t="str" cm="1">
        <f t="array" ref="D1317:G1317">VLOOKUP(C1317,[1]Sheet2!$A$2:$I$475,{2,4,6,8},FALSE)</f>
        <v>Vocational Education Teachers</v>
      </c>
      <c r="E1317" s="152" t="str">
        <v>Education and Training</v>
      </c>
      <c r="F1317" s="152" t="str">
        <v>Professionals</v>
      </c>
      <c r="G1317" s="152" t="str">
        <v>Education Professionals</v>
      </c>
      <c r="H1317" s="152" t="s">
        <v>685</v>
      </c>
      <c r="I1317" s="152" t="s">
        <v>673</v>
      </c>
    </row>
    <row r="1318" spans="1:9">
      <c r="A1318" s="152">
        <v>20</v>
      </c>
      <c r="B1318" s="152" t="s">
        <v>9</v>
      </c>
      <c r="C1318" s="152">
        <v>1331</v>
      </c>
      <c r="D1318" s="152" t="str" cm="1">
        <f t="array" ref="D1318:G1318">VLOOKUP(C1318,[1]Sheet2!$A$2:$I$475,{2,4,6,8},FALSE)</f>
        <v>Construction Managers</v>
      </c>
      <c r="E1318" s="152" t="str">
        <v>Construction, Architecture and Design</v>
      </c>
      <c r="F1318" s="152" t="str">
        <v>Managers</v>
      </c>
      <c r="G1318" s="152" t="str">
        <v>Specialist Managers</v>
      </c>
      <c r="H1318" s="152" t="s">
        <v>685</v>
      </c>
      <c r="I1318" s="152" t="s">
        <v>673</v>
      </c>
    </row>
    <row r="1319" spans="1:9">
      <c r="A1319" s="152">
        <v>20</v>
      </c>
      <c r="B1319" s="152" t="s">
        <v>9</v>
      </c>
      <c r="C1319" s="152">
        <v>1321</v>
      </c>
      <c r="D1319" s="152" t="str" cm="1">
        <f t="array" ref="D1319:G1319">VLOOKUP(C1319,[1]Sheet2!$A$2:$I$475,{2,4,6,8},FALSE)</f>
        <v>Corporate Services Managers</v>
      </c>
      <c r="E1319" s="152" t="str">
        <v xml:space="preserve">Administration and Human Resources </v>
      </c>
      <c r="F1319" s="152" t="str">
        <v>Managers</v>
      </c>
      <c r="G1319" s="152" t="str">
        <v>Specialist Managers</v>
      </c>
      <c r="H1319" s="152" t="s">
        <v>685</v>
      </c>
      <c r="I1319" s="152" t="s">
        <v>672</v>
      </c>
    </row>
    <row r="1320" spans="1:9">
      <c r="A1320" s="152">
        <v>15</v>
      </c>
      <c r="B1320" s="152" t="s">
        <v>9</v>
      </c>
      <c r="C1320" s="152">
        <v>6394</v>
      </c>
      <c r="D1320" s="152" t="str" cm="1">
        <f t="array" ref="D1320:G1320">VLOOKUP(C1320,[1]Sheet2!$A$2:$I$475,{2,4,6,8},FALSE)</f>
        <v>Ticket Salespersons</v>
      </c>
      <c r="E1320" s="152" t="str">
        <v>Sales, Retail, Wholesale and Real Estate</v>
      </c>
      <c r="F1320" s="152" t="str">
        <v>Sales Workers</v>
      </c>
      <c r="G1320" s="152" t="str">
        <v>Sales Support Workers</v>
      </c>
      <c r="H1320" s="152" t="s">
        <v>685</v>
      </c>
      <c r="I1320" s="152" t="s">
        <v>673</v>
      </c>
    </row>
    <row r="1321" spans="1:9">
      <c r="A1321" s="152">
        <v>20</v>
      </c>
      <c r="B1321" s="152" t="s">
        <v>9</v>
      </c>
      <c r="C1321" s="152">
        <v>1322</v>
      </c>
      <c r="D1321" s="152" t="str" cm="1">
        <f t="array" ref="D1321:G1321">VLOOKUP(C1321,[1]Sheet2!$A$2:$I$475,{2,4,6,8},FALSE)</f>
        <v>Finance Managers</v>
      </c>
      <c r="E1321" s="152" t="str">
        <v>Accounting, Banking and Financial Services</v>
      </c>
      <c r="F1321" s="152" t="str">
        <v>Managers</v>
      </c>
      <c r="G1321" s="152" t="str">
        <v>Specialist Managers</v>
      </c>
      <c r="H1321" s="152" t="s">
        <v>685</v>
      </c>
      <c r="I1321" s="152" t="s">
        <v>673</v>
      </c>
    </row>
    <row r="1322" spans="1:9">
      <c r="A1322" s="152">
        <v>15</v>
      </c>
      <c r="B1322" s="152" t="s">
        <v>9</v>
      </c>
      <c r="C1322" s="152">
        <v>3621</v>
      </c>
      <c r="D1322" s="152" t="str" cm="1">
        <f t="array" ref="D1322:G1322">VLOOKUP(C1322,[1]Sheet2!$A$2:$I$475,{2,4,6,8},FALSE)</f>
        <v>Florists</v>
      </c>
      <c r="E1322" s="152" t="str">
        <v>Sales, Retail, Wholesale and Real Estate</v>
      </c>
      <c r="F1322" s="152" t="str">
        <v>Technicians and Trades Workers</v>
      </c>
      <c r="G1322" s="152" t="str">
        <v>Skilled Animal and Horticultural Workers</v>
      </c>
      <c r="H1322" s="152" t="s">
        <v>685</v>
      </c>
      <c r="I1322" s="152" t="s">
        <v>672</v>
      </c>
    </row>
    <row r="1323" spans="1:9">
      <c r="A1323" s="152">
        <v>20</v>
      </c>
      <c r="B1323" s="152" t="s">
        <v>9</v>
      </c>
      <c r="C1323" s="152">
        <v>2711</v>
      </c>
      <c r="D1323" s="152" t="str" cm="1">
        <f t="array" ref="D1323:G1323">VLOOKUP(C1323,[1]Sheet2!$A$2:$I$475,{2,4,6,8},FALSE)</f>
        <v>Barristers</v>
      </c>
      <c r="E1323" s="152" t="str">
        <v>Legal and Insurance</v>
      </c>
      <c r="F1323" s="152" t="str">
        <v>Professionals</v>
      </c>
      <c r="G1323" s="152" t="str">
        <v>Legal, Social and Welfare Professionals</v>
      </c>
      <c r="H1323" s="152" t="s">
        <v>685</v>
      </c>
      <c r="I1323" s="152" t="s">
        <v>672</v>
      </c>
    </row>
    <row r="1324" spans="1:9">
      <c r="A1324" s="152">
        <v>15</v>
      </c>
      <c r="B1324" s="152" t="s">
        <v>9</v>
      </c>
      <c r="C1324" s="152">
        <v>7311</v>
      </c>
      <c r="D1324" s="152" t="str" cm="1">
        <f t="array" ref="D1324:G1324">VLOOKUP(C1324,[1]Sheet2!$A$2:$I$475,{2,4,6,8},FALSE)</f>
        <v>Automobile Drivers</v>
      </c>
      <c r="E1324" s="152" t="str">
        <v>Automotive</v>
      </c>
      <c r="F1324" s="152" t="str">
        <v>Machinery Operators and Drivers</v>
      </c>
      <c r="G1324" s="152" t="str">
        <v>Road and Rail Drivers</v>
      </c>
      <c r="H1324" s="152" t="s">
        <v>685</v>
      </c>
      <c r="I1324" s="152" t="s">
        <v>672</v>
      </c>
    </row>
    <row r="1325" spans="1:9">
      <c r="A1325" s="152">
        <v>15</v>
      </c>
      <c r="B1325" s="152" t="s">
        <v>9</v>
      </c>
      <c r="C1325" s="152">
        <v>2251</v>
      </c>
      <c r="D1325" s="152" t="str" cm="1">
        <f t="array" ref="D1325:G1325">VLOOKUP(C1325,[1]Sheet2!$A$2:$I$475,{2,4,6,8},FALSE)</f>
        <v>Advertising and Marketing Professionals</v>
      </c>
      <c r="E1325" s="152" t="str">
        <v>Advertising, Media and Public Relations</v>
      </c>
      <c r="F1325" s="152" t="str">
        <v>Professionals</v>
      </c>
      <c r="G1325" s="152" t="str">
        <v>Business, Human Resource and Marketing Professionals</v>
      </c>
      <c r="H1325" s="152" t="s">
        <v>685</v>
      </c>
      <c r="I1325" s="152" t="s">
        <v>673</v>
      </c>
    </row>
    <row r="1326" spans="1:9">
      <c r="A1326" s="152">
        <v>15</v>
      </c>
      <c r="B1326" s="152" t="s">
        <v>9</v>
      </c>
      <c r="C1326" s="152">
        <v>1214</v>
      </c>
      <c r="D1326" s="152" t="str" cm="1">
        <f t="array" ref="D1326:G1326">VLOOKUP(C1326,[1]Sheet2!$A$2:$I$475,{2,4,6,8},FALSE)</f>
        <v>Mixed Crop and Livestock Farmers</v>
      </c>
      <c r="E1326" s="152" t="e">
        <v>#N/A</v>
      </c>
      <c r="F1326" s="152" t="str">
        <v>Managers</v>
      </c>
      <c r="G1326" s="152" t="str">
        <v>Farmers and Farm Managers</v>
      </c>
      <c r="H1326" s="152" t="s">
        <v>685</v>
      </c>
      <c r="I1326" s="152" t="s">
        <v>672</v>
      </c>
    </row>
    <row r="1327" spans="1:9">
      <c r="A1327" s="152">
        <v>15</v>
      </c>
      <c r="B1327" s="152" t="s">
        <v>9</v>
      </c>
      <c r="C1327" s="152">
        <v>9841</v>
      </c>
      <c r="D1327" s="152" t="e" cm="1">
        <f t="array" ref="D1327">VLOOKUP(C1327,[1]Sheet2!$A$2:$I$475,{2,4,6,8},FALSE)</f>
        <v>#N/A</v>
      </c>
      <c r="E1327" s="152"/>
      <c r="F1327" s="152"/>
      <c r="G1327" s="152"/>
      <c r="H1327" s="152" t="s">
        <v>685</v>
      </c>
      <c r="I1327" s="152" t="s">
        <v>673</v>
      </c>
    </row>
    <row r="1328" spans="1:9">
      <c r="A1328" s="152">
        <v>15</v>
      </c>
      <c r="B1328" s="152" t="s">
        <v>9</v>
      </c>
      <c r="C1328" s="152">
        <v>3243</v>
      </c>
      <c r="D1328" s="152" t="str" cm="1">
        <f t="array" ref="D1328:G1328">VLOOKUP(C1328,[1]Sheet2!$A$2:$I$475,{2,4,6,8},FALSE)</f>
        <v>Vehicle Painters</v>
      </c>
      <c r="E1328" s="152" t="str">
        <v>Automotive</v>
      </c>
      <c r="F1328" s="152" t="str">
        <v>Technicians and Trades Workers</v>
      </c>
      <c r="G1328" s="152" t="str">
        <v>Automotive and Engineering Trades Workers</v>
      </c>
      <c r="H1328" s="152" t="s">
        <v>685</v>
      </c>
      <c r="I1328" s="152" t="s">
        <v>673</v>
      </c>
    </row>
    <row r="1329" spans="1:9">
      <c r="A1329" s="152">
        <v>15</v>
      </c>
      <c r="B1329" s="152" t="s">
        <v>9</v>
      </c>
      <c r="C1329" s="152">
        <v>7312</v>
      </c>
      <c r="D1329" s="152" t="str" cm="1">
        <f t="array" ref="D1329:G1329">VLOOKUP(C1329,[1]Sheet2!$A$2:$I$475,{2,4,6,8},FALSE)</f>
        <v>Bus and Coach Drivers</v>
      </c>
      <c r="E1329" s="152" t="str">
        <v>Transport and Logistics</v>
      </c>
      <c r="F1329" s="152" t="str">
        <v>Machinery Operators and Drivers</v>
      </c>
      <c r="G1329" s="152" t="str">
        <v>Road and Rail Drivers</v>
      </c>
      <c r="H1329" s="152" t="s">
        <v>685</v>
      </c>
      <c r="I1329" s="152" t="s">
        <v>673</v>
      </c>
    </row>
    <row r="1330" spans="1:9">
      <c r="A1330" s="152">
        <v>15</v>
      </c>
      <c r="B1330" s="152" t="s">
        <v>9</v>
      </c>
      <c r="C1330" s="152">
        <v>3613</v>
      </c>
      <c r="D1330" s="152" t="str" cm="1">
        <f t="array" ref="D1330:G1330">VLOOKUP(C1330,[1]Sheet2!$A$2:$I$475,{2,4,6,8},FALSE)</f>
        <v>Veterinary Nurses</v>
      </c>
      <c r="E1330" s="152" t="str">
        <v>Agriculture, Animal and Horticulture</v>
      </c>
      <c r="F1330" s="152" t="str">
        <v>Technicians and Trades Workers</v>
      </c>
      <c r="G1330" s="152" t="str">
        <v>Skilled Animal and Horticultural Workers</v>
      </c>
      <c r="H1330" s="152" t="s">
        <v>685</v>
      </c>
      <c r="I1330" s="152" t="s">
        <v>673</v>
      </c>
    </row>
    <row r="1331" spans="1:9">
      <c r="A1331" s="152">
        <v>15</v>
      </c>
      <c r="B1331" s="152" t="s">
        <v>9</v>
      </c>
      <c r="C1331" s="152">
        <v>9313</v>
      </c>
      <c r="D1331" s="152" t="e" cm="1">
        <f t="array" ref="D1331">VLOOKUP(C1331,[1]Sheet2!$A$2:$I$475,{2,4,6,8},FALSE)</f>
        <v>#N/A</v>
      </c>
      <c r="E1331" s="152"/>
      <c r="F1331" s="152"/>
      <c r="G1331" s="152"/>
      <c r="H1331" s="152" t="s">
        <v>685</v>
      </c>
      <c r="I1331" s="152" t="s">
        <v>673</v>
      </c>
    </row>
    <row r="1332" spans="1:9">
      <c r="A1332" s="152">
        <v>15</v>
      </c>
      <c r="B1332" s="152" t="s">
        <v>9</v>
      </c>
      <c r="C1332" s="152">
        <v>9261</v>
      </c>
      <c r="D1332" s="152" t="e" cm="1">
        <f t="array" ref="D1332">VLOOKUP(C1332,[1]Sheet2!$A$2:$I$475,{2,4,6,8},FALSE)</f>
        <v>#N/A</v>
      </c>
      <c r="E1332" s="152"/>
      <c r="F1332" s="152"/>
      <c r="G1332" s="152"/>
      <c r="H1332" s="152" t="s">
        <v>685</v>
      </c>
      <c r="I1332" s="152" t="s">
        <v>672</v>
      </c>
    </row>
    <row r="1333" spans="1:9">
      <c r="A1333" s="152">
        <v>15</v>
      </c>
      <c r="B1333" s="152" t="s">
        <v>9</v>
      </c>
      <c r="C1333" s="152">
        <v>1493</v>
      </c>
      <c r="D1333" s="152" t="str" cm="1">
        <f t="array" ref="D1333:G1333">VLOOKUP(C1333,[1]Sheet2!$A$2:$I$475,{2,4,6,8},FALSE)</f>
        <v>Conference and Event Organisers</v>
      </c>
      <c r="E1333" s="152" t="str">
        <v>Hospitality, Food Services and Tourism</v>
      </c>
      <c r="F1333" s="152" t="str">
        <v>Managers</v>
      </c>
      <c r="G1333" s="152" t="str">
        <v>Hospitality, Retail and Service Managers</v>
      </c>
      <c r="H1333" s="152" t="s">
        <v>685</v>
      </c>
      <c r="I1333" s="152" t="s">
        <v>673</v>
      </c>
    </row>
    <row r="1334" spans="1:9">
      <c r="A1334" s="152">
        <v>15</v>
      </c>
      <c r="B1334" s="152" t="s">
        <v>9</v>
      </c>
      <c r="C1334" s="152">
        <v>9234</v>
      </c>
      <c r="D1334" s="152" t="e" cm="1">
        <f t="array" ref="D1334">VLOOKUP(C1334,[1]Sheet2!$A$2:$I$475,{2,4,6,8},FALSE)</f>
        <v>#N/A</v>
      </c>
      <c r="E1334" s="152"/>
      <c r="F1334" s="152"/>
      <c r="G1334" s="152"/>
      <c r="H1334" s="152" t="s">
        <v>685</v>
      </c>
      <c r="I1334" s="152" t="s">
        <v>672</v>
      </c>
    </row>
    <row r="1335" spans="1:9">
      <c r="A1335" s="152">
        <v>15</v>
      </c>
      <c r="B1335" s="152" t="s">
        <v>9</v>
      </c>
      <c r="C1335" s="152">
        <v>3331</v>
      </c>
      <c r="D1335" s="152" t="str" cm="1">
        <f t="array" ref="D1335:G1335">VLOOKUP(C1335,[1]Sheet2!$A$2:$I$475,{2,4,6,8},FALSE)</f>
        <v>Glaziers</v>
      </c>
      <c r="E1335" s="152" t="str">
        <v>Construction, Architecture and Design</v>
      </c>
      <c r="F1335" s="152" t="str">
        <v>Technicians and Trades Workers</v>
      </c>
      <c r="G1335" s="152" t="str">
        <v>Construction Trades Workers</v>
      </c>
      <c r="H1335" s="152" t="s">
        <v>685</v>
      </c>
      <c r="I1335" s="152" t="s">
        <v>673</v>
      </c>
    </row>
    <row r="1336" spans="1:9">
      <c r="A1336" s="152">
        <v>15</v>
      </c>
      <c r="B1336" s="152" t="s">
        <v>9</v>
      </c>
      <c r="C1336" s="152">
        <v>3942</v>
      </c>
      <c r="D1336" s="152" t="str" cm="1">
        <f t="array" ref="D1336:G1336">VLOOKUP(C1336,[1]Sheet2!$A$2:$I$475,{2,4,6,8},FALSE)</f>
        <v>Wood Machinists and Other Wood Trades Workers</v>
      </c>
      <c r="E1336" s="152" t="str">
        <v>Manufacturing</v>
      </c>
      <c r="F1336" s="152" t="str">
        <v>Technicians and Trades Workers</v>
      </c>
      <c r="G1336" s="152" t="str">
        <v>Other Technicians and Trades Workers</v>
      </c>
      <c r="H1336" s="152" t="s">
        <v>685</v>
      </c>
      <c r="I1336" s="152" t="s">
        <v>672</v>
      </c>
    </row>
    <row r="1337" spans="1:9">
      <c r="A1337" s="152">
        <v>10</v>
      </c>
      <c r="B1337" s="152" t="s">
        <v>9</v>
      </c>
      <c r="C1337" s="152">
        <v>3424</v>
      </c>
      <c r="D1337" s="152" t="str" cm="1">
        <f t="array" ref="D1337:G1337">VLOOKUP(C1337,[1]Sheet2!$A$2:$I$475,{2,4,6,8},FALSE)</f>
        <v>Telecommunications Trades Workers</v>
      </c>
      <c r="E1337" s="152" t="str">
        <v>Electrical and Electronics</v>
      </c>
      <c r="F1337" s="152" t="str">
        <v>Technicians and Trades Workers</v>
      </c>
      <c r="G1337" s="152" t="str">
        <v>Electrotechnology and Telecommunications Trades Workers</v>
      </c>
      <c r="H1337" s="152" t="s">
        <v>685</v>
      </c>
      <c r="I1337" s="152" t="s">
        <v>673</v>
      </c>
    </row>
    <row r="1338" spans="1:9">
      <c r="A1338" s="152">
        <v>10</v>
      </c>
      <c r="B1338" s="152" t="s">
        <v>9</v>
      </c>
      <c r="C1338" s="152">
        <v>3612</v>
      </c>
      <c r="D1338" s="152" t="str" cm="1">
        <f t="array" ref="D1338:G1338">VLOOKUP(C1338,[1]Sheet2!$A$2:$I$475,{2,4,6,8},FALSE)</f>
        <v>Shearers</v>
      </c>
      <c r="E1338" s="152" t="str">
        <v>Agriculture, Animal and Horticulture</v>
      </c>
      <c r="F1338" s="152" t="str">
        <v>Technicians and Trades Workers</v>
      </c>
      <c r="G1338" s="152" t="str">
        <v>Skilled Animal and Horticultural Workers</v>
      </c>
      <c r="H1338" s="152" t="s">
        <v>685</v>
      </c>
      <c r="I1338" s="152" t="s">
        <v>673</v>
      </c>
    </row>
    <row r="1339" spans="1:9">
      <c r="A1339" s="152">
        <v>15</v>
      </c>
      <c r="B1339" s="152" t="s">
        <v>9</v>
      </c>
      <c r="C1339" s="152">
        <v>9342</v>
      </c>
      <c r="D1339" s="152" t="e" cm="1">
        <f t="array" ref="D1339">VLOOKUP(C1339,[1]Sheet2!$A$2:$I$475,{2,4,6,8},FALSE)</f>
        <v>#N/A</v>
      </c>
      <c r="E1339" s="152"/>
      <c r="F1339" s="152"/>
      <c r="G1339" s="152"/>
      <c r="H1339" s="152" t="s">
        <v>685</v>
      </c>
      <c r="I1339" s="152" t="s">
        <v>673</v>
      </c>
    </row>
    <row r="1340" spans="1:9">
      <c r="A1340" s="152">
        <v>15</v>
      </c>
      <c r="B1340" s="152" t="s">
        <v>9</v>
      </c>
      <c r="C1340" s="152">
        <v>2419</v>
      </c>
      <c r="D1340" s="152" t="e" cm="1">
        <f t="array" ref="D1340">VLOOKUP(C1340,[1]Sheet2!$A$2:$I$475,{2,4,6,8},FALSE)</f>
        <v>#N/A</v>
      </c>
      <c r="E1340" s="152"/>
      <c r="F1340" s="152"/>
      <c r="G1340" s="152"/>
      <c r="H1340" s="152" t="s">
        <v>685</v>
      </c>
      <c r="I1340" s="152" t="s">
        <v>673</v>
      </c>
    </row>
    <row r="1341" spans="1:9">
      <c r="A1341" s="152">
        <v>10</v>
      </c>
      <c r="B1341" s="152" t="s">
        <v>9</v>
      </c>
      <c r="C1341" s="152">
        <v>2492</v>
      </c>
      <c r="D1341" s="152" t="str" cm="1">
        <f t="array" ref="D1341:G1341">VLOOKUP(C1341,[1]Sheet2!$A$2:$I$475,{2,4,6,8},FALSE)</f>
        <v>Private Tutors and Teachers</v>
      </c>
      <c r="E1341" s="152" t="str">
        <v>Education and Training</v>
      </c>
      <c r="F1341" s="152" t="str">
        <v>Professionals</v>
      </c>
      <c r="G1341" s="152" t="str">
        <v>Education Professionals</v>
      </c>
      <c r="H1341" s="152" t="s">
        <v>685</v>
      </c>
      <c r="I1341" s="152" t="s">
        <v>673</v>
      </c>
    </row>
    <row r="1342" spans="1:9">
      <c r="A1342" s="152">
        <v>15</v>
      </c>
      <c r="B1342" s="152" t="s">
        <v>9</v>
      </c>
      <c r="C1342" s="152">
        <v>2325</v>
      </c>
      <c r="D1342" s="152" t="str" cm="1">
        <f t="array" ref="D1342:G1342">VLOOKUP(C1342,[1]Sheet2!$A$2:$I$475,{2,4,6,8},FALSE)</f>
        <v>Interior Designers</v>
      </c>
      <c r="E1342" s="152" t="str">
        <v>Construction, Architecture and Design</v>
      </c>
      <c r="F1342" s="152" t="str">
        <v>Professionals</v>
      </c>
      <c r="G1342" s="152" t="str">
        <v>Design, Engineering, Science and Transport Professionals</v>
      </c>
      <c r="H1342" s="152" t="s">
        <v>685</v>
      </c>
      <c r="I1342" s="152" t="s">
        <v>672</v>
      </c>
    </row>
    <row r="1343" spans="1:9">
      <c r="A1343" s="152">
        <v>15</v>
      </c>
      <c r="B1343" s="152" t="s">
        <v>9</v>
      </c>
      <c r="C1343" s="152">
        <v>2415</v>
      </c>
      <c r="D1343" s="152" t="str" cm="1">
        <f t="array" ref="D1343:G1343">VLOOKUP(C1343,[1]Sheet2!$A$2:$I$475,{2,4,6,8},FALSE)</f>
        <v>Special Education Teachers</v>
      </c>
      <c r="E1343" s="152" t="str">
        <v>Education and Training</v>
      </c>
      <c r="F1343" s="152" t="str">
        <v>Professionals</v>
      </c>
      <c r="G1343" s="152" t="str">
        <v>Education Professionals</v>
      </c>
      <c r="H1343" s="152" t="s">
        <v>685</v>
      </c>
      <c r="I1343" s="152" t="s">
        <v>673</v>
      </c>
    </row>
    <row r="1344" spans="1:9">
      <c r="A1344" s="152">
        <v>10</v>
      </c>
      <c r="B1344" s="152" t="s">
        <v>9</v>
      </c>
      <c r="C1344" s="152">
        <v>2414</v>
      </c>
      <c r="D1344" s="152" t="str" cm="1">
        <f t="array" ref="D1344:G1344">VLOOKUP(C1344,[1]Sheet2!$A$2:$I$475,{2,4,6,8},FALSE)</f>
        <v>Secondary School Teachers</v>
      </c>
      <c r="E1344" s="152" t="str">
        <v>Education and Training</v>
      </c>
      <c r="F1344" s="152" t="str">
        <v>Professionals</v>
      </c>
      <c r="G1344" s="152" t="str">
        <v>Education Professionals</v>
      </c>
      <c r="H1344" s="152" t="s">
        <v>685</v>
      </c>
      <c r="I1344" s="152" t="s">
        <v>673</v>
      </c>
    </row>
    <row r="1345" spans="1:9">
      <c r="A1345" s="152">
        <v>15</v>
      </c>
      <c r="B1345" s="152" t="s">
        <v>9</v>
      </c>
      <c r="C1345" s="152">
        <v>3222</v>
      </c>
      <c r="D1345" s="152" t="str" cm="1">
        <f t="array" ref="D1345:G1345">VLOOKUP(C1345,[1]Sheet2!$A$2:$I$475,{2,4,6,8},FALSE)</f>
        <v>Sheetmetal Trades Workers</v>
      </c>
      <c r="E1345" s="152" t="str">
        <v>Engineers and Engineering Trades</v>
      </c>
      <c r="F1345" s="152" t="str">
        <v>Technicians and Trades Workers</v>
      </c>
      <c r="G1345" s="152" t="str">
        <v>Automotive and Engineering Trades Workers</v>
      </c>
      <c r="H1345" s="152" t="s">
        <v>685</v>
      </c>
      <c r="I1345" s="152" t="s">
        <v>673</v>
      </c>
    </row>
    <row r="1346" spans="1:9">
      <c r="A1346" s="152">
        <v>10</v>
      </c>
      <c r="B1346" s="152" t="s">
        <v>9</v>
      </c>
      <c r="C1346" s="152">
        <v>2519</v>
      </c>
      <c r="D1346" s="152" t="str" cm="1">
        <f t="array" ref="D1346:G1346">VLOOKUP(C1346,[1]Sheet2!$A$2:$I$475,{2,4,6,8},FALSE)</f>
        <v>Other Health Diagnostic and Promotion Professionals</v>
      </c>
      <c r="E1346" s="152" t="str">
        <v>Health and Community Services</v>
      </c>
      <c r="F1346" s="152" t="str">
        <v>Professionals</v>
      </c>
      <c r="G1346" s="152" t="str">
        <v>Health Professionals</v>
      </c>
      <c r="H1346" s="152" t="s">
        <v>685</v>
      </c>
      <c r="I1346" s="152" t="s">
        <v>673</v>
      </c>
    </row>
    <row r="1347" spans="1:9">
      <c r="A1347" s="152">
        <v>15</v>
      </c>
      <c r="B1347" s="152" t="s">
        <v>9</v>
      </c>
      <c r="C1347" s="152">
        <v>1324</v>
      </c>
      <c r="D1347" s="152" t="str" cm="1">
        <f t="array" ref="D1347:G1347">VLOOKUP(C1347,[1]Sheet2!$A$2:$I$475,{2,4,6,8},FALSE)</f>
        <v>Policy and Planning Managers</v>
      </c>
      <c r="E1347" s="152" t="str">
        <v>Executive and General Management</v>
      </c>
      <c r="F1347" s="152" t="str">
        <v>Managers</v>
      </c>
      <c r="G1347" s="152" t="str">
        <v>Specialist Managers</v>
      </c>
      <c r="H1347" s="152" t="s">
        <v>685</v>
      </c>
      <c r="I1347" s="152" t="s">
        <v>673</v>
      </c>
    </row>
    <row r="1348" spans="1:9">
      <c r="A1348" s="152">
        <v>10</v>
      </c>
      <c r="B1348" s="152" t="s">
        <v>9</v>
      </c>
      <c r="C1348" s="152">
        <v>2324</v>
      </c>
      <c r="D1348" s="152" t="str" cm="1">
        <f t="array" ref="D1348:G1348">VLOOKUP(C1348,[1]Sheet2!$A$2:$I$475,{2,4,6,8},FALSE)</f>
        <v>Graphic and Web Designers, and Illustrators</v>
      </c>
      <c r="E1348" s="152" t="str">
        <v>Arts and Entertainment</v>
      </c>
      <c r="F1348" s="152" t="str">
        <v>Professionals</v>
      </c>
      <c r="G1348" s="152" t="str">
        <v>Design, Engineering, Science and Transport Professionals</v>
      </c>
      <c r="H1348" s="152" t="s">
        <v>685</v>
      </c>
      <c r="I1348" s="152" t="s">
        <v>673</v>
      </c>
    </row>
    <row r="1349" spans="1:9">
      <c r="A1349" s="152">
        <v>15</v>
      </c>
      <c r="B1349" s="152" t="s">
        <v>9</v>
      </c>
      <c r="C1349" s="152">
        <v>5992</v>
      </c>
      <c r="D1349" s="152" t="str" cm="1">
        <f t="array" ref="D1349:G1349">VLOOKUP(C1349,[1]Sheet2!$A$2:$I$475,{2,4,6,8},FALSE)</f>
        <v>Court and Legal Clerks</v>
      </c>
      <c r="E1349" s="152" t="str">
        <v>Legal and Insurance</v>
      </c>
      <c r="F1349" s="152" t="str">
        <v>Clerical and Administrative Workers</v>
      </c>
      <c r="G1349" s="152" t="str">
        <v>Other Clerical and Administrative Workers</v>
      </c>
      <c r="H1349" s="152" t="s">
        <v>685</v>
      </c>
      <c r="I1349" s="152" t="s">
        <v>673</v>
      </c>
    </row>
    <row r="1350" spans="1:9">
      <c r="A1350" s="152">
        <v>15</v>
      </c>
      <c r="B1350" s="152" t="s">
        <v>9</v>
      </c>
      <c r="C1350" s="152">
        <v>8991</v>
      </c>
      <c r="D1350" s="152" t="str" cm="1">
        <f t="array" ref="D1350:G1350">VLOOKUP(C1350,[1]Sheet2!$A$2:$I$475,{2,4,6,8},FALSE)</f>
        <v>Caretakers</v>
      </c>
      <c r="E1350" s="152" t="str">
        <v>Personal Services</v>
      </c>
      <c r="F1350" s="152" t="str">
        <v>Labourers</v>
      </c>
      <c r="G1350" s="152" t="str">
        <v>Other Labourers</v>
      </c>
      <c r="H1350" s="152" t="s">
        <v>685</v>
      </c>
      <c r="I1350" s="152" t="s">
        <v>672</v>
      </c>
    </row>
    <row r="1351" spans="1:9">
      <c r="A1351" s="152">
        <v>15</v>
      </c>
      <c r="B1351" s="152" t="s">
        <v>9</v>
      </c>
      <c r="C1351" s="152">
        <v>5994</v>
      </c>
      <c r="D1351" s="152" t="str" cm="1">
        <f t="array" ref="D1351:G1351">VLOOKUP(C1351,[1]Sheet2!$A$2:$I$475,{2,4,6,8},FALSE)</f>
        <v>Human Resource Clerks</v>
      </c>
      <c r="E1351" s="152" t="str">
        <v xml:space="preserve">Administration and Human Resources </v>
      </c>
      <c r="F1351" s="152" t="str">
        <v>Clerical and Administrative Workers</v>
      </c>
      <c r="G1351" s="152" t="str">
        <v>Other Clerical and Administrative Workers</v>
      </c>
      <c r="H1351" s="152" t="s">
        <v>685</v>
      </c>
      <c r="I1351" s="152" t="s">
        <v>673</v>
      </c>
    </row>
    <row r="1352" spans="1:9">
      <c r="A1352" s="152">
        <v>15</v>
      </c>
      <c r="B1352" s="152" t="s">
        <v>9</v>
      </c>
      <c r="C1352" s="152">
        <v>3241</v>
      </c>
      <c r="D1352" s="152" t="str" cm="1">
        <f t="array" ref="D1352:G1352">VLOOKUP(C1352,[1]Sheet2!$A$2:$I$475,{2,4,6,8},FALSE)</f>
        <v>Panelbeaters</v>
      </c>
      <c r="E1352" s="152" t="str">
        <v>Automotive</v>
      </c>
      <c r="F1352" s="152" t="str">
        <v>Technicians and Trades Workers</v>
      </c>
      <c r="G1352" s="152" t="str">
        <v>Automotive and Engineering Trades Workers</v>
      </c>
      <c r="H1352" s="152" t="s">
        <v>685</v>
      </c>
      <c r="I1352" s="152" t="s">
        <v>673</v>
      </c>
    </row>
    <row r="1353" spans="1:9">
      <c r="A1353" s="152">
        <v>10</v>
      </c>
      <c r="B1353" s="152" t="s">
        <v>9</v>
      </c>
      <c r="C1353" s="152">
        <v>4116</v>
      </c>
      <c r="D1353" s="152" t="str" cm="1">
        <f t="array" ref="D1353:G1353">VLOOKUP(C1353,[1]Sheet2!$A$2:$I$475,{2,4,6,8},FALSE)</f>
        <v>Massage Therapists</v>
      </c>
      <c r="E1353" s="152" t="str">
        <v>Health and Community Services</v>
      </c>
      <c r="F1353" s="152" t="str">
        <v>Community and Personal Service Workers</v>
      </c>
      <c r="G1353" s="152" t="str">
        <v>Health and Welfare Support Workers</v>
      </c>
      <c r="H1353" s="152" t="s">
        <v>685</v>
      </c>
      <c r="I1353" s="152" t="s">
        <v>672</v>
      </c>
    </row>
    <row r="1354" spans="1:9">
      <c r="A1354" s="152">
        <v>10</v>
      </c>
      <c r="B1354" s="152" t="s">
        <v>9</v>
      </c>
      <c r="C1354" s="152">
        <v>5997</v>
      </c>
      <c r="D1354" s="152" t="str" cm="1">
        <f t="array" ref="D1354:G1354">VLOOKUP(C1354,[1]Sheet2!$A$2:$I$475,{2,4,6,8},FALSE)</f>
        <v>Library Assistants</v>
      </c>
      <c r="E1354" s="152" t="str">
        <v>Education and Training</v>
      </c>
      <c r="F1354" s="152" t="str">
        <v>Clerical and Administrative Workers</v>
      </c>
      <c r="G1354" s="152" t="str">
        <v>Other Clerical and Administrative Workers</v>
      </c>
      <c r="H1354" s="152" t="s">
        <v>685</v>
      </c>
      <c r="I1354" s="152" t="s">
        <v>673</v>
      </c>
    </row>
    <row r="1355" spans="1:9">
      <c r="A1355" s="152">
        <v>15</v>
      </c>
      <c r="B1355" s="152" t="s">
        <v>9</v>
      </c>
      <c r="C1355" s="152">
        <v>8200</v>
      </c>
      <c r="D1355" s="152" t="e" cm="1">
        <f t="array" ref="D1355">VLOOKUP(C1355,[1]Sheet2!$A$2:$I$475,{2,4,6,8},FALSE)</f>
        <v>#N/A</v>
      </c>
      <c r="E1355" s="152"/>
      <c r="F1355" s="152"/>
      <c r="G1355" s="152"/>
      <c r="H1355" s="152" t="s">
        <v>685</v>
      </c>
      <c r="I1355" s="152" t="s">
        <v>673</v>
      </c>
    </row>
    <row r="1356" spans="1:9">
      <c r="A1356" s="152">
        <v>10</v>
      </c>
      <c r="B1356" s="152" t="s">
        <v>9</v>
      </c>
      <c r="C1356" s="152">
        <v>6217</v>
      </c>
      <c r="D1356" s="152" t="str" cm="1">
        <f t="array" ref="D1356:G1356">VLOOKUP(C1356,[1]Sheet2!$A$2:$I$475,{2,4,6,8},FALSE)</f>
        <v>Street Vendors and Related Salespersons</v>
      </c>
      <c r="E1356" s="152" t="str">
        <v>Sales, Retail, Wholesale and Real Estate</v>
      </c>
      <c r="F1356" s="152" t="str">
        <v>Sales Workers</v>
      </c>
      <c r="G1356" s="152" t="str">
        <v>Sales Assistants and Salespersons</v>
      </c>
      <c r="H1356" s="152" t="s">
        <v>685</v>
      </c>
      <c r="I1356" s="152" t="s">
        <v>672</v>
      </c>
    </row>
    <row r="1357" spans="1:9">
      <c r="A1357" s="152">
        <v>10</v>
      </c>
      <c r="B1357" s="152" t="s">
        <v>9</v>
      </c>
      <c r="C1357" s="152">
        <v>6111</v>
      </c>
      <c r="D1357" s="152" t="str" cm="1">
        <f t="array" ref="D1357:G1357">VLOOKUP(C1357,[1]Sheet2!$A$2:$I$475,{2,4,6,8},FALSE)</f>
        <v>Auctioneers, and Stock and Station Agents</v>
      </c>
      <c r="E1357" s="152" t="str">
        <v>Agriculture, Animal and Horticulture</v>
      </c>
      <c r="F1357" s="152" t="str">
        <v>Sales Workers</v>
      </c>
      <c r="G1357" s="152" t="str">
        <v>Sales Representatives and Agents</v>
      </c>
      <c r="H1357" s="152" t="s">
        <v>685</v>
      </c>
      <c r="I1357" s="152" t="s">
        <v>672</v>
      </c>
    </row>
    <row r="1358" spans="1:9">
      <c r="A1358" s="152">
        <v>10</v>
      </c>
      <c r="B1358" s="152" t="s">
        <v>9</v>
      </c>
      <c r="C1358" s="152">
        <v>7112</v>
      </c>
      <c r="D1358" s="152" t="str" cm="1">
        <f t="array" ref="D1358:G1358">VLOOKUP(C1358,[1]Sheet2!$A$2:$I$475,{2,4,6,8},FALSE)</f>
        <v>Industrial Spraypainters</v>
      </c>
      <c r="E1358" s="152" t="str">
        <v>Manufacturing</v>
      </c>
      <c r="F1358" s="152" t="str">
        <v>Machinery Operators and Drivers</v>
      </c>
      <c r="G1358" s="152" t="str">
        <v>Machine and Stationary Plant Operators</v>
      </c>
      <c r="H1358" s="152" t="s">
        <v>685</v>
      </c>
      <c r="I1358" s="152" t="s">
        <v>673</v>
      </c>
    </row>
    <row r="1359" spans="1:9">
      <c r="A1359" s="152">
        <v>15</v>
      </c>
      <c r="B1359" s="152" t="s">
        <v>9</v>
      </c>
      <c r="C1359" s="152">
        <v>2114</v>
      </c>
      <c r="D1359" s="152" t="str" cm="1">
        <f t="array" ref="D1359:G1359">VLOOKUP(C1359,[1]Sheet2!$A$2:$I$475,{2,4,6,8},FALSE)</f>
        <v>Visual Arts and Crafts Professionals</v>
      </c>
      <c r="E1359" s="152" t="str">
        <v>Arts and Entertainment</v>
      </c>
      <c r="F1359" s="152" t="str">
        <v>Professionals</v>
      </c>
      <c r="G1359" s="152" t="str">
        <v>Arts and Media Professionals</v>
      </c>
      <c r="H1359" s="152" t="s">
        <v>685</v>
      </c>
      <c r="I1359" s="152" t="s">
        <v>673</v>
      </c>
    </row>
    <row r="1360" spans="1:9">
      <c r="A1360" s="152">
        <v>15</v>
      </c>
      <c r="B1360" s="152" t="s">
        <v>9</v>
      </c>
      <c r="C1360" s="152">
        <v>2721</v>
      </c>
      <c r="D1360" s="152" t="str" cm="1">
        <f t="array" ref="D1360:G1360">VLOOKUP(C1360,[1]Sheet2!$A$2:$I$475,{2,4,6,8},FALSE)</f>
        <v>Counsellors</v>
      </c>
      <c r="E1360" s="152" t="str">
        <v>Health and Community Services</v>
      </c>
      <c r="F1360" s="152" t="str">
        <v>Professionals</v>
      </c>
      <c r="G1360" s="152" t="str">
        <v>Legal, Social and Welfare Professionals</v>
      </c>
      <c r="H1360" s="152" t="s">
        <v>685</v>
      </c>
      <c r="I1360" s="152" t="s">
        <v>673</v>
      </c>
    </row>
    <row r="1361" spans="1:9">
      <c r="A1361" s="152">
        <v>15</v>
      </c>
      <c r="B1361" s="152" t="s">
        <v>9</v>
      </c>
      <c r="C1361" s="152">
        <v>4517</v>
      </c>
      <c r="D1361" s="152" t="str" cm="1">
        <f t="array" ref="D1361:G1361">VLOOKUP(C1361,[1]Sheet2!$A$2:$I$475,{2,4,6,8},FALSE)</f>
        <v>Travel Attendants</v>
      </c>
      <c r="E1361" s="152" t="str">
        <v>Hospitality, Food Services and Tourism</v>
      </c>
      <c r="F1361" s="152" t="str">
        <v>Community and Personal Service Workers</v>
      </c>
      <c r="G1361" s="152" t="str">
        <v>Sports and Personal Service Workers</v>
      </c>
      <c r="H1361" s="152" t="s">
        <v>685</v>
      </c>
      <c r="I1361" s="152" t="s">
        <v>673</v>
      </c>
    </row>
    <row r="1362" spans="1:9">
      <c r="A1362" s="152">
        <v>10</v>
      </c>
      <c r="B1362" s="152" t="s">
        <v>9</v>
      </c>
      <c r="C1362" s="152">
        <v>9530</v>
      </c>
      <c r="D1362" s="152" t="e" cm="1">
        <f t="array" ref="D1362">VLOOKUP(C1362,[1]Sheet2!$A$2:$I$475,{2,4,6,8},FALSE)</f>
        <v>#N/A</v>
      </c>
      <c r="E1362" s="152"/>
      <c r="F1362" s="152"/>
      <c r="G1362" s="152"/>
      <c r="H1362" s="152" t="s">
        <v>685</v>
      </c>
      <c r="I1362" s="152" t="s">
        <v>673</v>
      </c>
    </row>
    <row r="1363" spans="1:9">
      <c r="A1363" s="152">
        <v>10</v>
      </c>
      <c r="B1363" s="152" t="s">
        <v>9</v>
      </c>
      <c r="C1363" s="152">
        <v>1212</v>
      </c>
      <c r="D1363" s="152" t="str" cm="1">
        <f t="array" ref="D1363:G1363">VLOOKUP(C1363,[1]Sheet2!$A$2:$I$475,{2,4,6,8},FALSE)</f>
        <v>Crop Farmers</v>
      </c>
      <c r="E1363" s="152" t="str">
        <v>Agriculture, Animal and Horticulture</v>
      </c>
      <c r="F1363" s="152" t="str">
        <v>Managers</v>
      </c>
      <c r="G1363" s="152" t="str">
        <v>Farmers and Farm Managers</v>
      </c>
      <c r="H1363" s="152" t="s">
        <v>685</v>
      </c>
      <c r="I1363" s="152" t="s">
        <v>673</v>
      </c>
    </row>
    <row r="1364" spans="1:9">
      <c r="A1364" s="152">
        <v>15</v>
      </c>
      <c r="B1364" s="152" t="s">
        <v>9</v>
      </c>
      <c r="C1364" s="152">
        <v>2322</v>
      </c>
      <c r="D1364" s="152" t="str" cm="1">
        <f t="array" ref="D1364:G1364">VLOOKUP(C1364,[1]Sheet2!$A$2:$I$475,{2,4,6,8},FALSE)</f>
        <v>Surveyors and Spatial Scientists</v>
      </c>
      <c r="E1364" s="152" t="str">
        <v>Construction, Architecture and Design</v>
      </c>
      <c r="F1364" s="152" t="str">
        <v>Professionals</v>
      </c>
      <c r="G1364" s="152" t="str">
        <v>Design, Engineering, Science and Transport Professionals</v>
      </c>
      <c r="H1364" s="152" t="s">
        <v>685</v>
      </c>
      <c r="I1364" s="152" t="s">
        <v>673</v>
      </c>
    </row>
    <row r="1365" spans="1:9">
      <c r="A1365" s="152">
        <v>15</v>
      </c>
      <c r="B1365" s="152" t="s">
        <v>9</v>
      </c>
      <c r="C1365" s="152">
        <v>8997</v>
      </c>
      <c r="D1365" s="152" t="str" cm="1">
        <f t="array" ref="D1365:G1365">VLOOKUP(C1365,[1]Sheet2!$A$2:$I$475,{2,4,6,8},FALSE)</f>
        <v>Vending Machine Attendants</v>
      </c>
      <c r="E1365" s="152" t="str">
        <v>Sales, Retail, Wholesale and Real Estate</v>
      </c>
      <c r="F1365" s="152" t="str">
        <v>Labourers</v>
      </c>
      <c r="G1365" s="152" t="str">
        <v>Other Labourers</v>
      </c>
      <c r="H1365" s="152" t="s">
        <v>685</v>
      </c>
      <c r="I1365" s="152" t="s">
        <v>672</v>
      </c>
    </row>
    <row r="1366" spans="1:9">
      <c r="A1366" s="152">
        <v>10</v>
      </c>
      <c r="B1366" s="152" t="s">
        <v>9</v>
      </c>
      <c r="C1366" s="152">
        <v>9410</v>
      </c>
      <c r="D1366" s="152" t="e" cm="1">
        <f t="array" ref="D1366">VLOOKUP(C1366,[1]Sheet2!$A$2:$I$475,{2,4,6,8},FALSE)</f>
        <v>#N/A</v>
      </c>
      <c r="E1366" s="152"/>
      <c r="F1366" s="152"/>
      <c r="G1366" s="152"/>
      <c r="H1366" s="152" t="s">
        <v>685</v>
      </c>
      <c r="I1366" s="152" t="s">
        <v>673</v>
      </c>
    </row>
    <row r="1367" spans="1:9">
      <c r="A1367" s="152">
        <v>15</v>
      </c>
      <c r="B1367" s="152" t="s">
        <v>9</v>
      </c>
      <c r="C1367" s="152">
        <v>9611</v>
      </c>
      <c r="D1367" s="152" t="e" cm="1">
        <f t="array" ref="D1367">VLOOKUP(C1367,[1]Sheet2!$A$2:$I$475,{2,4,6,8},FALSE)</f>
        <v>#N/A</v>
      </c>
      <c r="E1367" s="152"/>
      <c r="F1367" s="152"/>
      <c r="G1367" s="152"/>
      <c r="H1367" s="152" t="s">
        <v>685</v>
      </c>
      <c r="I1367" s="152" t="s">
        <v>672</v>
      </c>
    </row>
    <row r="1368" spans="1:9">
      <c r="A1368" s="152">
        <v>10</v>
      </c>
      <c r="B1368" s="152" t="s">
        <v>9</v>
      </c>
      <c r="C1368" s="152">
        <v>2242</v>
      </c>
      <c r="D1368" s="152" t="str" cm="1">
        <f t="array" ref="D1368:G1368">VLOOKUP(C1368,[1]Sheet2!$A$2:$I$475,{2,4,6,8},FALSE)</f>
        <v>Archivists, Curators and Records Managers</v>
      </c>
      <c r="E1368" s="152" t="str">
        <v xml:space="preserve">Administration and Human Resources </v>
      </c>
      <c r="F1368" s="152" t="str">
        <v>Professionals</v>
      </c>
      <c r="G1368" s="152" t="str">
        <v>Business, Human Resource and Marketing Professionals</v>
      </c>
      <c r="H1368" s="152" t="s">
        <v>685</v>
      </c>
      <c r="I1368" s="152" t="s">
        <v>673</v>
      </c>
    </row>
    <row r="1369" spans="1:9">
      <c r="A1369" s="152">
        <v>10</v>
      </c>
      <c r="B1369" s="152" t="s">
        <v>9</v>
      </c>
      <c r="C1369" s="152">
        <v>2334</v>
      </c>
      <c r="D1369" s="152" t="str" cm="1">
        <f t="array" ref="D1369:G1369">VLOOKUP(C1369,[1]Sheet2!$A$2:$I$475,{2,4,6,8},FALSE)</f>
        <v>Electronics Engineers</v>
      </c>
      <c r="E1369" s="152" t="str">
        <v>Electrical and Electronics</v>
      </c>
      <c r="F1369" s="152" t="str">
        <v>Professionals</v>
      </c>
      <c r="G1369" s="152" t="str">
        <v>Design, Engineering, Science and Transport Professionals</v>
      </c>
      <c r="H1369" s="152" t="s">
        <v>685</v>
      </c>
      <c r="I1369" s="152" t="s">
        <v>672</v>
      </c>
    </row>
    <row r="1370" spans="1:9">
      <c r="A1370" s="152">
        <v>10</v>
      </c>
      <c r="B1370" s="152" t="s">
        <v>9</v>
      </c>
      <c r="C1370" s="152">
        <v>3423</v>
      </c>
      <c r="D1370" s="152" t="str" cm="1">
        <f t="array" ref="D1370:G1370">VLOOKUP(C1370,[1]Sheet2!$A$2:$I$475,{2,4,6,8},FALSE)</f>
        <v>Electronics Trades Workers</v>
      </c>
      <c r="E1370" s="152" t="str">
        <v>Electrical and Electronics</v>
      </c>
      <c r="F1370" s="152" t="str">
        <v>Technicians and Trades Workers</v>
      </c>
      <c r="G1370" s="152" t="str">
        <v>Electrotechnology and Telecommunications Trades Workers</v>
      </c>
      <c r="H1370" s="152" t="s">
        <v>685</v>
      </c>
      <c r="I1370" s="152" t="s">
        <v>673</v>
      </c>
    </row>
    <row r="1371" spans="1:9">
      <c r="A1371" s="152">
        <v>15</v>
      </c>
      <c r="B1371" s="152" t="s">
        <v>9</v>
      </c>
      <c r="C1371" s="152">
        <v>4513</v>
      </c>
      <c r="D1371" s="152" t="str" cm="1">
        <f t="array" ref="D1371:G1371">VLOOKUP(C1371,[1]Sheet2!$A$2:$I$475,{2,4,6,8},FALSE)</f>
        <v>Funeral Workers</v>
      </c>
      <c r="E1371" s="152" t="str">
        <v>Personal Services</v>
      </c>
      <c r="F1371" s="152" t="str">
        <v>Community and Personal Service Workers</v>
      </c>
      <c r="G1371" s="152" t="str">
        <v>Sports and Personal Service Workers</v>
      </c>
      <c r="H1371" s="152" t="s">
        <v>685</v>
      </c>
      <c r="I1371" s="152" t="s">
        <v>672</v>
      </c>
    </row>
    <row r="1372" spans="1:9">
      <c r="A1372" s="152">
        <v>15</v>
      </c>
      <c r="B1372" s="152" t="s">
        <v>9</v>
      </c>
      <c r="C1372" s="152">
        <v>1113</v>
      </c>
      <c r="D1372" s="152" t="str" cm="1">
        <f t="array" ref="D1372:G1372">VLOOKUP(C1372,[1]Sheet2!$A$2:$I$475,{2,4,6,8},FALSE)</f>
        <v>Legislators</v>
      </c>
      <c r="E1372" s="152" t="e">
        <v>#N/A</v>
      </c>
      <c r="F1372" s="152" t="str">
        <v>Managers</v>
      </c>
      <c r="G1372" s="152" t="str">
        <v>Chief Executives, General Managers and Legislators</v>
      </c>
      <c r="H1372" s="152" t="s">
        <v>685</v>
      </c>
      <c r="I1372" s="152" t="s">
        <v>673</v>
      </c>
    </row>
    <row r="1373" spans="1:9">
      <c r="A1373" s="152">
        <v>15</v>
      </c>
      <c r="B1373" s="152" t="s">
        <v>9</v>
      </c>
      <c r="C1373" s="152">
        <v>2121</v>
      </c>
      <c r="D1373" s="152" t="str" cm="1">
        <f t="array" ref="D1373:G1373">VLOOKUP(C1373,[1]Sheet2!$A$2:$I$475,{2,4,6,8},FALSE)</f>
        <v>Artistic Directors, and Media Producers and Presenters</v>
      </c>
      <c r="E1373" s="152" t="str">
        <v>Advertising, Media and Public Relations</v>
      </c>
      <c r="F1373" s="152" t="str">
        <v>Professionals</v>
      </c>
      <c r="G1373" s="152" t="str">
        <v>Arts and Media Professionals</v>
      </c>
      <c r="H1373" s="152" t="s">
        <v>685</v>
      </c>
      <c r="I1373" s="152" t="s">
        <v>673</v>
      </c>
    </row>
    <row r="1374" spans="1:9">
      <c r="A1374" s="152">
        <v>10</v>
      </c>
      <c r="B1374" s="152" t="s">
        <v>9</v>
      </c>
      <c r="C1374" s="152">
        <v>9612</v>
      </c>
      <c r="D1374" s="152" t="e" cm="1">
        <f t="array" ref="D1374">VLOOKUP(C1374,[1]Sheet2!$A$2:$I$475,{2,4,6,8},FALSE)</f>
        <v>#N/A</v>
      </c>
      <c r="E1374" s="152"/>
      <c r="F1374" s="152"/>
      <c r="G1374" s="152"/>
      <c r="H1374" s="152" t="s">
        <v>685</v>
      </c>
      <c r="I1374" s="152" t="s">
        <v>672</v>
      </c>
    </row>
    <row r="1375" spans="1:9">
      <c r="A1375" s="152">
        <v>15</v>
      </c>
      <c r="B1375" s="152" t="s">
        <v>9</v>
      </c>
      <c r="C1375" s="152">
        <v>8416</v>
      </c>
      <c r="D1375" s="152" t="str" cm="1">
        <f t="array" ref="D1375:G1375">VLOOKUP(C1375,[1]Sheet2!$A$2:$I$475,{2,4,6,8},FALSE)</f>
        <v>Mixed Crop and Livestock Farm Workers</v>
      </c>
      <c r="E1375" s="152" t="str">
        <v>Agriculture, Animal and Horticulture</v>
      </c>
      <c r="F1375" s="152" t="str">
        <v>Labourers</v>
      </c>
      <c r="G1375" s="152" t="str">
        <v>Farm, Forestry and Garden Workers</v>
      </c>
      <c r="H1375" s="152" t="s">
        <v>685</v>
      </c>
      <c r="I1375" s="152" t="s">
        <v>673</v>
      </c>
    </row>
    <row r="1376" spans="1:9">
      <c r="A1376" s="152">
        <v>10</v>
      </c>
      <c r="B1376" s="152" t="s">
        <v>9</v>
      </c>
      <c r="C1376" s="152">
        <v>5616</v>
      </c>
      <c r="D1376" s="152" t="str" cm="1">
        <f t="array" ref="D1376:G1376">VLOOKUP(C1376,[1]Sheet2!$A$2:$I$475,{2,4,6,8},FALSE)</f>
        <v>Switchboard Operators</v>
      </c>
      <c r="E1376" s="152" t="str">
        <v xml:space="preserve">Administration and Human Resources </v>
      </c>
      <c r="F1376" s="152" t="str">
        <v>Clerical and Administrative Workers</v>
      </c>
      <c r="G1376" s="152" t="str">
        <v>Clerical and Office Support Workers</v>
      </c>
      <c r="H1376" s="152" t="s">
        <v>685</v>
      </c>
      <c r="I1376" s="152" t="s">
        <v>672</v>
      </c>
    </row>
    <row r="1377" spans="1:9">
      <c r="A1377" s="152">
        <v>10</v>
      </c>
      <c r="B1377" s="152" t="s">
        <v>9</v>
      </c>
      <c r="C1377" s="152">
        <v>9223</v>
      </c>
      <c r="D1377" s="152" t="e" cm="1">
        <f t="array" ref="D1377">VLOOKUP(C1377,[1]Sheet2!$A$2:$I$475,{2,4,6,8},FALSE)</f>
        <v>#N/A</v>
      </c>
      <c r="E1377" s="152"/>
      <c r="F1377" s="152"/>
      <c r="G1377" s="152"/>
      <c r="H1377" s="152" t="s">
        <v>685</v>
      </c>
      <c r="I1377" s="152" t="s">
        <v>673</v>
      </c>
    </row>
    <row r="1378" spans="1:9">
      <c r="A1378" s="152">
        <v>10</v>
      </c>
      <c r="B1378" s="152" t="s">
        <v>9</v>
      </c>
      <c r="C1378" s="152">
        <v>9452</v>
      </c>
      <c r="D1378" s="152" t="e" cm="1">
        <f t="array" ref="D1378">VLOOKUP(C1378,[1]Sheet2!$A$2:$I$475,{2,4,6,8},FALSE)</f>
        <v>#N/A</v>
      </c>
      <c r="E1378" s="152"/>
      <c r="F1378" s="152"/>
      <c r="G1378" s="152"/>
      <c r="H1378" s="152" t="s">
        <v>685</v>
      </c>
      <c r="I1378" s="152" t="s">
        <v>673</v>
      </c>
    </row>
    <row r="1379" spans="1:9">
      <c r="A1379" s="152">
        <v>15</v>
      </c>
      <c r="B1379" s="152" t="s">
        <v>9</v>
      </c>
      <c r="C1379" s="152">
        <v>2722</v>
      </c>
      <c r="D1379" s="152" t="str" cm="1">
        <f t="array" ref="D1379:G1379">VLOOKUP(C1379,[1]Sheet2!$A$2:$I$475,{2,4,6,8},FALSE)</f>
        <v>Ministers of Religion</v>
      </c>
      <c r="E1379" s="152" t="str">
        <v>Health and Community Services</v>
      </c>
      <c r="F1379" s="152" t="str">
        <v>Professionals</v>
      </c>
      <c r="G1379" s="152" t="str">
        <v>Legal, Social and Welfare Professionals</v>
      </c>
      <c r="H1379" s="152" t="s">
        <v>685</v>
      </c>
      <c r="I1379" s="152" t="s">
        <v>672</v>
      </c>
    </row>
    <row r="1380" spans="1:9">
      <c r="A1380" s="152">
        <v>10</v>
      </c>
      <c r="B1380" s="152" t="s">
        <v>9</v>
      </c>
      <c r="C1380" s="152">
        <v>9599</v>
      </c>
      <c r="D1380" s="152" t="e" cm="1">
        <f t="array" ref="D1380">VLOOKUP(C1380,[1]Sheet2!$A$2:$I$475,{2,4,6,8},FALSE)</f>
        <v>#N/A</v>
      </c>
      <c r="E1380" s="152"/>
      <c r="F1380" s="152"/>
      <c r="G1380" s="152"/>
      <c r="H1380" s="152" t="s">
        <v>685</v>
      </c>
      <c r="I1380" s="152" t="s">
        <v>672</v>
      </c>
    </row>
    <row r="1381" spans="1:9">
      <c r="A1381" s="152">
        <v>10</v>
      </c>
      <c r="B1381" s="152" t="s">
        <v>9</v>
      </c>
      <c r="C1381" s="152">
        <v>1414</v>
      </c>
      <c r="D1381" s="152" t="str" cm="1">
        <f t="array" ref="D1381:G1381">VLOOKUP(C1381,[1]Sheet2!$A$2:$I$475,{2,4,6,8},FALSE)</f>
        <v>Licensed Club Managers</v>
      </c>
      <c r="E1381" s="152" t="str">
        <v>Hospitality, Food Services and Tourism</v>
      </c>
      <c r="F1381" s="152" t="str">
        <v>Managers</v>
      </c>
      <c r="G1381" s="152" t="str">
        <v>Hospitality, Retail and Service Managers</v>
      </c>
      <c r="H1381" s="152" t="s">
        <v>685</v>
      </c>
      <c r="I1381" s="152" t="s">
        <v>672</v>
      </c>
    </row>
    <row r="1382" spans="1:9">
      <c r="A1382" s="152">
        <v>15</v>
      </c>
      <c r="B1382" s="152" t="s">
        <v>9</v>
      </c>
      <c r="C1382" s="152">
        <v>1325</v>
      </c>
      <c r="D1382" s="152" t="str" cm="1">
        <f t="array" ref="D1382:G1382">VLOOKUP(C1382,[1]Sheet2!$A$2:$I$475,{2,4,6,8},FALSE)</f>
        <v>Research and Development Managers</v>
      </c>
      <c r="E1382" s="152" t="str">
        <v>Executive and General Management</v>
      </c>
      <c r="F1382" s="152" t="str">
        <v>Managers</v>
      </c>
      <c r="G1382" s="152" t="str">
        <v>Specialist Managers</v>
      </c>
      <c r="H1382" s="152" t="s">
        <v>685</v>
      </c>
      <c r="I1382" s="152" t="s">
        <v>672</v>
      </c>
    </row>
    <row r="1383" spans="1:9">
      <c r="A1383" s="152">
        <v>786820</v>
      </c>
      <c r="B1383" s="152" t="s">
        <v>10</v>
      </c>
      <c r="C1383" s="152" t="s">
        <v>688</v>
      </c>
      <c r="D1383" s="152" t="s">
        <v>684</v>
      </c>
      <c r="E1383" s="152" t="s">
        <v>684</v>
      </c>
      <c r="F1383" s="152" t="s">
        <v>684</v>
      </c>
      <c r="G1383" s="152" t="s">
        <v>684</v>
      </c>
      <c r="H1383" s="152" t="s">
        <v>674</v>
      </c>
      <c r="I1383" s="152" t="s">
        <v>672</v>
      </c>
    </row>
    <row r="1384" spans="1:9">
      <c r="A1384" s="152">
        <v>304360</v>
      </c>
      <c r="B1384" s="152" t="s">
        <v>10</v>
      </c>
      <c r="C1384" s="152" t="s">
        <v>688</v>
      </c>
      <c r="D1384" s="152" t="s">
        <v>686</v>
      </c>
      <c r="E1384" s="152" t="s">
        <v>686</v>
      </c>
      <c r="F1384" s="152" t="s">
        <v>686</v>
      </c>
      <c r="G1384" s="152" t="s">
        <v>686</v>
      </c>
      <c r="H1384" s="152" t="s">
        <v>674</v>
      </c>
      <c r="I1384" s="152" t="s">
        <v>673</v>
      </c>
    </row>
    <row r="1385" spans="1:9">
      <c r="A1385" s="152">
        <v>160345</v>
      </c>
      <c r="B1385" s="152" t="s">
        <v>10</v>
      </c>
      <c r="C1385" s="152">
        <v>2544</v>
      </c>
      <c r="D1385" s="152" t="str" cm="1">
        <f t="array" ref="D1385:G1385">VLOOKUP(C1385,[1]Sheet2!$A$2:$I$475,{2,4,6,8},FALSE)</f>
        <v>Registered Nurses</v>
      </c>
      <c r="E1385" s="152" t="str">
        <v>Health and Community Services</v>
      </c>
      <c r="F1385" s="152" t="str">
        <v>Professionals</v>
      </c>
      <c r="G1385" s="152" t="str">
        <v>Health Professionals</v>
      </c>
      <c r="H1385" s="152" t="s">
        <v>674</v>
      </c>
      <c r="I1385" s="152" t="s">
        <v>672</v>
      </c>
    </row>
    <row r="1386" spans="1:9">
      <c r="A1386" s="152">
        <v>160320</v>
      </c>
      <c r="B1386" s="152" t="s">
        <v>10</v>
      </c>
      <c r="C1386" s="152">
        <v>1112</v>
      </c>
      <c r="D1386" s="152" t="str" cm="1">
        <f t="array" ref="D1386:G1386">VLOOKUP(C1386,[1]Sheet2!$A$2:$I$475,{2,4,6,8},FALSE)</f>
        <v>General Managers</v>
      </c>
      <c r="E1386" s="152" t="str">
        <v>Executive and General Management</v>
      </c>
      <c r="F1386" s="152" t="str">
        <v>Managers</v>
      </c>
      <c r="G1386" s="152" t="str">
        <v>Chief Executives, General Managers and Legislators</v>
      </c>
      <c r="H1386" s="152" t="s">
        <v>674</v>
      </c>
      <c r="I1386" s="152" t="s">
        <v>672</v>
      </c>
    </row>
    <row r="1387" spans="1:9">
      <c r="A1387" s="152">
        <v>152455</v>
      </c>
      <c r="B1387" s="152" t="s">
        <v>10</v>
      </c>
      <c r="C1387" s="152">
        <v>5311</v>
      </c>
      <c r="D1387" s="152" t="str" cm="1">
        <f t="array" ref="D1387:G1387">VLOOKUP(C1387,[1]Sheet2!$A$2:$I$475,{2,4,6,8},FALSE)</f>
        <v>General Clerks</v>
      </c>
      <c r="E1387" s="152" t="str">
        <v xml:space="preserve">Administration and Human Resources </v>
      </c>
      <c r="F1387" s="152" t="str">
        <v>Clerical and Administrative Workers</v>
      </c>
      <c r="G1387" s="152" t="str">
        <v>General Clerical Workers</v>
      </c>
      <c r="H1387" s="152" t="s">
        <v>674</v>
      </c>
      <c r="I1387" s="152" t="s">
        <v>672</v>
      </c>
    </row>
    <row r="1388" spans="1:9">
      <c r="A1388" s="152">
        <v>130030</v>
      </c>
      <c r="B1388" s="152" t="s">
        <v>10</v>
      </c>
      <c r="C1388" s="152">
        <v>1111</v>
      </c>
      <c r="D1388" s="152" t="str" cm="1">
        <f t="array" ref="D1388:G1388">VLOOKUP(C1388,[1]Sheet2!$A$2:$I$475,{2,4,6,8},FALSE)</f>
        <v>Chief Executives and Managing Directors</v>
      </c>
      <c r="E1388" s="152" t="str">
        <v>Executive and General Management</v>
      </c>
      <c r="F1388" s="152" t="str">
        <v>Managers</v>
      </c>
      <c r="G1388" s="152" t="str">
        <v>Chief Executives, General Managers and Legislators</v>
      </c>
      <c r="H1388" s="152" t="s">
        <v>674</v>
      </c>
      <c r="I1388" s="152" t="s">
        <v>672</v>
      </c>
    </row>
    <row r="1389" spans="1:9">
      <c r="A1389" s="152">
        <v>125335</v>
      </c>
      <c r="B1389" s="152" t="s">
        <v>10</v>
      </c>
      <c r="C1389" s="152">
        <v>5121</v>
      </c>
      <c r="D1389" s="152" t="str" cm="1">
        <f t="array" ref="D1389:G1389">VLOOKUP(C1389,[1]Sheet2!$A$2:$I$475,{2,4,6,8},FALSE)</f>
        <v>Office Managers</v>
      </c>
      <c r="E1389" s="152" t="str">
        <v xml:space="preserve">Administration and Human Resources </v>
      </c>
      <c r="F1389" s="152" t="str">
        <v>Clerical and Administrative Workers</v>
      </c>
      <c r="G1389" s="152" t="str">
        <v>Office Managers and Program Administrators</v>
      </c>
      <c r="H1389" s="152" t="s">
        <v>674</v>
      </c>
      <c r="I1389" s="152" t="s">
        <v>672</v>
      </c>
    </row>
    <row r="1390" spans="1:9">
      <c r="A1390" s="152">
        <v>109355</v>
      </c>
      <c r="B1390" s="152" t="s">
        <v>10</v>
      </c>
      <c r="C1390" s="152">
        <v>1311</v>
      </c>
      <c r="D1390" s="152" t="str" cm="1">
        <f t="array" ref="D1390:G1390">VLOOKUP(C1390,[1]Sheet2!$A$2:$I$475,{2,4,6,8},FALSE)</f>
        <v>Advertising, Public Relations and Sales Managers</v>
      </c>
      <c r="E1390" s="152" t="str">
        <v>Advertising, Media and Public Relations</v>
      </c>
      <c r="F1390" s="152" t="str">
        <v>Managers</v>
      </c>
      <c r="G1390" s="152" t="str">
        <v>Specialist Managers</v>
      </c>
      <c r="H1390" s="152" t="s">
        <v>674</v>
      </c>
      <c r="I1390" s="152" t="s">
        <v>672</v>
      </c>
    </row>
    <row r="1391" spans="1:9">
      <c r="A1391" s="152">
        <v>97950</v>
      </c>
      <c r="B1391" s="152" t="s">
        <v>10</v>
      </c>
      <c r="C1391" s="152">
        <v>2412</v>
      </c>
      <c r="D1391" s="152" t="str" cm="1">
        <f t="array" ref="D1391:G1391">VLOOKUP(C1391,[1]Sheet2!$A$2:$I$475,{2,4,6,8},FALSE)</f>
        <v>Primary School Teachers</v>
      </c>
      <c r="E1391" s="152" t="str">
        <v>Education and Training</v>
      </c>
      <c r="F1391" s="152" t="str">
        <v>Professionals</v>
      </c>
      <c r="G1391" s="152" t="str">
        <v>Education Professionals</v>
      </c>
      <c r="H1391" s="152" t="s">
        <v>674</v>
      </c>
      <c r="I1391" s="152" t="s">
        <v>672</v>
      </c>
    </row>
    <row r="1392" spans="1:9">
      <c r="A1392" s="152">
        <v>92335</v>
      </c>
      <c r="B1392" s="152" t="s">
        <v>10</v>
      </c>
      <c r="C1392" s="152">
        <v>5111</v>
      </c>
      <c r="D1392" s="152" t="str" cm="1">
        <f t="array" ref="D1392:G1392">VLOOKUP(C1392,[1]Sheet2!$A$2:$I$475,{2,4,6,8},FALSE)</f>
        <v>Contract, Program and Project Administrators</v>
      </c>
      <c r="E1392" s="152" t="str">
        <v xml:space="preserve">Administration and Human Resources </v>
      </c>
      <c r="F1392" s="152" t="str">
        <v>Clerical and Administrative Workers</v>
      </c>
      <c r="G1392" s="152" t="str">
        <v>Office Managers and Program Administrators</v>
      </c>
      <c r="H1392" s="152" t="s">
        <v>674</v>
      </c>
      <c r="I1392" s="152" t="s">
        <v>672</v>
      </c>
    </row>
    <row r="1393" spans="1:9">
      <c r="A1393" s="152">
        <v>88750</v>
      </c>
      <c r="B1393" s="152" t="s">
        <v>10</v>
      </c>
      <c r="C1393" s="152">
        <v>2414</v>
      </c>
      <c r="D1393" s="152" t="str" cm="1">
        <f t="array" ref="D1393:G1393">VLOOKUP(C1393,[1]Sheet2!$A$2:$I$475,{2,4,6,8},FALSE)</f>
        <v>Secondary School Teachers</v>
      </c>
      <c r="E1393" s="152" t="str">
        <v>Education and Training</v>
      </c>
      <c r="F1393" s="152" t="str">
        <v>Professionals</v>
      </c>
      <c r="G1393" s="152" t="str">
        <v>Education Professionals</v>
      </c>
      <c r="H1393" s="152" t="s">
        <v>674</v>
      </c>
      <c r="I1393" s="152" t="s">
        <v>672</v>
      </c>
    </row>
    <row r="1394" spans="1:9">
      <c r="A1394" s="152">
        <v>88515</v>
      </c>
      <c r="B1394" s="152" t="s">
        <v>10</v>
      </c>
      <c r="C1394" s="152">
        <v>6211</v>
      </c>
      <c r="D1394" s="152" t="str" cm="1">
        <f t="array" ref="D1394:G1394">VLOOKUP(C1394,[1]Sheet2!$A$2:$I$475,{2,4,6,8},FALSE)</f>
        <v>Sales Assistants (General)</v>
      </c>
      <c r="E1394" s="152" t="str">
        <v>Sales, Retail, Wholesale and Real Estate</v>
      </c>
      <c r="F1394" s="152" t="str">
        <v>Sales Workers</v>
      </c>
      <c r="G1394" s="152" t="str">
        <v>Sales Assistants and Salespersons</v>
      </c>
      <c r="H1394" s="152" t="s">
        <v>674</v>
      </c>
      <c r="I1394" s="152" t="s">
        <v>672</v>
      </c>
    </row>
    <row r="1395" spans="1:9">
      <c r="A1395" s="152">
        <v>88410</v>
      </c>
      <c r="B1395" s="152" t="s">
        <v>10</v>
      </c>
      <c r="C1395" s="152">
        <v>2211</v>
      </c>
      <c r="D1395" s="152" t="str" cm="1">
        <f t="array" ref="D1395:G1395">VLOOKUP(C1395,[1]Sheet2!$A$2:$I$475,{2,4,6,8},FALSE)</f>
        <v>Accountants</v>
      </c>
      <c r="E1395" s="152" t="str">
        <v>Accounting, Banking and Financial Services</v>
      </c>
      <c r="F1395" s="152" t="str">
        <v>Professionals</v>
      </c>
      <c r="G1395" s="152" t="str">
        <v>Business, Human Resource and Marketing Professionals</v>
      </c>
      <c r="H1395" s="152" t="s">
        <v>674</v>
      </c>
      <c r="I1395" s="152" t="s">
        <v>672</v>
      </c>
    </row>
    <row r="1396" spans="1:9">
      <c r="A1396" s="152">
        <v>81735</v>
      </c>
      <c r="B1396" s="152" t="s">
        <v>10</v>
      </c>
      <c r="C1396" s="152">
        <v>7331</v>
      </c>
      <c r="D1396" s="152" t="str" cm="1">
        <f t="array" ref="D1396:G1396">VLOOKUP(C1396,[1]Sheet2!$A$2:$I$475,{2,4,6,8},FALSE)</f>
        <v>Truck Drivers</v>
      </c>
      <c r="E1396" s="152" t="str">
        <v>Transport and Logistics</v>
      </c>
      <c r="F1396" s="152" t="str">
        <v>Machinery Operators and Drivers</v>
      </c>
      <c r="G1396" s="152" t="str">
        <v>Road and Rail Drivers</v>
      </c>
      <c r="H1396" s="152" t="s">
        <v>674</v>
      </c>
      <c r="I1396" s="152" t="s">
        <v>672</v>
      </c>
    </row>
    <row r="1397" spans="1:9">
      <c r="A1397" s="152">
        <v>75335</v>
      </c>
      <c r="B1397" s="152" t="s">
        <v>10</v>
      </c>
      <c r="C1397" s="152">
        <v>4231</v>
      </c>
      <c r="D1397" s="152" t="str" cm="1">
        <f t="array" ref="D1397:G1397">VLOOKUP(C1397,[1]Sheet2!$A$2:$I$475,{2,4,6,8},FALSE)</f>
        <v>Aged and Disabled Carers</v>
      </c>
      <c r="E1397" s="152" t="str">
        <v>Health and Community Services</v>
      </c>
      <c r="F1397" s="152" t="str">
        <v>Community and Personal Service Workers</v>
      </c>
      <c r="G1397" s="152" t="str">
        <v>Carers and Aides</v>
      </c>
      <c r="H1397" s="152" t="s">
        <v>674</v>
      </c>
      <c r="I1397" s="152" t="s">
        <v>672</v>
      </c>
    </row>
    <row r="1398" spans="1:9">
      <c r="A1398" s="152">
        <v>72030</v>
      </c>
      <c r="B1398" s="152" t="s">
        <v>10</v>
      </c>
      <c r="C1398" s="152">
        <v>6113</v>
      </c>
      <c r="D1398" s="152" t="str" cm="1">
        <f t="array" ref="D1398:G1398">VLOOKUP(C1398,[1]Sheet2!$A$2:$I$475,{2,4,6,8},FALSE)</f>
        <v>Sales Representatives</v>
      </c>
      <c r="E1398" s="152" t="str">
        <v>Sales, Retail, Wholesale and Real Estate</v>
      </c>
      <c r="F1398" s="152" t="str">
        <v>Sales Workers</v>
      </c>
      <c r="G1398" s="152" t="str">
        <v>Sales Representatives and Agents</v>
      </c>
      <c r="H1398" s="152" t="s">
        <v>674</v>
      </c>
      <c r="I1398" s="152" t="s">
        <v>672</v>
      </c>
    </row>
    <row r="1399" spans="1:9">
      <c r="A1399" s="152">
        <v>57170</v>
      </c>
      <c r="B1399" s="152" t="s">
        <v>10</v>
      </c>
      <c r="C1399" s="152">
        <v>4211</v>
      </c>
      <c r="D1399" s="152" t="str" cm="1">
        <f t="array" ref="D1399:G1399">VLOOKUP(C1399,[1]Sheet2!$A$2:$I$475,{2,4,6,8},FALSE)</f>
        <v>Child Carers</v>
      </c>
      <c r="E1399" s="152" t="str">
        <v>Health and Community Services</v>
      </c>
      <c r="F1399" s="152" t="str">
        <v>Community and Personal Service Workers</v>
      </c>
      <c r="G1399" s="152" t="str">
        <v>Carers and Aides</v>
      </c>
      <c r="H1399" s="152" t="s">
        <v>674</v>
      </c>
      <c r="I1399" s="152" t="s">
        <v>672</v>
      </c>
    </row>
    <row r="1400" spans="1:9">
      <c r="A1400" s="152">
        <v>55290</v>
      </c>
      <c r="B1400" s="152" t="s">
        <v>10</v>
      </c>
      <c r="C1400" s="152">
        <v>7411</v>
      </c>
      <c r="D1400" s="152" t="str" cm="1">
        <f t="array" ref="D1400:G1400">VLOOKUP(C1400,[1]Sheet2!$A$2:$I$475,{2,4,6,8},FALSE)</f>
        <v>Storepersons</v>
      </c>
      <c r="E1400" s="152" t="str">
        <v>Sales, Retail, Wholesale and Real Estate</v>
      </c>
      <c r="F1400" s="152" t="str">
        <v>Machinery Operators and Drivers</v>
      </c>
      <c r="G1400" s="152" t="str">
        <v>Storepersons</v>
      </c>
      <c r="H1400" s="152" t="s">
        <v>674</v>
      </c>
      <c r="I1400" s="152" t="s">
        <v>672</v>
      </c>
    </row>
    <row r="1401" spans="1:9">
      <c r="A1401" s="152">
        <v>53790</v>
      </c>
      <c r="B1401" s="152" t="s">
        <v>10</v>
      </c>
      <c r="C1401" s="152">
        <v>1421</v>
      </c>
      <c r="D1401" s="152" t="str" cm="1">
        <f t="array" ref="D1401:G1401">VLOOKUP(C1401,[1]Sheet2!$A$2:$I$475,{2,4,6,8},FALSE)</f>
        <v>Retail Managers</v>
      </c>
      <c r="E1401" s="152" t="str">
        <v>Sales, Retail, Wholesale and Real Estate</v>
      </c>
      <c r="F1401" s="152" t="str">
        <v>Managers</v>
      </c>
      <c r="G1401" s="152" t="str">
        <v>Hospitality, Retail and Service Managers</v>
      </c>
      <c r="H1401" s="152" t="s">
        <v>674</v>
      </c>
      <c r="I1401" s="152" t="s">
        <v>672</v>
      </c>
    </row>
    <row r="1402" spans="1:9">
      <c r="A1402" s="152">
        <v>53435</v>
      </c>
      <c r="B1402" s="152" t="s">
        <v>10</v>
      </c>
      <c r="C1402" s="152">
        <v>3411</v>
      </c>
      <c r="D1402" s="152" t="str" cm="1">
        <f t="array" ref="D1402:G1402">VLOOKUP(C1402,[1]Sheet2!$A$2:$I$475,{2,4,6,8},FALSE)</f>
        <v>Electricians</v>
      </c>
      <c r="E1402" s="152" t="str">
        <v>Construction, Architecture and Design</v>
      </c>
      <c r="F1402" s="152" t="str">
        <v>Technicians and Trades Workers</v>
      </c>
      <c r="G1402" s="152" t="str">
        <v>Electrotechnology and Telecommunications Trades Workers</v>
      </c>
      <c r="H1402" s="152" t="s">
        <v>674</v>
      </c>
      <c r="I1402" s="152" t="s">
        <v>672</v>
      </c>
    </row>
    <row r="1403" spans="1:9">
      <c r="A1403" s="152">
        <v>53225</v>
      </c>
      <c r="B1403" s="152" t="s">
        <v>10</v>
      </c>
      <c r="C1403" s="152">
        <v>4221</v>
      </c>
      <c r="D1403" s="152" t="str" cm="1">
        <f t="array" ref="D1403:G1403">VLOOKUP(C1403,[1]Sheet2!$A$2:$I$475,{2,4,6,8},FALSE)</f>
        <v>Education Aides</v>
      </c>
      <c r="E1403" s="152" t="str">
        <v>Education and Training</v>
      </c>
      <c r="F1403" s="152" t="str">
        <v>Community and Personal Service Workers</v>
      </c>
      <c r="G1403" s="152" t="str">
        <v>Carers and Aides</v>
      </c>
      <c r="H1403" s="152" t="s">
        <v>674</v>
      </c>
      <c r="I1403" s="152" t="s">
        <v>672</v>
      </c>
    </row>
    <row r="1404" spans="1:9">
      <c r="A1404" s="152">
        <v>53175</v>
      </c>
      <c r="B1404" s="152" t="s">
        <v>10</v>
      </c>
      <c r="C1404" s="152">
        <v>4117</v>
      </c>
      <c r="D1404" s="152" t="str" cm="1">
        <f t="array" ref="D1404:G1404">VLOOKUP(C1404,[1]Sheet2!$A$2:$I$475,{2,4,6,8},FALSE)</f>
        <v>Welfare Support Workers</v>
      </c>
      <c r="E1404" s="152" t="str">
        <v>Health and Community Services</v>
      </c>
      <c r="F1404" s="152" t="str">
        <v>Community and Personal Service Workers</v>
      </c>
      <c r="G1404" s="152" t="str">
        <v>Health and Welfare Support Workers</v>
      </c>
      <c r="H1404" s="152" t="s">
        <v>674</v>
      </c>
      <c r="I1404" s="152" t="s">
        <v>672</v>
      </c>
    </row>
    <row r="1405" spans="1:9">
      <c r="A1405" s="152">
        <v>49690</v>
      </c>
      <c r="B1405" s="152" t="s">
        <v>10</v>
      </c>
      <c r="C1405" s="152">
        <v>1492</v>
      </c>
      <c r="D1405" s="152" t="str" cm="1">
        <f t="array" ref="D1405:G1405">VLOOKUP(C1405,[1]Sheet2!$A$2:$I$475,{2,4,6,8},FALSE)</f>
        <v>Call or Contact Centre and Customer Service Managers</v>
      </c>
      <c r="E1405" s="152" t="str">
        <v xml:space="preserve">Administration and Human Resources </v>
      </c>
      <c r="F1405" s="152" t="str">
        <v>Managers</v>
      </c>
      <c r="G1405" s="152" t="str">
        <v>Hospitality, Retail and Service Managers</v>
      </c>
      <c r="H1405" s="152" t="s">
        <v>674</v>
      </c>
      <c r="I1405" s="152" t="s">
        <v>672</v>
      </c>
    </row>
    <row r="1406" spans="1:9">
      <c r="A1406" s="152">
        <v>49380</v>
      </c>
      <c r="B1406" s="152" t="s">
        <v>10</v>
      </c>
      <c r="C1406" s="152">
        <v>2613</v>
      </c>
      <c r="D1406" s="152" t="str" cm="1">
        <f t="array" ref="D1406:G1406">VLOOKUP(C1406,[1]Sheet2!$A$2:$I$475,{2,4,6,8},FALSE)</f>
        <v>Software and Applications Programmers</v>
      </c>
      <c r="E1406" s="152" t="str">
        <v>Information and Communication Technology (ICT)</v>
      </c>
      <c r="F1406" s="152" t="str">
        <v>Professionals</v>
      </c>
      <c r="G1406" s="152" t="str">
        <v>ICT Professionals</v>
      </c>
      <c r="H1406" s="152" t="s">
        <v>674</v>
      </c>
      <c r="I1406" s="152" t="s">
        <v>672</v>
      </c>
    </row>
    <row r="1407" spans="1:9">
      <c r="A1407" s="152">
        <v>49255</v>
      </c>
      <c r="B1407" s="152" t="s">
        <v>10</v>
      </c>
      <c r="C1407" s="152">
        <v>8112</v>
      </c>
      <c r="D1407" s="152" t="str" cm="1">
        <f t="array" ref="D1407:G1407">VLOOKUP(C1407,[1]Sheet2!$A$2:$I$475,{2,4,6,8},FALSE)</f>
        <v>Commercial Cleaners</v>
      </c>
      <c r="E1407" s="152" t="str">
        <v>Personal Services</v>
      </c>
      <c r="F1407" s="152" t="str">
        <v>Labourers</v>
      </c>
      <c r="G1407" s="152" t="str">
        <v>Cleaners and Laundry Workers</v>
      </c>
      <c r="H1407" s="152" t="s">
        <v>674</v>
      </c>
      <c r="I1407" s="152" t="s">
        <v>672</v>
      </c>
    </row>
    <row r="1408" spans="1:9">
      <c r="A1408" s="152">
        <v>49150</v>
      </c>
      <c r="B1408" s="152" t="s">
        <v>10</v>
      </c>
      <c r="C1408" s="152">
        <v>5511</v>
      </c>
      <c r="D1408" s="152" t="str" cm="1">
        <f t="array" ref="D1408:G1408">VLOOKUP(C1408,[1]Sheet2!$A$2:$I$475,{2,4,6,8},FALSE)</f>
        <v>Accounting Clerks</v>
      </c>
      <c r="E1408" s="152" t="str">
        <v>Accounting, Banking and Financial Services</v>
      </c>
      <c r="F1408" s="152" t="str">
        <v>Clerical and Administrative Workers</v>
      </c>
      <c r="G1408" s="152" t="str">
        <v>Numerical Clerks</v>
      </c>
      <c r="H1408" s="152" t="s">
        <v>674</v>
      </c>
      <c r="I1408" s="152" t="s">
        <v>672</v>
      </c>
    </row>
    <row r="1409" spans="1:9">
      <c r="A1409" s="152">
        <v>46150</v>
      </c>
      <c r="B1409" s="152" t="s">
        <v>10</v>
      </c>
      <c r="C1409" s="152">
        <v>1351</v>
      </c>
      <c r="D1409" s="152" t="str" cm="1">
        <f t="array" ref="D1409:G1409">VLOOKUP(C1409,[1]Sheet2!$A$2:$I$475,{2,4,6,8},FALSE)</f>
        <v>ICT Managers</v>
      </c>
      <c r="E1409" s="152" t="str">
        <v>Information and Communication Technology (ICT)</v>
      </c>
      <c r="F1409" s="152" t="str">
        <v>Managers</v>
      </c>
      <c r="G1409" s="152" t="str">
        <v>Specialist Managers</v>
      </c>
      <c r="H1409" s="152" t="s">
        <v>674</v>
      </c>
      <c r="I1409" s="152" t="s">
        <v>672</v>
      </c>
    </row>
    <row r="1410" spans="1:9">
      <c r="A1410" s="152">
        <v>45385</v>
      </c>
      <c r="B1410" s="152" t="s">
        <v>10</v>
      </c>
      <c r="C1410" s="152">
        <v>5421</v>
      </c>
      <c r="D1410" s="152" t="str" cm="1">
        <f t="array" ref="D1410:G1410">VLOOKUP(C1410,[1]Sheet2!$A$2:$I$475,{2,4,6,8},FALSE)</f>
        <v>Receptionists</v>
      </c>
      <c r="E1410" s="152" t="str">
        <v xml:space="preserve">Administration and Human Resources </v>
      </c>
      <c r="F1410" s="152" t="str">
        <v>Clerical and Administrative Workers</v>
      </c>
      <c r="G1410" s="152" t="str">
        <v>Inquiry Clerks and Receptionists</v>
      </c>
      <c r="H1410" s="152" t="s">
        <v>674</v>
      </c>
      <c r="I1410" s="152" t="s">
        <v>672</v>
      </c>
    </row>
    <row r="1411" spans="1:9">
      <c r="A1411" s="152">
        <v>45235</v>
      </c>
      <c r="B1411" s="152" t="s">
        <v>10</v>
      </c>
      <c r="C1411" s="152">
        <v>1331</v>
      </c>
      <c r="D1411" s="152" t="str" cm="1">
        <f t="array" ref="D1411:G1411">VLOOKUP(C1411,[1]Sheet2!$A$2:$I$475,{2,4,6,8},FALSE)</f>
        <v>Construction Managers</v>
      </c>
      <c r="E1411" s="152" t="str">
        <v>Construction, Architecture and Design</v>
      </c>
      <c r="F1411" s="152" t="str">
        <v>Managers</v>
      </c>
      <c r="G1411" s="152" t="str">
        <v>Specialist Managers</v>
      </c>
      <c r="H1411" s="152" t="s">
        <v>674</v>
      </c>
      <c r="I1411" s="152" t="s">
        <v>672</v>
      </c>
    </row>
    <row r="1412" spans="1:9">
      <c r="A1412" s="152">
        <v>43175</v>
      </c>
      <c r="B1412" s="152" t="s">
        <v>10</v>
      </c>
      <c r="C1412" s="152">
        <v>8999</v>
      </c>
      <c r="D1412" s="152" t="str" cm="1">
        <f t="array" ref="D1412:G1412">VLOOKUP(C1412,[1]Sheet2!$A$2:$I$475,{2,4,6,8},FALSE)</f>
        <v>Other Miscellaneous Labourers</v>
      </c>
      <c r="E1412" s="152" t="e">
        <v>#N/A</v>
      </c>
      <c r="F1412" s="152" t="str">
        <v>Labourers</v>
      </c>
      <c r="G1412" s="152" t="str">
        <v>Other Labourers</v>
      </c>
      <c r="H1412" s="152" t="s">
        <v>674</v>
      </c>
      <c r="I1412" s="152" t="s">
        <v>672</v>
      </c>
    </row>
    <row r="1413" spans="1:9">
      <c r="A1413" s="152">
        <v>43055</v>
      </c>
      <c r="B1413" s="152" t="s">
        <v>10</v>
      </c>
      <c r="C1413" s="152">
        <v>3212</v>
      </c>
      <c r="D1413" s="152" t="str" cm="1">
        <f t="array" ref="D1413:G1413">VLOOKUP(C1413,[1]Sheet2!$A$2:$I$475,{2,4,6,8},FALSE)</f>
        <v>Motor Mechanics</v>
      </c>
      <c r="E1413" s="152" t="str">
        <v>Automotive</v>
      </c>
      <c r="F1413" s="152" t="str">
        <v>Technicians and Trades Workers</v>
      </c>
      <c r="G1413" s="152" t="str">
        <v>Automotive and Engineering Trades Workers</v>
      </c>
      <c r="H1413" s="152" t="s">
        <v>674</v>
      </c>
      <c r="I1413" s="152" t="s">
        <v>672</v>
      </c>
    </row>
    <row r="1414" spans="1:9">
      <c r="A1414" s="152">
        <v>43050</v>
      </c>
      <c r="B1414" s="152" t="s">
        <v>10</v>
      </c>
      <c r="C1414" s="152">
        <v>9990</v>
      </c>
      <c r="D1414" s="152" t="e" cm="1">
        <f t="array" ref="D1414">VLOOKUP(C1414,[1]Sheet2!$A$2:$I$475,{2,4,6,8},FALSE)</f>
        <v>#N/A</v>
      </c>
      <c r="E1414" s="152"/>
      <c r="F1414" s="152"/>
      <c r="G1414" s="152"/>
      <c r="H1414" s="152" t="s">
        <v>674</v>
      </c>
      <c r="I1414" s="152" t="s">
        <v>672</v>
      </c>
    </row>
    <row r="1415" spans="1:9">
      <c r="A1415" s="152">
        <v>41185</v>
      </c>
      <c r="B1415" s="152" t="s">
        <v>10</v>
      </c>
      <c r="C1415" s="152">
        <v>3513</v>
      </c>
      <c r="D1415" s="152" t="str" cm="1">
        <f t="array" ref="D1415:G1415">VLOOKUP(C1415,[1]Sheet2!$A$2:$I$475,{2,4,6,8},FALSE)</f>
        <v>Chefs</v>
      </c>
      <c r="E1415" s="152" t="str">
        <v>Hospitality, Food Services and Tourism</v>
      </c>
      <c r="F1415" s="152" t="str">
        <v>Technicians and Trades Workers</v>
      </c>
      <c r="G1415" s="152" t="str">
        <v>Food Trades Workers</v>
      </c>
      <c r="H1415" s="152" t="s">
        <v>674</v>
      </c>
      <c r="I1415" s="152" t="s">
        <v>672</v>
      </c>
    </row>
    <row r="1416" spans="1:9">
      <c r="A1416" s="152">
        <v>40085</v>
      </c>
      <c r="B1416" s="152" t="s">
        <v>10</v>
      </c>
      <c r="C1416" s="152">
        <v>5911</v>
      </c>
      <c r="D1416" s="152" t="str" cm="1">
        <f t="array" ref="D1416:G1416">VLOOKUP(C1416,[1]Sheet2!$A$2:$I$475,{2,4,6,8},FALSE)</f>
        <v>Purchasing and Supply Logistics Clerks</v>
      </c>
      <c r="E1416" s="152" t="str">
        <v xml:space="preserve">Administration and Human Resources </v>
      </c>
      <c r="F1416" s="152" t="str">
        <v>Clerical and Administrative Workers</v>
      </c>
      <c r="G1416" s="152" t="str">
        <v>Other Clerical and Administrative Workers</v>
      </c>
      <c r="H1416" s="152" t="s">
        <v>674</v>
      </c>
      <c r="I1416" s="152" t="s">
        <v>672</v>
      </c>
    </row>
    <row r="1417" spans="1:9">
      <c r="A1417" s="152">
        <v>37925</v>
      </c>
      <c r="B1417" s="152" t="s">
        <v>10</v>
      </c>
      <c r="C1417" s="152">
        <v>4233</v>
      </c>
      <c r="D1417" s="152" t="str" cm="1">
        <f t="array" ref="D1417:G1417">VLOOKUP(C1417,[1]Sheet2!$A$2:$I$475,{2,4,6,8},FALSE)</f>
        <v>Nursing Support and Personal Care Workers</v>
      </c>
      <c r="E1417" s="152" t="str">
        <v>Health and Community Services</v>
      </c>
      <c r="F1417" s="152" t="str">
        <v>Community and Personal Service Workers</v>
      </c>
      <c r="G1417" s="152" t="str">
        <v>Carers and Aides</v>
      </c>
      <c r="H1417" s="152" t="s">
        <v>674</v>
      </c>
      <c r="I1417" s="152" t="s">
        <v>672</v>
      </c>
    </row>
    <row r="1418" spans="1:9">
      <c r="A1418" s="152">
        <v>37635</v>
      </c>
      <c r="B1418" s="152" t="s">
        <v>10</v>
      </c>
      <c r="C1418" s="152">
        <v>4413</v>
      </c>
      <c r="D1418" s="152" t="str" cm="1">
        <f t="array" ref="D1418:G1418">VLOOKUP(C1418,[1]Sheet2!$A$2:$I$475,{2,4,6,8},FALSE)</f>
        <v>Police</v>
      </c>
      <c r="E1418" s="152" t="str">
        <v>Government, Defence and Protective Services</v>
      </c>
      <c r="F1418" s="152" t="str">
        <v>Community and Personal Service Workers</v>
      </c>
      <c r="G1418" s="152" t="str">
        <v>Protective Service Workers</v>
      </c>
      <c r="H1418" s="152" t="s">
        <v>674</v>
      </c>
      <c r="I1418" s="152" t="s">
        <v>672</v>
      </c>
    </row>
    <row r="1419" spans="1:9">
      <c r="A1419" s="152">
        <v>36970</v>
      </c>
      <c r="B1419" s="152" t="s">
        <v>10</v>
      </c>
      <c r="C1419" s="152">
        <v>3312</v>
      </c>
      <c r="D1419" s="152" t="str" cm="1">
        <f t="array" ref="D1419:G1419">VLOOKUP(C1419,[1]Sheet2!$A$2:$I$475,{2,4,6,8},FALSE)</f>
        <v>Carpenters and Joiners</v>
      </c>
      <c r="E1419" s="152" t="str">
        <v>Construction, Architecture and Design</v>
      </c>
      <c r="F1419" s="152" t="str">
        <v>Technicians and Trades Workers</v>
      </c>
      <c r="G1419" s="152" t="str">
        <v>Construction Trades Workers</v>
      </c>
      <c r="H1419" s="152" t="s">
        <v>674</v>
      </c>
      <c r="I1419" s="152" t="s">
        <v>672</v>
      </c>
    </row>
    <row r="1420" spans="1:9">
      <c r="A1420" s="152">
        <v>36815</v>
      </c>
      <c r="B1420" s="152" t="s">
        <v>10</v>
      </c>
      <c r="C1420" s="152">
        <v>1322</v>
      </c>
      <c r="D1420" s="152" t="str" cm="1">
        <f t="array" ref="D1420:G1420">VLOOKUP(C1420,[1]Sheet2!$A$2:$I$475,{2,4,6,8},FALSE)</f>
        <v>Finance Managers</v>
      </c>
      <c r="E1420" s="152" t="str">
        <v>Accounting, Banking and Financial Services</v>
      </c>
      <c r="F1420" s="152" t="str">
        <v>Managers</v>
      </c>
      <c r="G1420" s="152" t="str">
        <v>Specialist Managers</v>
      </c>
      <c r="H1420" s="152" t="s">
        <v>674</v>
      </c>
      <c r="I1420" s="152" t="s">
        <v>672</v>
      </c>
    </row>
    <row r="1421" spans="1:9">
      <c r="A1421" s="152">
        <v>35540</v>
      </c>
      <c r="B1421" s="152" t="s">
        <v>10</v>
      </c>
      <c r="C1421" s="152">
        <v>6121</v>
      </c>
      <c r="D1421" s="152" t="str" cm="1">
        <f t="array" ref="D1421:G1421">VLOOKUP(C1421,[1]Sheet2!$A$2:$I$475,{2,4,6,8},FALSE)</f>
        <v>Real Estate Sales Agents</v>
      </c>
      <c r="E1421" s="152" t="str">
        <v>Sales, Retail, Wholesale and Real Estate</v>
      </c>
      <c r="F1421" s="152" t="str">
        <v>Sales Workers</v>
      </c>
      <c r="G1421" s="152" t="str">
        <v>Sales Representatives and Agents</v>
      </c>
      <c r="H1421" s="152" t="s">
        <v>674</v>
      </c>
      <c r="I1421" s="152" t="s">
        <v>672</v>
      </c>
    </row>
    <row r="1422" spans="1:9">
      <c r="A1422" s="152">
        <v>35475</v>
      </c>
      <c r="B1422" s="152" t="s">
        <v>10</v>
      </c>
      <c r="C1422" s="152">
        <v>5122</v>
      </c>
      <c r="D1422" s="152" t="str" cm="1">
        <f t="array" ref="D1422:G1422">VLOOKUP(C1422,[1]Sheet2!$A$2:$I$475,{2,4,6,8},FALSE)</f>
        <v>Practice Managers</v>
      </c>
      <c r="E1422" s="152" t="str">
        <v>Health and Community Services</v>
      </c>
      <c r="F1422" s="152" t="str">
        <v>Clerical and Administrative Workers</v>
      </c>
      <c r="G1422" s="152" t="str">
        <v>Office Managers and Program Administrators</v>
      </c>
      <c r="H1422" s="152" t="s">
        <v>674</v>
      </c>
      <c r="I1422" s="152" t="s">
        <v>672</v>
      </c>
    </row>
    <row r="1423" spans="1:9">
      <c r="A1423" s="152">
        <v>34660</v>
      </c>
      <c r="B1423" s="152" t="s">
        <v>10</v>
      </c>
      <c r="C1423" s="152">
        <v>2421</v>
      </c>
      <c r="D1423" s="152" t="str" cm="1">
        <f t="array" ref="D1423:G1423">VLOOKUP(C1423,[1]Sheet2!$A$2:$I$475,{2,4,6,8},FALSE)</f>
        <v>University Lecturers and Tutors</v>
      </c>
      <c r="E1423" s="152" t="str">
        <v>Education and Training</v>
      </c>
      <c r="F1423" s="152" t="str">
        <v>Professionals</v>
      </c>
      <c r="G1423" s="152" t="str">
        <v>Education Professionals</v>
      </c>
      <c r="H1423" s="152" t="s">
        <v>674</v>
      </c>
      <c r="I1423" s="152" t="s">
        <v>672</v>
      </c>
    </row>
    <row r="1424" spans="1:9">
      <c r="A1424" s="152">
        <v>33055</v>
      </c>
      <c r="B1424" s="152" t="s">
        <v>10</v>
      </c>
      <c r="C1424" s="152">
        <v>3232</v>
      </c>
      <c r="D1424" s="152" t="str" cm="1">
        <f t="array" ref="D1424:G1424">VLOOKUP(C1424,[1]Sheet2!$A$2:$I$475,{2,4,6,8},FALSE)</f>
        <v>Metal Fitters and Machinists</v>
      </c>
      <c r="E1424" s="152" t="str">
        <v>Engineers and Engineering Trades</v>
      </c>
      <c r="F1424" s="152" t="str">
        <v>Technicians and Trades Workers</v>
      </c>
      <c r="G1424" s="152" t="str">
        <v>Automotive and Engineering Trades Workers</v>
      </c>
      <c r="H1424" s="152" t="s">
        <v>674</v>
      </c>
      <c r="I1424" s="152" t="s">
        <v>672</v>
      </c>
    </row>
    <row r="1425" spans="1:9">
      <c r="A1425" s="152">
        <v>32640</v>
      </c>
      <c r="B1425" s="152" t="s">
        <v>10</v>
      </c>
      <c r="C1425" s="152">
        <v>3223</v>
      </c>
      <c r="D1425" s="152" t="str" cm="1">
        <f t="array" ref="D1425:G1425">VLOOKUP(C1425,[1]Sheet2!$A$2:$I$475,{2,4,6,8},FALSE)</f>
        <v>Structural Steel and Welding Trades Workers</v>
      </c>
      <c r="E1425" s="152" t="str">
        <v>Engineers and Engineering Trades</v>
      </c>
      <c r="F1425" s="152" t="str">
        <v>Technicians and Trades Workers</v>
      </c>
      <c r="G1425" s="152" t="str">
        <v>Automotive and Engineering Trades Workers</v>
      </c>
      <c r="H1425" s="152" t="s">
        <v>674</v>
      </c>
      <c r="I1425" s="152" t="s">
        <v>672</v>
      </c>
    </row>
    <row r="1426" spans="1:9">
      <c r="A1426" s="152">
        <v>32300</v>
      </c>
      <c r="B1426" s="152" t="s">
        <v>10</v>
      </c>
      <c r="C1426" s="152">
        <v>2713</v>
      </c>
      <c r="D1426" s="152" t="str" cm="1">
        <f t="array" ref="D1426:G1426">VLOOKUP(C1426,[1]Sheet2!$A$2:$I$475,{2,4,6,8},FALSE)</f>
        <v>Solicitors</v>
      </c>
      <c r="E1426" s="152" t="str">
        <v>Legal and Insurance</v>
      </c>
      <c r="F1426" s="152" t="str">
        <v>Professionals</v>
      </c>
      <c r="G1426" s="152" t="str">
        <v>Legal, Social and Welfare Professionals</v>
      </c>
      <c r="H1426" s="152" t="s">
        <v>674</v>
      </c>
      <c r="I1426" s="152" t="s">
        <v>672</v>
      </c>
    </row>
    <row r="1427" spans="1:9">
      <c r="A1427" s="152">
        <v>31880</v>
      </c>
      <c r="B1427" s="152" t="s">
        <v>10</v>
      </c>
      <c r="C1427" s="152">
        <v>5521</v>
      </c>
      <c r="D1427" s="152" t="str" cm="1">
        <f t="array" ref="D1427:G1427">VLOOKUP(C1427,[1]Sheet2!$A$2:$I$475,{2,4,6,8},FALSE)</f>
        <v>Bank Workers</v>
      </c>
      <c r="E1427" s="152" t="str">
        <v>Accounting, Banking and Financial Services</v>
      </c>
      <c r="F1427" s="152" t="str">
        <v>Clerical and Administrative Workers</v>
      </c>
      <c r="G1427" s="152" t="str">
        <v>Numerical Clerks</v>
      </c>
      <c r="H1427" s="152" t="s">
        <v>674</v>
      </c>
      <c r="I1427" s="152" t="s">
        <v>672</v>
      </c>
    </row>
    <row r="1428" spans="1:9">
      <c r="A1428" s="152">
        <v>29940</v>
      </c>
      <c r="B1428" s="152" t="s">
        <v>10</v>
      </c>
      <c r="C1428" s="152">
        <v>1324</v>
      </c>
      <c r="D1428" s="152" t="str" cm="1">
        <f t="array" ref="D1428:G1428">VLOOKUP(C1428,[1]Sheet2!$A$2:$I$475,{2,4,6,8},FALSE)</f>
        <v>Policy and Planning Managers</v>
      </c>
      <c r="E1428" s="152" t="str">
        <v>Executive and General Management</v>
      </c>
      <c r="F1428" s="152" t="str">
        <v>Managers</v>
      </c>
      <c r="G1428" s="152" t="str">
        <v>Specialist Managers</v>
      </c>
      <c r="H1428" s="152" t="s">
        <v>674</v>
      </c>
      <c r="I1428" s="152" t="s">
        <v>672</v>
      </c>
    </row>
    <row r="1429" spans="1:9">
      <c r="A1429" s="152">
        <v>27625</v>
      </c>
      <c r="B1429" s="152" t="s">
        <v>10</v>
      </c>
      <c r="C1429" s="152">
        <v>6311</v>
      </c>
      <c r="D1429" s="152" t="str" cm="1">
        <f t="array" ref="D1429:G1429">VLOOKUP(C1429,[1]Sheet2!$A$2:$I$475,{2,4,6,8},FALSE)</f>
        <v>Checkout Operators and Office Cashiers</v>
      </c>
      <c r="E1429" s="152" t="str">
        <v>Sales, Retail, Wholesale and Real Estate</v>
      </c>
      <c r="F1429" s="152" t="str">
        <v>Sales Workers</v>
      </c>
      <c r="G1429" s="152" t="str">
        <v>Sales Support Workers</v>
      </c>
      <c r="H1429" s="152" t="s">
        <v>674</v>
      </c>
      <c r="I1429" s="152" t="s">
        <v>672</v>
      </c>
    </row>
    <row r="1430" spans="1:9">
      <c r="A1430" s="152">
        <v>27590</v>
      </c>
      <c r="B1430" s="152" t="s">
        <v>10</v>
      </c>
      <c r="C1430" s="152">
        <v>3121</v>
      </c>
      <c r="D1430" s="152" t="str" cm="1">
        <f t="array" ref="D1430:G1430">VLOOKUP(C1430,[1]Sheet2!$A$2:$I$475,{2,4,6,8},FALSE)</f>
        <v>Architectural, Building and Surveying Technicians</v>
      </c>
      <c r="E1430" s="152" t="str">
        <v>Construction, Architecture and Design</v>
      </c>
      <c r="F1430" s="152" t="str">
        <v>Technicians and Trades Workers</v>
      </c>
      <c r="G1430" s="152" t="str">
        <v>Engineering, ICT and Science Technicians</v>
      </c>
      <c r="H1430" s="152" t="s">
        <v>674</v>
      </c>
      <c r="I1430" s="152" t="s">
        <v>672</v>
      </c>
    </row>
    <row r="1431" spans="1:9">
      <c r="A1431" s="152">
        <v>27030</v>
      </c>
      <c r="B1431" s="152" t="s">
        <v>10</v>
      </c>
      <c r="C1431" s="152">
        <v>2247</v>
      </c>
      <c r="D1431" s="152" t="str" cm="1">
        <f t="array" ref="D1431:G1431">VLOOKUP(C1431,[1]Sheet2!$A$2:$I$475,{2,4,6,8},FALSE)</f>
        <v>Management and Organisation Analysts</v>
      </c>
      <c r="E1431" s="152" t="str">
        <v xml:space="preserve">Administration and Human Resources </v>
      </c>
      <c r="F1431" s="152" t="str">
        <v>Professionals</v>
      </c>
      <c r="G1431" s="152" t="str">
        <v>Business, Human Resource and Marketing Professionals</v>
      </c>
      <c r="H1431" s="152" t="s">
        <v>674</v>
      </c>
      <c r="I1431" s="152" t="s">
        <v>672</v>
      </c>
    </row>
    <row r="1432" spans="1:9">
      <c r="A1432" s="152">
        <v>25985</v>
      </c>
      <c r="B1432" s="152" t="s">
        <v>10</v>
      </c>
      <c r="C1432" s="152">
        <v>4422</v>
      </c>
      <c r="D1432" s="152" t="str" cm="1">
        <f t="array" ref="D1432:G1432">VLOOKUP(C1432,[1]Sheet2!$A$2:$I$475,{2,4,6,8},FALSE)</f>
        <v>Security Officers and Guards</v>
      </c>
      <c r="E1432" s="152" t="str">
        <v>Government, Defence and Protective Services</v>
      </c>
      <c r="F1432" s="152" t="str">
        <v>Community and Personal Service Workers</v>
      </c>
      <c r="G1432" s="152" t="str">
        <v>Protective Service Workers</v>
      </c>
      <c r="H1432" s="152" t="s">
        <v>674</v>
      </c>
      <c r="I1432" s="152" t="s">
        <v>672</v>
      </c>
    </row>
    <row r="1433" spans="1:9">
      <c r="A1433" s="152">
        <v>25825</v>
      </c>
      <c r="B1433" s="152" t="s">
        <v>10</v>
      </c>
      <c r="C1433" s="152">
        <v>2231</v>
      </c>
      <c r="D1433" s="152" t="str" cm="1">
        <f t="array" ref="D1433:G1433">VLOOKUP(C1433,[1]Sheet2!$A$2:$I$475,{2,4,6,8},FALSE)</f>
        <v>Human Resource Professionals</v>
      </c>
      <c r="E1433" s="152" t="str">
        <v xml:space="preserve">Administration and Human Resources </v>
      </c>
      <c r="F1433" s="152" t="str">
        <v>Professionals</v>
      </c>
      <c r="G1433" s="152" t="str">
        <v>Business, Human Resource and Marketing Professionals</v>
      </c>
      <c r="H1433" s="152" t="s">
        <v>674</v>
      </c>
      <c r="I1433" s="152" t="s">
        <v>672</v>
      </c>
    </row>
    <row r="1434" spans="1:9">
      <c r="A1434" s="152">
        <v>25785</v>
      </c>
      <c r="B1434" s="152" t="s">
        <v>10</v>
      </c>
      <c r="C1434" s="152">
        <v>1342</v>
      </c>
      <c r="D1434" s="152" t="str" cm="1">
        <f t="array" ref="D1434:G1434">VLOOKUP(C1434,[1]Sheet2!$A$2:$I$475,{2,4,6,8},FALSE)</f>
        <v>Health and Welfare Services Managers</v>
      </c>
      <c r="E1434" s="152" t="str">
        <v>Health and Community Services</v>
      </c>
      <c r="F1434" s="152" t="str">
        <v>Managers</v>
      </c>
      <c r="G1434" s="152" t="str">
        <v>Specialist Managers</v>
      </c>
      <c r="H1434" s="152" t="s">
        <v>674</v>
      </c>
      <c r="I1434" s="152" t="s">
        <v>672</v>
      </c>
    </row>
    <row r="1435" spans="1:9">
      <c r="A1435" s="152">
        <v>25520</v>
      </c>
      <c r="B1435" s="152" t="s">
        <v>10</v>
      </c>
      <c r="C1435" s="152">
        <v>8211</v>
      </c>
      <c r="D1435" s="152" t="str" cm="1">
        <f t="array" ref="D1435:G1435">VLOOKUP(C1435,[1]Sheet2!$A$2:$I$475,{2,4,6,8},FALSE)</f>
        <v>Building and Plumbing Labourers</v>
      </c>
      <c r="E1435" s="152" t="str">
        <v>Construction, Architecture and Design</v>
      </c>
      <c r="F1435" s="152" t="str">
        <v>Labourers</v>
      </c>
      <c r="G1435" s="152" t="str">
        <v>Construction and Mining Labourers</v>
      </c>
      <c r="H1435" s="152" t="s">
        <v>674</v>
      </c>
      <c r="I1435" s="152" t="s">
        <v>672</v>
      </c>
    </row>
    <row r="1436" spans="1:9">
      <c r="A1436" s="152">
        <v>25395</v>
      </c>
      <c r="B1436" s="152" t="s">
        <v>10</v>
      </c>
      <c r="C1436" s="152">
        <v>7122</v>
      </c>
      <c r="D1436" s="152" t="str" cm="1">
        <f t="array" ref="D1436:G1436">VLOOKUP(C1436,[1]Sheet2!$A$2:$I$475,{2,4,6,8},FALSE)</f>
        <v>Drillers, Miners and Shot Firers</v>
      </c>
      <c r="E1436" s="152" t="str">
        <v>Mining and Energy</v>
      </c>
      <c r="F1436" s="152" t="str">
        <v>Machinery Operators and Drivers</v>
      </c>
      <c r="G1436" s="152" t="str">
        <v>Machine and Stationary Plant Operators</v>
      </c>
      <c r="H1436" s="152" t="s">
        <v>674</v>
      </c>
      <c r="I1436" s="152" t="s">
        <v>672</v>
      </c>
    </row>
    <row r="1437" spans="1:9">
      <c r="A1437" s="152">
        <v>25000</v>
      </c>
      <c r="B1437" s="152" t="s">
        <v>10</v>
      </c>
      <c r="C1437" s="152">
        <v>5211</v>
      </c>
      <c r="D1437" s="152" t="str" cm="1">
        <f t="array" ref="D1437:G1437">VLOOKUP(C1437,[1]Sheet2!$A$2:$I$475,{2,4,6,8},FALSE)</f>
        <v>Personal Assistants</v>
      </c>
      <c r="E1437" s="152" t="str">
        <v xml:space="preserve">Administration and Human Resources </v>
      </c>
      <c r="F1437" s="152" t="str">
        <v>Clerical and Administrative Workers</v>
      </c>
      <c r="G1437" s="152" t="str">
        <v>Personal Assistants and Secretaries</v>
      </c>
      <c r="H1437" s="152" t="s">
        <v>674</v>
      </c>
      <c r="I1437" s="152" t="s">
        <v>672</v>
      </c>
    </row>
    <row r="1438" spans="1:9">
      <c r="A1438" s="152">
        <v>24870</v>
      </c>
      <c r="B1438" s="152" t="s">
        <v>10</v>
      </c>
      <c r="C1438" s="152">
        <v>2419</v>
      </c>
      <c r="D1438" s="152" t="e" cm="1">
        <f t="array" ref="D1438">VLOOKUP(C1438,[1]Sheet2!$A$2:$I$475,{2,4,6,8},FALSE)</f>
        <v>#N/A</v>
      </c>
      <c r="E1438" s="152"/>
      <c r="F1438" s="152"/>
      <c r="G1438" s="152"/>
      <c r="H1438" s="152" t="s">
        <v>674</v>
      </c>
      <c r="I1438" s="152" t="s">
        <v>672</v>
      </c>
    </row>
    <row r="1439" spans="1:9">
      <c r="A1439" s="152">
        <v>23950</v>
      </c>
      <c r="B1439" s="152" t="s">
        <v>10</v>
      </c>
      <c r="C1439" s="152">
        <v>2725</v>
      </c>
      <c r="D1439" s="152" t="str" cm="1">
        <f t="array" ref="D1439:G1439">VLOOKUP(C1439,[1]Sheet2!$A$2:$I$475,{2,4,6,8},FALSE)</f>
        <v>Social Workers</v>
      </c>
      <c r="E1439" s="152" t="str">
        <v>Health and Community Services</v>
      </c>
      <c r="F1439" s="152" t="str">
        <v>Professionals</v>
      </c>
      <c r="G1439" s="152" t="str">
        <v>Legal, Social and Welfare Professionals</v>
      </c>
      <c r="H1439" s="152" t="s">
        <v>674</v>
      </c>
      <c r="I1439" s="152" t="s">
        <v>672</v>
      </c>
    </row>
    <row r="1440" spans="1:9">
      <c r="A1440" s="152">
        <v>23955</v>
      </c>
      <c r="B1440" s="152" t="s">
        <v>10</v>
      </c>
      <c r="C1440" s="152">
        <v>8399</v>
      </c>
      <c r="D1440" s="152" t="str" cm="1">
        <f t="array" ref="D1440:G1440">VLOOKUP(C1440,[1]Sheet2!$A$2:$I$475,{2,4,6,8},FALSE)</f>
        <v>Other Factory Process Workers</v>
      </c>
      <c r="E1440" s="152" t="e">
        <v>#N/A</v>
      </c>
      <c r="F1440" s="152" t="str">
        <v>Labourers</v>
      </c>
      <c r="G1440" s="152" t="str">
        <v>Factory Process Workers</v>
      </c>
      <c r="H1440" s="152" t="s">
        <v>674</v>
      </c>
      <c r="I1440" s="152" t="s">
        <v>672</v>
      </c>
    </row>
    <row r="1441" spans="1:9">
      <c r="A1441" s="152">
        <v>23945</v>
      </c>
      <c r="B1441" s="152" t="s">
        <v>10</v>
      </c>
      <c r="C1441" s="152">
        <v>3341</v>
      </c>
      <c r="D1441" s="152" t="str" cm="1">
        <f t="array" ref="D1441:G1441">VLOOKUP(C1441,[1]Sheet2!$A$2:$I$475,{2,4,6,8},FALSE)</f>
        <v>Plumbers</v>
      </c>
      <c r="E1441" s="152" t="str">
        <v>Construction, Architecture and Design</v>
      </c>
      <c r="F1441" s="152" t="str">
        <v>Technicians and Trades Workers</v>
      </c>
      <c r="G1441" s="152" t="str">
        <v>Construction Trades Workers</v>
      </c>
      <c r="H1441" s="152" t="s">
        <v>674</v>
      </c>
      <c r="I1441" s="152" t="s">
        <v>672</v>
      </c>
    </row>
    <row r="1442" spans="1:9">
      <c r="A1442" s="152">
        <v>23915</v>
      </c>
      <c r="B1442" s="152" t="s">
        <v>10</v>
      </c>
      <c r="C1442" s="152">
        <v>8513</v>
      </c>
      <c r="D1442" s="152" t="str" cm="1">
        <f t="array" ref="D1442:G1442">VLOOKUP(C1442,[1]Sheet2!$A$2:$I$475,{2,4,6,8},FALSE)</f>
        <v>Kitchenhands</v>
      </c>
      <c r="E1442" s="152" t="str">
        <v>Hospitality, Food Services and Tourism</v>
      </c>
      <c r="F1442" s="152" t="str">
        <v>Labourers</v>
      </c>
      <c r="G1442" s="152" t="str">
        <v>Food Preparation Assistants</v>
      </c>
      <c r="H1442" s="152" t="s">
        <v>674</v>
      </c>
      <c r="I1442" s="152" t="s">
        <v>672</v>
      </c>
    </row>
    <row r="1443" spans="1:9">
      <c r="A1443" s="152">
        <v>23915</v>
      </c>
      <c r="B1443" s="152" t="s">
        <v>10</v>
      </c>
      <c r="C1443" s="152">
        <v>2332</v>
      </c>
      <c r="D1443" s="152" t="str" cm="1">
        <f t="array" ref="D1443:G1443">VLOOKUP(C1443,[1]Sheet2!$A$2:$I$475,{2,4,6,8},FALSE)</f>
        <v>Civil Engineering Professionals</v>
      </c>
      <c r="E1443" s="152" t="str">
        <v>Construction, Architecture and Design</v>
      </c>
      <c r="F1443" s="152" t="str">
        <v>Professionals</v>
      </c>
      <c r="G1443" s="152" t="str">
        <v>Design, Engineering, Science and Transport Professionals</v>
      </c>
      <c r="H1443" s="152" t="s">
        <v>674</v>
      </c>
      <c r="I1443" s="152" t="s">
        <v>672</v>
      </c>
    </row>
    <row r="1444" spans="1:9">
      <c r="A1444" s="152">
        <v>23635</v>
      </c>
      <c r="B1444" s="152" t="s">
        <v>10</v>
      </c>
      <c r="C1444" s="152">
        <v>5512</v>
      </c>
      <c r="D1444" s="152" t="str" cm="1">
        <f t="array" ref="D1444:G1444">VLOOKUP(C1444,[1]Sheet2!$A$2:$I$475,{2,4,6,8},FALSE)</f>
        <v>Bookkeepers</v>
      </c>
      <c r="E1444" s="152" t="str">
        <v>Accounting, Banking and Financial Services</v>
      </c>
      <c r="F1444" s="152" t="str">
        <v>Clerical and Administrative Workers</v>
      </c>
      <c r="G1444" s="152" t="str">
        <v>Numerical Clerks</v>
      </c>
      <c r="H1444" s="152" t="s">
        <v>674</v>
      </c>
      <c r="I1444" s="152" t="s">
        <v>672</v>
      </c>
    </row>
    <row r="1445" spans="1:9">
      <c r="A1445" s="152">
        <v>23435</v>
      </c>
      <c r="B1445" s="152" t="s">
        <v>10</v>
      </c>
      <c r="C1445" s="152">
        <v>1411</v>
      </c>
      <c r="D1445" s="152" t="str" cm="1">
        <f t="array" ref="D1445:G1445">VLOOKUP(C1445,[1]Sheet2!$A$2:$I$475,{2,4,6,8},FALSE)</f>
        <v>Cafe and Restaurant Managers</v>
      </c>
      <c r="E1445" s="152" t="str">
        <v>Hospitality, Food Services and Tourism</v>
      </c>
      <c r="F1445" s="152" t="str">
        <v>Managers</v>
      </c>
      <c r="G1445" s="152" t="str">
        <v>Hospitality, Retail and Service Managers</v>
      </c>
      <c r="H1445" s="152" t="s">
        <v>674</v>
      </c>
      <c r="I1445" s="152" t="s">
        <v>672</v>
      </c>
    </row>
    <row r="1446" spans="1:9">
      <c r="A1446" s="152">
        <v>23190</v>
      </c>
      <c r="B1446" s="152" t="s">
        <v>10</v>
      </c>
      <c r="C1446" s="152">
        <v>2251</v>
      </c>
      <c r="D1446" s="152" t="str" cm="1">
        <f t="array" ref="D1446:G1446">VLOOKUP(C1446,[1]Sheet2!$A$2:$I$475,{2,4,6,8},FALSE)</f>
        <v>Advertising and Marketing Professionals</v>
      </c>
      <c r="E1446" s="152" t="str">
        <v>Advertising, Media and Public Relations</v>
      </c>
      <c r="F1446" s="152" t="str">
        <v>Professionals</v>
      </c>
      <c r="G1446" s="152" t="str">
        <v>Business, Human Resource and Marketing Professionals</v>
      </c>
      <c r="H1446" s="152" t="s">
        <v>674</v>
      </c>
      <c r="I1446" s="152" t="s">
        <v>672</v>
      </c>
    </row>
    <row r="1447" spans="1:9">
      <c r="A1447" s="152">
        <v>22995</v>
      </c>
      <c r="B1447" s="152" t="s">
        <v>10</v>
      </c>
      <c r="C1447" s="152">
        <v>7212</v>
      </c>
      <c r="D1447" s="152" t="str" cm="1">
        <f t="array" ref="D1447:G1447">VLOOKUP(C1447,[1]Sheet2!$A$2:$I$475,{2,4,6,8},FALSE)</f>
        <v>Earthmoving Plant Operators</v>
      </c>
      <c r="E1447" s="152" t="str">
        <v>Construction, Architecture and Design</v>
      </c>
      <c r="F1447" s="152" t="str">
        <v>Machinery Operators and Drivers</v>
      </c>
      <c r="G1447" s="152" t="str">
        <v>Mobile Plant Operators</v>
      </c>
      <c r="H1447" s="152" t="s">
        <v>674</v>
      </c>
      <c r="I1447" s="152" t="s">
        <v>672</v>
      </c>
    </row>
    <row r="1448" spans="1:9">
      <c r="A1448" s="152">
        <v>21980</v>
      </c>
      <c r="B1448" s="152" t="s">
        <v>10</v>
      </c>
      <c r="C1448" s="152">
        <v>1499</v>
      </c>
      <c r="D1448" s="152" t="str" cm="1">
        <f t="array" ref="D1448:G1448">VLOOKUP(C1448,[1]Sheet2!$A$2:$I$475,{2,4,6,8},FALSE)</f>
        <v>Other Hospitality, Retail and Service Managers</v>
      </c>
      <c r="E1448" s="152" t="e">
        <v>#N/A</v>
      </c>
      <c r="F1448" s="152" t="str">
        <v>Managers</v>
      </c>
      <c r="G1448" s="152" t="str">
        <v>Hospitality, Retail and Service Managers</v>
      </c>
      <c r="H1448" s="152" t="s">
        <v>674</v>
      </c>
      <c r="I1448" s="152" t="s">
        <v>672</v>
      </c>
    </row>
    <row r="1449" spans="1:9">
      <c r="A1449" s="152">
        <v>20955</v>
      </c>
      <c r="B1449" s="152" t="s">
        <v>10</v>
      </c>
      <c r="C1449" s="152">
        <v>2335</v>
      </c>
      <c r="D1449" s="152" t="str" cm="1">
        <f t="array" ref="D1449:G1449">VLOOKUP(C1449,[1]Sheet2!$A$2:$I$475,{2,4,6,8},FALSE)</f>
        <v>Industrial, Mechanical and Production Engineers</v>
      </c>
      <c r="E1449" s="152" t="str">
        <v>Engineers and Engineering Trades</v>
      </c>
      <c r="F1449" s="152" t="str">
        <v>Professionals</v>
      </c>
      <c r="G1449" s="152" t="str">
        <v>Design, Engineering, Science and Transport Professionals</v>
      </c>
      <c r="H1449" s="152" t="s">
        <v>674</v>
      </c>
      <c r="I1449" s="152" t="s">
        <v>672</v>
      </c>
    </row>
    <row r="1450" spans="1:9">
      <c r="A1450" s="152">
        <v>20610</v>
      </c>
      <c r="B1450" s="152" t="s">
        <v>10</v>
      </c>
      <c r="C1450" s="152">
        <v>6219</v>
      </c>
      <c r="D1450" s="152" t="str" cm="1">
        <f t="array" ref="D1450:G1450">VLOOKUP(C1450,[1]Sheet2!$A$2:$I$475,{2,4,6,8},FALSE)</f>
        <v>Other Sales Assistants and Salespersons</v>
      </c>
      <c r="E1450" s="152" t="e">
        <v>#N/A</v>
      </c>
      <c r="F1450" s="152" t="str">
        <v>Sales Workers</v>
      </c>
      <c r="G1450" s="152" t="str">
        <v>Sales Assistants and Salespersons</v>
      </c>
      <c r="H1450" s="152" t="s">
        <v>674</v>
      </c>
      <c r="I1450" s="152" t="s">
        <v>672</v>
      </c>
    </row>
    <row r="1451" spans="1:9">
      <c r="A1451" s="152">
        <v>19610</v>
      </c>
      <c r="B1451" s="152" t="s">
        <v>10</v>
      </c>
      <c r="C1451" s="152">
        <v>7312</v>
      </c>
      <c r="D1451" s="152" t="str" cm="1">
        <f t="array" ref="D1451:G1451">VLOOKUP(C1451,[1]Sheet2!$A$2:$I$475,{2,4,6,8},FALSE)</f>
        <v>Bus and Coach Drivers</v>
      </c>
      <c r="E1451" s="152" t="str">
        <v>Transport and Logistics</v>
      </c>
      <c r="F1451" s="152" t="str">
        <v>Machinery Operators and Drivers</v>
      </c>
      <c r="G1451" s="152" t="str">
        <v>Road and Rail Drivers</v>
      </c>
      <c r="H1451" s="152" t="s">
        <v>674</v>
      </c>
      <c r="I1451" s="152" t="s">
        <v>672</v>
      </c>
    </row>
    <row r="1452" spans="1:9">
      <c r="A1452" s="152">
        <v>19570</v>
      </c>
      <c r="B1452" s="152" t="s">
        <v>10</v>
      </c>
      <c r="C1452" s="152">
        <v>3622</v>
      </c>
      <c r="D1452" s="152" t="str" cm="1">
        <f t="array" ref="D1452:G1452">VLOOKUP(C1452,[1]Sheet2!$A$2:$I$475,{2,4,6,8},FALSE)</f>
        <v>Gardeners</v>
      </c>
      <c r="E1452" s="152" t="str">
        <v>Agriculture, Animal and Horticulture</v>
      </c>
      <c r="F1452" s="152" t="str">
        <v>Technicians and Trades Workers</v>
      </c>
      <c r="G1452" s="152" t="str">
        <v>Skilled Animal and Horticultural Workers</v>
      </c>
      <c r="H1452" s="152" t="s">
        <v>674</v>
      </c>
      <c r="I1452" s="152" t="s">
        <v>672</v>
      </c>
    </row>
    <row r="1453" spans="1:9">
      <c r="A1453" s="152">
        <v>19420</v>
      </c>
      <c r="B1453" s="152" t="s">
        <v>10</v>
      </c>
      <c r="C1453" s="152">
        <v>5212</v>
      </c>
      <c r="D1453" s="152" t="str" cm="1">
        <f t="array" ref="D1453:G1453">VLOOKUP(C1453,[1]Sheet2!$A$2:$I$475,{2,4,6,8},FALSE)</f>
        <v>Secretaries</v>
      </c>
      <c r="E1453" s="152" t="str">
        <v xml:space="preserve">Administration and Human Resources </v>
      </c>
      <c r="F1453" s="152" t="str">
        <v>Clerical and Administrative Workers</v>
      </c>
      <c r="G1453" s="152" t="str">
        <v>Personal Assistants and Secretaries</v>
      </c>
      <c r="H1453" s="152" t="s">
        <v>674</v>
      </c>
      <c r="I1453" s="152" t="s">
        <v>672</v>
      </c>
    </row>
    <row r="1454" spans="1:9">
      <c r="A1454" s="152">
        <v>18965</v>
      </c>
      <c r="B1454" s="152" t="s">
        <v>10</v>
      </c>
      <c r="C1454" s="152">
        <v>1323</v>
      </c>
      <c r="D1454" s="152" t="str" cm="1">
        <f t="array" ref="D1454:G1454">VLOOKUP(C1454,[1]Sheet2!$A$2:$I$475,{2,4,6,8},FALSE)</f>
        <v>Human Resource Managers</v>
      </c>
      <c r="E1454" s="152" t="str">
        <v xml:space="preserve">Administration and Human Resources </v>
      </c>
      <c r="F1454" s="152" t="str">
        <v>Managers</v>
      </c>
      <c r="G1454" s="152" t="str">
        <v>Specialist Managers</v>
      </c>
      <c r="H1454" s="152" t="s">
        <v>674</v>
      </c>
      <c r="I1454" s="152" t="s">
        <v>672</v>
      </c>
    </row>
    <row r="1455" spans="1:9">
      <c r="A1455" s="152">
        <v>18790</v>
      </c>
      <c r="B1455" s="152" t="s">
        <v>10</v>
      </c>
      <c r="C1455" s="152">
        <v>7119</v>
      </c>
      <c r="D1455" s="152" t="str" cm="1">
        <f t="array" ref="D1455:G1455">VLOOKUP(C1455,[1]Sheet2!$A$2:$I$475,{2,4,6,8},FALSE)</f>
        <v>Other Machine Operators</v>
      </c>
      <c r="E1455" s="152" t="e">
        <v>#N/A</v>
      </c>
      <c r="F1455" s="152" t="str">
        <v>Machinery Operators and Drivers</v>
      </c>
      <c r="G1455" s="152" t="str">
        <v>Machine and Stationary Plant Operators</v>
      </c>
      <c r="H1455" s="152" t="s">
        <v>674</v>
      </c>
      <c r="I1455" s="152" t="s">
        <v>672</v>
      </c>
    </row>
    <row r="1456" spans="1:9">
      <c r="A1456" s="152">
        <v>18720</v>
      </c>
      <c r="B1456" s="152" t="s">
        <v>10</v>
      </c>
      <c r="C1456" s="152">
        <v>1399</v>
      </c>
      <c r="D1456" s="152" t="str" cm="1">
        <f t="array" ref="D1456:G1456">VLOOKUP(C1456,[1]Sheet2!$A$2:$I$475,{2,4,6,8},FALSE)</f>
        <v>Other Specialist Managers</v>
      </c>
      <c r="E1456" s="152" t="e">
        <v>#N/A</v>
      </c>
      <c r="F1456" s="152" t="str">
        <v>Managers</v>
      </c>
      <c r="G1456" s="152" t="str">
        <v>Specialist Managers</v>
      </c>
      <c r="H1456" s="152" t="s">
        <v>674</v>
      </c>
      <c r="I1456" s="152" t="s">
        <v>672</v>
      </c>
    </row>
    <row r="1457" spans="1:9">
      <c r="A1457" s="152">
        <v>18525</v>
      </c>
      <c r="B1457" s="152" t="s">
        <v>10</v>
      </c>
      <c r="C1457" s="152">
        <v>8311</v>
      </c>
      <c r="D1457" s="152" t="str" cm="1">
        <f t="array" ref="D1457:G1457">VLOOKUP(C1457,[1]Sheet2!$A$2:$I$475,{2,4,6,8},FALSE)</f>
        <v>Food and Drink Factory Workers</v>
      </c>
      <c r="E1457" s="152" t="str">
        <v>Manufacturing</v>
      </c>
      <c r="F1457" s="152" t="str">
        <v>Labourers</v>
      </c>
      <c r="G1457" s="152" t="str">
        <v>Factory Process Workers</v>
      </c>
      <c r="H1457" s="152" t="s">
        <v>674</v>
      </c>
      <c r="I1457" s="152" t="s">
        <v>672</v>
      </c>
    </row>
    <row r="1458" spans="1:9">
      <c r="A1458" s="152">
        <v>18295</v>
      </c>
      <c r="B1458" s="152" t="s">
        <v>10</v>
      </c>
      <c r="C1458" s="152">
        <v>2621</v>
      </c>
      <c r="D1458" s="152" t="str" cm="1">
        <f t="array" ref="D1458:G1458">VLOOKUP(C1458,[1]Sheet2!$A$2:$I$475,{2,4,6,8},FALSE)</f>
        <v>Database and Systems Administrators, and ICT Security Specialists</v>
      </c>
      <c r="E1458" s="152" t="str">
        <v>Information and Communication Technology (ICT)</v>
      </c>
      <c r="F1458" s="152" t="str">
        <v>Professionals</v>
      </c>
      <c r="G1458" s="152" t="str">
        <v>ICT Professionals</v>
      </c>
      <c r="H1458" s="152" t="s">
        <v>674</v>
      </c>
      <c r="I1458" s="152" t="s">
        <v>672</v>
      </c>
    </row>
    <row r="1459" spans="1:9">
      <c r="A1459" s="152">
        <v>18275</v>
      </c>
      <c r="B1459" s="152" t="s">
        <v>10</v>
      </c>
      <c r="C1459" s="152">
        <v>5310</v>
      </c>
      <c r="D1459" s="152" t="e" cm="1">
        <f t="array" ref="D1459">VLOOKUP(C1459,[1]Sheet2!$A$2:$I$475,{2,4,6,8},FALSE)</f>
        <v>#N/A</v>
      </c>
      <c r="E1459" s="152"/>
      <c r="F1459" s="152"/>
      <c r="G1459" s="152"/>
      <c r="H1459" s="152" t="s">
        <v>674</v>
      </c>
      <c r="I1459" s="152" t="s">
        <v>672</v>
      </c>
    </row>
    <row r="1460" spans="1:9">
      <c r="A1460" s="152">
        <v>18160</v>
      </c>
      <c r="B1460" s="152" t="s">
        <v>10</v>
      </c>
      <c r="C1460" s="152">
        <v>7321</v>
      </c>
      <c r="D1460" s="152" t="str" cm="1">
        <f t="array" ref="D1460:G1460">VLOOKUP(C1460,[1]Sheet2!$A$2:$I$475,{2,4,6,8},FALSE)</f>
        <v>Delivery Drivers</v>
      </c>
      <c r="E1460" s="152" t="str">
        <v>Transport and Logistics</v>
      </c>
      <c r="F1460" s="152" t="str">
        <v>Machinery Operators and Drivers</v>
      </c>
      <c r="G1460" s="152" t="str">
        <v>Road and Rail Drivers</v>
      </c>
      <c r="H1460" s="152" t="s">
        <v>674</v>
      </c>
      <c r="I1460" s="152" t="s">
        <v>672</v>
      </c>
    </row>
    <row r="1461" spans="1:9">
      <c r="A1461" s="152">
        <v>17850</v>
      </c>
      <c r="B1461" s="152" t="s">
        <v>10</v>
      </c>
      <c r="C1461" s="152">
        <v>4315</v>
      </c>
      <c r="D1461" s="152" t="str" cm="1">
        <f t="array" ref="D1461:G1461">VLOOKUP(C1461,[1]Sheet2!$A$2:$I$475,{2,4,6,8},FALSE)</f>
        <v>Waiters</v>
      </c>
      <c r="E1461" s="152" t="str">
        <v>Hospitality, Food Services and Tourism</v>
      </c>
      <c r="F1461" s="152" t="str">
        <v>Community and Personal Service Workers</v>
      </c>
      <c r="G1461" s="152" t="str">
        <v>Hospitality Workers</v>
      </c>
      <c r="H1461" s="152" t="s">
        <v>674</v>
      </c>
      <c r="I1461" s="152" t="s">
        <v>672</v>
      </c>
    </row>
    <row r="1462" spans="1:9">
      <c r="A1462" s="152">
        <v>17805</v>
      </c>
      <c r="B1462" s="152" t="s">
        <v>10</v>
      </c>
      <c r="C1462" s="152">
        <v>2324</v>
      </c>
      <c r="D1462" s="152" t="str" cm="1">
        <f t="array" ref="D1462:G1462">VLOOKUP(C1462,[1]Sheet2!$A$2:$I$475,{2,4,6,8},FALSE)</f>
        <v>Graphic and Web Designers, and Illustrators</v>
      </c>
      <c r="E1462" s="152" t="str">
        <v>Arts and Entertainment</v>
      </c>
      <c r="F1462" s="152" t="str">
        <v>Professionals</v>
      </c>
      <c r="G1462" s="152" t="str">
        <v>Design, Engineering, Science and Transport Professionals</v>
      </c>
      <c r="H1462" s="152" t="s">
        <v>674</v>
      </c>
      <c r="I1462" s="152" t="s">
        <v>672</v>
      </c>
    </row>
    <row r="1463" spans="1:9">
      <c r="A1463" s="152">
        <v>17030</v>
      </c>
      <c r="B1463" s="152" t="s">
        <v>10</v>
      </c>
      <c r="C1463" s="152">
        <v>2254</v>
      </c>
      <c r="D1463" s="152" t="str" cm="1">
        <f t="array" ref="D1463:G1463">VLOOKUP(C1463,[1]Sheet2!$A$2:$I$475,{2,4,6,8},FALSE)</f>
        <v>Technical Sales Representatives</v>
      </c>
      <c r="E1463" s="152" t="str">
        <v>Sales, Retail, Wholesale and Real Estate</v>
      </c>
      <c r="F1463" s="152" t="str">
        <v>Professionals</v>
      </c>
      <c r="G1463" s="152" t="str">
        <v>Business, Human Resource and Marketing Professionals</v>
      </c>
      <c r="H1463" s="152" t="s">
        <v>674</v>
      </c>
      <c r="I1463" s="152" t="s">
        <v>672</v>
      </c>
    </row>
    <row r="1464" spans="1:9">
      <c r="A1464" s="152">
        <v>16840</v>
      </c>
      <c r="B1464" s="152" t="s">
        <v>10</v>
      </c>
      <c r="C1464" s="152">
        <v>1332</v>
      </c>
      <c r="D1464" s="152" t="str" cm="1">
        <f t="array" ref="D1464:G1464">VLOOKUP(C1464,[1]Sheet2!$A$2:$I$475,{2,4,6,8},FALSE)</f>
        <v>Engineering Managers</v>
      </c>
      <c r="E1464" s="152" t="str">
        <v>Engineers and Engineering Trades</v>
      </c>
      <c r="F1464" s="152" t="str">
        <v>Managers</v>
      </c>
      <c r="G1464" s="152" t="str">
        <v>Specialist Managers</v>
      </c>
      <c r="H1464" s="152" t="s">
        <v>674</v>
      </c>
      <c r="I1464" s="152" t="s">
        <v>672</v>
      </c>
    </row>
    <row r="1465" spans="1:9">
      <c r="A1465" s="152">
        <v>16685</v>
      </c>
      <c r="B1465" s="152" t="s">
        <v>10</v>
      </c>
      <c r="C1465" s="152">
        <v>2611</v>
      </c>
      <c r="D1465" s="152" t="str" cm="1">
        <f t="array" ref="D1465:G1465">VLOOKUP(C1465,[1]Sheet2!$A$2:$I$475,{2,4,6,8},FALSE)</f>
        <v>ICT Business and Systems Analysts</v>
      </c>
      <c r="E1465" s="152" t="str">
        <v>Information and Communication Technology (ICT)</v>
      </c>
      <c r="F1465" s="152" t="str">
        <v>Professionals</v>
      </c>
      <c r="G1465" s="152" t="str">
        <v>ICT Professionals</v>
      </c>
      <c r="H1465" s="152" t="s">
        <v>674</v>
      </c>
      <c r="I1465" s="152" t="s">
        <v>672</v>
      </c>
    </row>
    <row r="1466" spans="1:9">
      <c r="A1466" s="152">
        <v>16665</v>
      </c>
      <c r="B1466" s="152" t="s">
        <v>10</v>
      </c>
      <c r="C1466" s="152">
        <v>2631</v>
      </c>
      <c r="D1466" s="152" t="str" cm="1">
        <f t="array" ref="D1466:G1466">VLOOKUP(C1466,[1]Sheet2!$A$2:$I$475,{2,4,6,8},FALSE)</f>
        <v>Computer Network Professionals</v>
      </c>
      <c r="E1466" s="152" t="str">
        <v>Information and Communication Technology (ICT)</v>
      </c>
      <c r="F1466" s="152" t="str">
        <v>Professionals</v>
      </c>
      <c r="G1466" s="152" t="str">
        <v>ICT Professionals</v>
      </c>
      <c r="H1466" s="152" t="s">
        <v>674</v>
      </c>
      <c r="I1466" s="152" t="s">
        <v>672</v>
      </c>
    </row>
    <row r="1467" spans="1:9">
      <c r="A1467" s="152">
        <v>16515</v>
      </c>
      <c r="B1467" s="152" t="s">
        <v>10</v>
      </c>
      <c r="C1467" s="152">
        <v>8321</v>
      </c>
      <c r="D1467" s="152" t="str" cm="1">
        <f t="array" ref="D1467:G1467">VLOOKUP(C1467,[1]Sheet2!$A$2:$I$475,{2,4,6,8},FALSE)</f>
        <v>Packers</v>
      </c>
      <c r="E1467" s="152" t="str">
        <v>Manufacturing</v>
      </c>
      <c r="F1467" s="152" t="str">
        <v>Labourers</v>
      </c>
      <c r="G1467" s="152" t="str">
        <v>Factory Process Workers</v>
      </c>
      <c r="H1467" s="152" t="s">
        <v>674</v>
      </c>
      <c r="I1467" s="152" t="s">
        <v>672</v>
      </c>
    </row>
    <row r="1468" spans="1:9">
      <c r="A1468" s="152">
        <v>16480</v>
      </c>
      <c r="B1468" s="152" t="s">
        <v>10</v>
      </c>
      <c r="C1468" s="152">
        <v>2531</v>
      </c>
      <c r="D1468" s="152" t="str" cm="1">
        <f t="array" ref="D1468:G1468">VLOOKUP(C1468,[1]Sheet2!$A$2:$I$475,{2,4,6,8},FALSE)</f>
        <v>General Practitioners and Resident Medical Officers</v>
      </c>
      <c r="E1468" s="152" t="str">
        <v>Health and Community Services</v>
      </c>
      <c r="F1468" s="152" t="str">
        <v>Professionals</v>
      </c>
      <c r="G1468" s="152" t="str">
        <v>Health Professionals</v>
      </c>
      <c r="H1468" s="152" t="s">
        <v>674</v>
      </c>
      <c r="I1468" s="152" t="s">
        <v>672</v>
      </c>
    </row>
    <row r="1469" spans="1:9">
      <c r="A1469" s="152">
        <v>15920</v>
      </c>
      <c r="B1469" s="152" t="s">
        <v>10</v>
      </c>
      <c r="C1469" s="152">
        <v>5999</v>
      </c>
      <c r="D1469" s="152" t="str" cm="1">
        <f t="array" ref="D1469:G1469">VLOOKUP(C1469,[1]Sheet2!$A$2:$I$475,{2,4,6,8},FALSE)</f>
        <v>Other Miscellaneous Clerical and Administrative Workers</v>
      </c>
      <c r="E1469" s="152" t="e">
        <v>#N/A</v>
      </c>
      <c r="F1469" s="152" t="str">
        <v>Clerical and Administrative Workers</v>
      </c>
      <c r="G1469" s="152" t="str">
        <v>Other Clerical and Administrative Workers</v>
      </c>
      <c r="H1469" s="152" t="s">
        <v>674</v>
      </c>
      <c r="I1469" s="152" t="s">
        <v>672</v>
      </c>
    </row>
    <row r="1470" spans="1:9">
      <c r="A1470" s="152">
        <v>15740</v>
      </c>
      <c r="B1470" s="152" t="s">
        <v>10</v>
      </c>
      <c r="C1470" s="152">
        <v>8116</v>
      </c>
      <c r="D1470" s="152" t="str" cm="1">
        <f t="array" ref="D1470:G1470">VLOOKUP(C1470,[1]Sheet2!$A$2:$I$475,{2,4,6,8},FALSE)</f>
        <v>Other Cleaners</v>
      </c>
      <c r="E1470" s="152" t="e">
        <v>#N/A</v>
      </c>
      <c r="F1470" s="152" t="str">
        <v>Labourers</v>
      </c>
      <c r="G1470" s="152" t="str">
        <v>Cleaners and Laundry Workers</v>
      </c>
      <c r="H1470" s="152" t="s">
        <v>674</v>
      </c>
      <c r="I1470" s="152" t="s">
        <v>672</v>
      </c>
    </row>
    <row r="1471" spans="1:9">
      <c r="A1471" s="152">
        <v>15550</v>
      </c>
      <c r="B1471" s="152" t="s">
        <v>10</v>
      </c>
      <c r="C1471" s="152">
        <v>7213</v>
      </c>
      <c r="D1471" s="152" t="str" cm="1">
        <f t="array" ref="D1471:G1471">VLOOKUP(C1471,[1]Sheet2!$A$2:$I$475,{2,4,6,8},FALSE)</f>
        <v>Forklift Drivers</v>
      </c>
      <c r="E1471" s="152" t="str">
        <v>Transport and Logistics</v>
      </c>
      <c r="F1471" s="152" t="str">
        <v>Machinery Operators and Drivers</v>
      </c>
      <c r="G1471" s="152" t="str">
        <v>Mobile Plant Operators</v>
      </c>
      <c r="H1471" s="152" t="s">
        <v>674</v>
      </c>
      <c r="I1471" s="152" t="s">
        <v>672</v>
      </c>
    </row>
    <row r="1472" spans="1:9">
      <c r="A1472" s="152">
        <v>15420</v>
      </c>
      <c r="B1472" s="152" t="s">
        <v>10</v>
      </c>
      <c r="C1472" s="152">
        <v>2343</v>
      </c>
      <c r="D1472" s="152" t="str" cm="1">
        <f t="array" ref="D1472:G1472">VLOOKUP(C1472,[1]Sheet2!$A$2:$I$475,{2,4,6,8},FALSE)</f>
        <v>Environmental Scientists</v>
      </c>
      <c r="E1472" s="152" t="str">
        <v>Science</v>
      </c>
      <c r="F1472" s="152" t="str">
        <v>Professionals</v>
      </c>
      <c r="G1472" s="152" t="str">
        <v>Design, Engineering, Science and Transport Professionals</v>
      </c>
      <c r="H1472" s="152" t="s">
        <v>674</v>
      </c>
      <c r="I1472" s="152" t="s">
        <v>672</v>
      </c>
    </row>
    <row r="1473" spans="1:9">
      <c r="A1473" s="152">
        <v>15180</v>
      </c>
      <c r="B1473" s="152" t="s">
        <v>10</v>
      </c>
      <c r="C1473" s="152">
        <v>2339</v>
      </c>
      <c r="D1473" s="152" t="str" cm="1">
        <f t="array" ref="D1473:G1473">VLOOKUP(C1473,[1]Sheet2!$A$2:$I$475,{2,4,6,8},FALSE)</f>
        <v>Other Engineering Professionals</v>
      </c>
      <c r="E1473" s="152" t="str">
        <v>Engineers and Engineering Trades</v>
      </c>
      <c r="F1473" s="152" t="str">
        <v>Professionals</v>
      </c>
      <c r="G1473" s="152" t="str">
        <v>Design, Engineering, Science and Transport Professionals</v>
      </c>
      <c r="H1473" s="152" t="s">
        <v>674</v>
      </c>
      <c r="I1473" s="152" t="s">
        <v>672</v>
      </c>
    </row>
    <row r="1474" spans="1:9">
      <c r="A1474" s="152">
        <v>15140</v>
      </c>
      <c r="B1474" s="152" t="s">
        <v>10</v>
      </c>
      <c r="C1474" s="152">
        <v>3112</v>
      </c>
      <c r="D1474" s="152" t="str" cm="1">
        <f t="array" ref="D1474:G1474">VLOOKUP(C1474,[1]Sheet2!$A$2:$I$475,{2,4,6,8},FALSE)</f>
        <v>Medical Technicians</v>
      </c>
      <c r="E1474" s="152" t="str">
        <v>Health and Community Services</v>
      </c>
      <c r="F1474" s="152" t="str">
        <v>Technicians and Trades Workers</v>
      </c>
      <c r="G1474" s="152" t="str">
        <v>Engineering, ICT and Science Technicians</v>
      </c>
      <c r="H1474" s="152" t="s">
        <v>674</v>
      </c>
      <c r="I1474" s="152" t="s">
        <v>672</v>
      </c>
    </row>
    <row r="1475" spans="1:9">
      <c r="A1475" s="152">
        <v>15055</v>
      </c>
      <c r="B1475" s="152" t="s">
        <v>10</v>
      </c>
      <c r="C1475" s="152">
        <v>2422</v>
      </c>
      <c r="D1475" s="152" t="str" cm="1">
        <f t="array" ref="D1475:G1475">VLOOKUP(C1475,[1]Sheet2!$A$2:$I$475,{2,4,6,8},FALSE)</f>
        <v>Vocational Education Teachers</v>
      </c>
      <c r="E1475" s="152" t="str">
        <v>Education and Training</v>
      </c>
      <c r="F1475" s="152" t="str">
        <v>Professionals</v>
      </c>
      <c r="G1475" s="152" t="str">
        <v>Education Professionals</v>
      </c>
      <c r="H1475" s="152" t="s">
        <v>674</v>
      </c>
      <c r="I1475" s="152" t="s">
        <v>672</v>
      </c>
    </row>
    <row r="1476" spans="1:9">
      <c r="A1476" s="152">
        <v>15000</v>
      </c>
      <c r="B1476" s="152" t="s">
        <v>10</v>
      </c>
      <c r="C1476" s="152">
        <v>2539</v>
      </c>
      <c r="D1476" s="152" t="str" cm="1">
        <f t="array" ref="D1476:G1476">VLOOKUP(C1476,[1]Sheet2!$A$2:$I$475,{2,4,6,8},FALSE)</f>
        <v>Other Medical Practitioners</v>
      </c>
      <c r="E1476" s="152" t="str">
        <v>Health and Community Services</v>
      </c>
      <c r="F1476" s="152" t="str">
        <v>Professionals</v>
      </c>
      <c r="G1476" s="152" t="str">
        <v>Health Professionals</v>
      </c>
      <c r="H1476" s="152" t="s">
        <v>674</v>
      </c>
      <c r="I1476" s="152" t="s">
        <v>672</v>
      </c>
    </row>
    <row r="1477" spans="1:9">
      <c r="A1477" s="152">
        <v>14925</v>
      </c>
      <c r="B1477" s="152" t="s">
        <v>10</v>
      </c>
      <c r="C1477" s="152">
        <v>3129</v>
      </c>
      <c r="D1477" s="152" t="str" cm="1">
        <f t="array" ref="D1477:G1477">VLOOKUP(C1477,[1]Sheet2!$A$2:$I$475,{2,4,6,8},FALSE)</f>
        <v>Other Building and Engineering Technicians</v>
      </c>
      <c r="E1477" s="152" t="str">
        <v>Construction, Architecture and Design</v>
      </c>
      <c r="F1477" s="152" t="str">
        <v>Technicians and Trades Workers</v>
      </c>
      <c r="G1477" s="152" t="str">
        <v>Engineering, ICT and Science Technicians</v>
      </c>
      <c r="H1477" s="152" t="s">
        <v>674</v>
      </c>
      <c r="I1477" s="152" t="s">
        <v>672</v>
      </c>
    </row>
    <row r="1478" spans="1:9">
      <c r="A1478" s="152">
        <v>14675</v>
      </c>
      <c r="B1478" s="152" t="s">
        <v>10</v>
      </c>
      <c r="C1478" s="152">
        <v>4311</v>
      </c>
      <c r="D1478" s="152" t="str" cm="1">
        <f t="array" ref="D1478:G1478">VLOOKUP(C1478,[1]Sheet2!$A$2:$I$475,{2,4,6,8},FALSE)</f>
        <v>Bar Attendants and Baristas</v>
      </c>
      <c r="E1478" s="152" t="str">
        <v>Hospitality, Food Services and Tourism</v>
      </c>
      <c r="F1478" s="152" t="str">
        <v>Community and Personal Service Workers</v>
      </c>
      <c r="G1478" s="152" t="str">
        <v>Hospitality Workers</v>
      </c>
      <c r="H1478" s="152" t="s">
        <v>674</v>
      </c>
      <c r="I1478" s="152" t="s">
        <v>672</v>
      </c>
    </row>
    <row r="1479" spans="1:9">
      <c r="A1479" s="152">
        <v>13925</v>
      </c>
      <c r="B1479" s="152" t="s">
        <v>10</v>
      </c>
      <c r="C1479" s="152">
        <v>5411</v>
      </c>
      <c r="D1479" s="152" t="str" cm="1">
        <f t="array" ref="D1479:G1479">VLOOKUP(C1479,[1]Sheet2!$A$2:$I$475,{2,4,6,8},FALSE)</f>
        <v>Call or Contact Centre Workers</v>
      </c>
      <c r="E1479" s="152" t="str">
        <v xml:space="preserve">Administration and Human Resources </v>
      </c>
      <c r="F1479" s="152" t="str">
        <v>Clerical and Administrative Workers</v>
      </c>
      <c r="G1479" s="152" t="str">
        <v>Inquiry Clerks and Receptionists</v>
      </c>
      <c r="H1479" s="152" t="s">
        <v>674</v>
      </c>
      <c r="I1479" s="152" t="s">
        <v>672</v>
      </c>
    </row>
    <row r="1480" spans="1:9">
      <c r="A1480" s="152">
        <v>13895</v>
      </c>
      <c r="B1480" s="152" t="s">
        <v>10</v>
      </c>
      <c r="C1480" s="152">
        <v>9224</v>
      </c>
      <c r="D1480" s="152" t="e" cm="1">
        <f t="array" ref="D1480">VLOOKUP(C1480,[1]Sheet2!$A$2:$I$475,{2,4,6,8},FALSE)</f>
        <v>#N/A</v>
      </c>
      <c r="E1480" s="152"/>
      <c r="F1480" s="152"/>
      <c r="G1480" s="152"/>
      <c r="H1480" s="152" t="s">
        <v>674</v>
      </c>
      <c r="I1480" s="152" t="s">
        <v>672</v>
      </c>
    </row>
    <row r="1481" spans="1:9">
      <c r="A1481" s="152">
        <v>13790</v>
      </c>
      <c r="B1481" s="152" t="s">
        <v>10</v>
      </c>
      <c r="C1481" s="152">
        <v>5612</v>
      </c>
      <c r="D1481" s="152" t="str" cm="1">
        <f t="array" ref="D1481:G1481">VLOOKUP(C1481,[1]Sheet2!$A$2:$I$475,{2,4,6,8},FALSE)</f>
        <v>Couriers and Postal Deliverers</v>
      </c>
      <c r="E1481" s="152" t="str">
        <v>Transport and Logistics</v>
      </c>
      <c r="F1481" s="152" t="str">
        <v>Clerical and Administrative Workers</v>
      </c>
      <c r="G1481" s="152" t="str">
        <v>Clerical and Office Support Workers</v>
      </c>
      <c r="H1481" s="152" t="s">
        <v>674</v>
      </c>
      <c r="I1481" s="152" t="s">
        <v>672</v>
      </c>
    </row>
    <row r="1482" spans="1:9">
      <c r="A1482" s="152">
        <v>13665</v>
      </c>
      <c r="B1482" s="152" t="s">
        <v>10</v>
      </c>
      <c r="C1482" s="152">
        <v>1494</v>
      </c>
      <c r="D1482" s="152" t="str" cm="1">
        <f t="array" ref="D1482:G1482">VLOOKUP(C1482,[1]Sheet2!$A$2:$I$475,{2,4,6,8},FALSE)</f>
        <v>Transport Services Managers</v>
      </c>
      <c r="E1482" s="152" t="str">
        <v>Transport and Logistics</v>
      </c>
      <c r="F1482" s="152" t="str">
        <v>Managers</v>
      </c>
      <c r="G1482" s="152" t="str">
        <v>Hospitality, Retail and Service Managers</v>
      </c>
      <c r="H1482" s="152" t="s">
        <v>674</v>
      </c>
      <c r="I1482" s="152" t="s">
        <v>672</v>
      </c>
    </row>
    <row r="1483" spans="1:9">
      <c r="A1483" s="152">
        <v>13645</v>
      </c>
      <c r="B1483" s="152" t="s">
        <v>10</v>
      </c>
      <c r="C1483" s="152">
        <v>2723</v>
      </c>
      <c r="D1483" s="152" t="str" cm="1">
        <f t="array" ref="D1483:G1483">VLOOKUP(C1483,[1]Sheet2!$A$2:$I$475,{2,4,6,8},FALSE)</f>
        <v>Psychologists</v>
      </c>
      <c r="E1483" s="152" t="str">
        <v>Health and Community Services</v>
      </c>
      <c r="F1483" s="152" t="str">
        <v>Professionals</v>
      </c>
      <c r="G1483" s="152" t="str">
        <v>Legal, Social and Welfare Professionals</v>
      </c>
      <c r="H1483" s="152" t="s">
        <v>674</v>
      </c>
      <c r="I1483" s="152" t="s">
        <v>672</v>
      </c>
    </row>
    <row r="1484" spans="1:9">
      <c r="A1484" s="152">
        <v>13600</v>
      </c>
      <c r="B1484" s="152" t="s">
        <v>10</v>
      </c>
      <c r="C1484" s="152">
        <v>8322</v>
      </c>
      <c r="D1484" s="152" t="str" cm="1">
        <f t="array" ref="D1484:G1484">VLOOKUP(C1484,[1]Sheet2!$A$2:$I$475,{2,4,6,8},FALSE)</f>
        <v>Product Assemblers</v>
      </c>
      <c r="E1484" s="152" t="str">
        <v>Manufacturing</v>
      </c>
      <c r="F1484" s="152" t="str">
        <v>Labourers</v>
      </c>
      <c r="G1484" s="152" t="str">
        <v>Factory Process Workers</v>
      </c>
      <c r="H1484" s="152" t="s">
        <v>674</v>
      </c>
      <c r="I1484" s="152" t="s">
        <v>672</v>
      </c>
    </row>
    <row r="1485" spans="1:9">
      <c r="A1485" s="152">
        <v>13535</v>
      </c>
      <c r="B1485" s="152" t="s">
        <v>10</v>
      </c>
      <c r="C1485" s="152">
        <v>3999</v>
      </c>
      <c r="D1485" s="152" t="str" cm="1">
        <f t="array" ref="D1485:G1485">VLOOKUP(C1485,[1]Sheet2!$A$2:$I$475,{2,4,6,8},FALSE)</f>
        <v>Other Miscellaneous Technicians and Trades Workers</v>
      </c>
      <c r="E1485" s="152" t="e">
        <v>#N/A</v>
      </c>
      <c r="F1485" s="152" t="str">
        <v>Technicians and Trades Workers</v>
      </c>
      <c r="G1485" s="152" t="str">
        <v>Other Technicians and Trades Workers</v>
      </c>
      <c r="H1485" s="152" t="s">
        <v>674</v>
      </c>
      <c r="I1485" s="152" t="s">
        <v>672</v>
      </c>
    </row>
    <row r="1486" spans="1:9">
      <c r="A1486" s="152">
        <v>13510</v>
      </c>
      <c r="B1486" s="152" t="s">
        <v>10</v>
      </c>
      <c r="C1486" s="152">
        <v>5523</v>
      </c>
      <c r="D1486" s="152" t="str" cm="1">
        <f t="array" ref="D1486:G1486">VLOOKUP(C1486,[1]Sheet2!$A$2:$I$475,{2,4,6,8},FALSE)</f>
        <v>Insurance, Money Market and Statistical Clerks</v>
      </c>
      <c r="E1486" s="152" t="str">
        <v>Accounting, Banking and Financial Services</v>
      </c>
      <c r="F1486" s="152" t="str">
        <v>Clerical and Administrative Workers</v>
      </c>
      <c r="G1486" s="152" t="str">
        <v>Numerical Clerks</v>
      </c>
      <c r="H1486" s="152" t="s">
        <v>674</v>
      </c>
      <c r="I1486" s="152" t="s">
        <v>672</v>
      </c>
    </row>
    <row r="1487" spans="1:9">
      <c r="A1487" s="152">
        <v>13425</v>
      </c>
      <c r="B1487" s="152" t="s">
        <v>10</v>
      </c>
      <c r="C1487" s="152">
        <v>3514</v>
      </c>
      <c r="D1487" s="152" t="str" cm="1">
        <f t="array" ref="D1487:G1487">VLOOKUP(C1487,[1]Sheet2!$A$2:$I$475,{2,4,6,8},FALSE)</f>
        <v>Cooks</v>
      </c>
      <c r="E1487" s="152" t="str">
        <v>Hospitality, Food Services and Tourism</v>
      </c>
      <c r="F1487" s="152" t="str">
        <v>Technicians and Trades Workers</v>
      </c>
      <c r="G1487" s="152" t="str">
        <v>Food Trades Workers</v>
      </c>
      <c r="H1487" s="152" t="s">
        <v>674</v>
      </c>
      <c r="I1487" s="152" t="s">
        <v>672</v>
      </c>
    </row>
    <row r="1488" spans="1:9">
      <c r="A1488" s="152">
        <v>13385</v>
      </c>
      <c r="B1488" s="152" t="s">
        <v>10</v>
      </c>
      <c r="C1488" s="152">
        <v>2411</v>
      </c>
      <c r="D1488" s="152" t="str" cm="1">
        <f t="array" ref="D1488:G1488">VLOOKUP(C1488,[1]Sheet2!$A$2:$I$475,{2,4,6,8},FALSE)</f>
        <v>Early Childhood (Pre-primary School) Teachers</v>
      </c>
      <c r="E1488" s="152" t="str">
        <v>Education and Training</v>
      </c>
      <c r="F1488" s="152" t="str">
        <v>Professionals</v>
      </c>
      <c r="G1488" s="152" t="str">
        <v>Education Professionals</v>
      </c>
      <c r="H1488" s="152" t="s">
        <v>674</v>
      </c>
      <c r="I1488" s="152" t="s">
        <v>672</v>
      </c>
    </row>
    <row r="1489" spans="1:9">
      <c r="A1489" s="152">
        <v>13375</v>
      </c>
      <c r="B1489" s="152" t="s">
        <v>10</v>
      </c>
      <c r="C1489" s="152">
        <v>6211</v>
      </c>
      <c r="D1489" s="152" t="str" cm="1">
        <f t="array" ref="D1489:G1489">VLOOKUP(C1489,[1]Sheet2!$A$2:$I$475,{2,4,6,8},FALSE)</f>
        <v>Sales Assistants (General)</v>
      </c>
      <c r="E1489" s="152" t="str">
        <v>Sales, Retail, Wholesale and Real Estate</v>
      </c>
      <c r="F1489" s="152" t="str">
        <v>Sales Workers</v>
      </c>
      <c r="G1489" s="152" t="str">
        <v>Sales Assistants and Salespersons</v>
      </c>
      <c r="H1489" s="152" t="s">
        <v>674</v>
      </c>
      <c r="I1489" s="152" t="s">
        <v>673</v>
      </c>
    </row>
    <row r="1490" spans="1:9">
      <c r="A1490" s="152">
        <v>13265</v>
      </c>
      <c r="B1490" s="152" t="s">
        <v>10</v>
      </c>
      <c r="C1490" s="152">
        <v>8217</v>
      </c>
      <c r="D1490" s="152" t="str" cm="1">
        <f t="array" ref="D1490:G1490">VLOOKUP(C1490,[1]Sheet2!$A$2:$I$475,{2,4,6,8},FALSE)</f>
        <v>Structural Steel Construction Workers</v>
      </c>
      <c r="E1490" s="152" t="str">
        <v>Construction, Architecture and Design</v>
      </c>
      <c r="F1490" s="152" t="str">
        <v>Labourers</v>
      </c>
      <c r="G1490" s="152" t="str">
        <v>Construction and Mining Labourers</v>
      </c>
      <c r="H1490" s="152" t="s">
        <v>674</v>
      </c>
      <c r="I1490" s="152" t="s">
        <v>672</v>
      </c>
    </row>
    <row r="1491" spans="1:9">
      <c r="A1491" s="152">
        <v>13255</v>
      </c>
      <c r="B1491" s="152" t="s">
        <v>10</v>
      </c>
      <c r="C1491" s="152">
        <v>3423</v>
      </c>
      <c r="D1491" s="152" t="str" cm="1">
        <f t="array" ref="D1491:G1491">VLOOKUP(C1491,[1]Sheet2!$A$2:$I$475,{2,4,6,8},FALSE)</f>
        <v>Electronics Trades Workers</v>
      </c>
      <c r="E1491" s="152" t="str">
        <v>Electrical and Electronics</v>
      </c>
      <c r="F1491" s="152" t="str">
        <v>Technicians and Trades Workers</v>
      </c>
      <c r="G1491" s="152" t="str">
        <v>Electrotechnology and Telecommunications Trades Workers</v>
      </c>
      <c r="H1491" s="152" t="s">
        <v>674</v>
      </c>
      <c r="I1491" s="152" t="s">
        <v>672</v>
      </c>
    </row>
    <row r="1492" spans="1:9">
      <c r="A1492" s="152">
        <v>13185</v>
      </c>
      <c r="B1492" s="152" t="s">
        <v>10</v>
      </c>
      <c r="C1492" s="152">
        <v>2333</v>
      </c>
      <c r="D1492" s="152" t="str" cm="1">
        <f t="array" ref="D1492:G1492">VLOOKUP(C1492,[1]Sheet2!$A$2:$I$475,{2,4,6,8},FALSE)</f>
        <v>Electrical Engineers</v>
      </c>
      <c r="E1492" s="152" t="str">
        <v>Electrical and Electronics</v>
      </c>
      <c r="F1492" s="152" t="str">
        <v>Professionals</v>
      </c>
      <c r="G1492" s="152" t="str">
        <v>Design, Engineering, Science and Transport Professionals</v>
      </c>
      <c r="H1492" s="152" t="s">
        <v>674</v>
      </c>
      <c r="I1492" s="152" t="s">
        <v>672</v>
      </c>
    </row>
    <row r="1493" spans="1:9">
      <c r="A1493" s="152">
        <v>12965</v>
      </c>
      <c r="B1493" s="152" t="s">
        <v>10</v>
      </c>
      <c r="C1493" s="152">
        <v>2223</v>
      </c>
      <c r="D1493" s="152" t="str" cm="1">
        <f t="array" ref="D1493:G1493">VLOOKUP(C1493,[1]Sheet2!$A$2:$I$475,{2,4,6,8},FALSE)</f>
        <v>Financial Investment Advisers and Managers</v>
      </c>
      <c r="E1493" s="152" t="str">
        <v>Accounting, Banking and Financial Services</v>
      </c>
      <c r="F1493" s="152" t="str">
        <v>Professionals</v>
      </c>
      <c r="G1493" s="152" t="str">
        <v>Business, Human Resource and Marketing Professionals</v>
      </c>
      <c r="H1493" s="152" t="s">
        <v>674</v>
      </c>
      <c r="I1493" s="152" t="s">
        <v>672</v>
      </c>
    </row>
    <row r="1494" spans="1:9">
      <c r="A1494" s="152">
        <v>12900</v>
      </c>
      <c r="B1494" s="152" t="s">
        <v>10</v>
      </c>
      <c r="C1494" s="152">
        <v>8112</v>
      </c>
      <c r="D1494" s="152" t="str" cm="1">
        <f t="array" ref="D1494:G1494">VLOOKUP(C1494,[1]Sheet2!$A$2:$I$475,{2,4,6,8},FALSE)</f>
        <v>Commercial Cleaners</v>
      </c>
      <c r="E1494" s="152" t="str">
        <v>Personal Services</v>
      </c>
      <c r="F1494" s="152" t="str">
        <v>Labourers</v>
      </c>
      <c r="G1494" s="152" t="str">
        <v>Cleaners and Laundry Workers</v>
      </c>
      <c r="H1494" s="152" t="s">
        <v>674</v>
      </c>
      <c r="I1494" s="152" t="s">
        <v>673</v>
      </c>
    </row>
    <row r="1495" spans="1:9">
      <c r="A1495" s="152">
        <v>12850</v>
      </c>
      <c r="B1495" s="152" t="s">
        <v>10</v>
      </c>
      <c r="C1495" s="152">
        <v>3911</v>
      </c>
      <c r="D1495" s="152" t="str" cm="1">
        <f t="array" ref="D1495:G1495">VLOOKUP(C1495,[1]Sheet2!$A$2:$I$475,{2,4,6,8},FALSE)</f>
        <v>Hairdressers</v>
      </c>
      <c r="E1495" s="152" t="str">
        <v>Personal Services</v>
      </c>
      <c r="F1495" s="152" t="str">
        <v>Technicians and Trades Workers</v>
      </c>
      <c r="G1495" s="152" t="str">
        <v>Other Technicians and Trades Workers</v>
      </c>
      <c r="H1495" s="152" t="s">
        <v>674</v>
      </c>
      <c r="I1495" s="152" t="s">
        <v>672</v>
      </c>
    </row>
    <row r="1496" spans="1:9">
      <c r="A1496" s="152">
        <v>12680</v>
      </c>
      <c r="B1496" s="152" t="s">
        <v>10</v>
      </c>
      <c r="C1496" s="152">
        <v>1336</v>
      </c>
      <c r="D1496" s="152" t="str" cm="1">
        <f t="array" ref="D1496:G1496">VLOOKUP(C1496,[1]Sheet2!$A$2:$I$475,{2,4,6,8},FALSE)</f>
        <v>Supply, Distribution and Procurement Managers</v>
      </c>
      <c r="E1496" s="152" t="str">
        <v>Transport and Logistics</v>
      </c>
      <c r="F1496" s="152" t="str">
        <v>Managers</v>
      </c>
      <c r="G1496" s="152" t="str">
        <v>Specialist Managers</v>
      </c>
      <c r="H1496" s="152" t="s">
        <v>674</v>
      </c>
      <c r="I1496" s="152" t="s">
        <v>672</v>
      </c>
    </row>
    <row r="1497" spans="1:9">
      <c r="A1497" s="152">
        <v>12315</v>
      </c>
      <c r="B1497" s="152" t="s">
        <v>10</v>
      </c>
      <c r="C1497" s="152">
        <v>3131</v>
      </c>
      <c r="D1497" s="152" t="str" cm="1">
        <f t="array" ref="D1497:G1497">VLOOKUP(C1497,[1]Sheet2!$A$2:$I$475,{2,4,6,8},FALSE)</f>
        <v>ICT Support Technicians</v>
      </c>
      <c r="E1497" s="152" t="str">
        <v>Information and Communication Technology (ICT)</v>
      </c>
      <c r="F1497" s="152" t="str">
        <v>Technicians and Trades Workers</v>
      </c>
      <c r="G1497" s="152" t="str">
        <v>Engineering, ICT and Science Technicians</v>
      </c>
      <c r="H1497" s="152" t="s">
        <v>674</v>
      </c>
      <c r="I1497" s="152" t="s">
        <v>672</v>
      </c>
    </row>
    <row r="1498" spans="1:9">
      <c r="A1498" s="152">
        <v>12220</v>
      </c>
      <c r="B1498" s="152" t="s">
        <v>10</v>
      </c>
      <c r="C1498" s="152">
        <v>4231</v>
      </c>
      <c r="D1498" s="152" t="str" cm="1">
        <f t="array" ref="D1498:G1498">VLOOKUP(C1498,[1]Sheet2!$A$2:$I$475,{2,4,6,8},FALSE)</f>
        <v>Aged and Disabled Carers</v>
      </c>
      <c r="E1498" s="152" t="str">
        <v>Health and Community Services</v>
      </c>
      <c r="F1498" s="152" t="str">
        <v>Community and Personal Service Workers</v>
      </c>
      <c r="G1498" s="152" t="str">
        <v>Carers and Aides</v>
      </c>
      <c r="H1498" s="152" t="s">
        <v>674</v>
      </c>
      <c r="I1498" s="152" t="s">
        <v>673</v>
      </c>
    </row>
    <row r="1499" spans="1:9">
      <c r="A1499" s="152">
        <v>11785</v>
      </c>
      <c r="B1499" s="152" t="s">
        <v>10</v>
      </c>
      <c r="C1499" s="152">
        <v>4421</v>
      </c>
      <c r="D1499" s="152" t="str" cm="1">
        <f t="array" ref="D1499:G1499">VLOOKUP(C1499,[1]Sheet2!$A$2:$I$475,{2,4,6,8},FALSE)</f>
        <v>Prison Officers</v>
      </c>
      <c r="E1499" s="152" t="str">
        <v>Government, Defence and Protective Services</v>
      </c>
      <c r="F1499" s="152" t="str">
        <v>Community and Personal Service Workers</v>
      </c>
      <c r="G1499" s="152" t="str">
        <v>Protective Service Workers</v>
      </c>
      <c r="H1499" s="152" t="s">
        <v>674</v>
      </c>
      <c r="I1499" s="152" t="s">
        <v>672</v>
      </c>
    </row>
    <row r="1500" spans="1:9">
      <c r="A1500" s="152">
        <v>11770</v>
      </c>
      <c r="B1500" s="152" t="s">
        <v>10</v>
      </c>
      <c r="C1500" s="152">
        <v>4412</v>
      </c>
      <c r="D1500" s="152" t="str" cm="1">
        <f t="array" ref="D1500:G1500">VLOOKUP(C1500,[1]Sheet2!$A$2:$I$475,{2,4,6,8},FALSE)</f>
        <v>Fire and Emergency Workers</v>
      </c>
      <c r="E1500" s="152" t="str">
        <v>Government, Defence and Protective Services</v>
      </c>
      <c r="F1500" s="152" t="str">
        <v>Community and Personal Service Workers</v>
      </c>
      <c r="G1500" s="152" t="str">
        <v>Protective Service Workers</v>
      </c>
      <c r="H1500" s="152" t="s">
        <v>674</v>
      </c>
      <c r="I1500" s="152" t="s">
        <v>672</v>
      </c>
    </row>
    <row r="1501" spans="1:9">
      <c r="A1501" s="152">
        <v>11635</v>
      </c>
      <c r="B1501" s="152" t="s">
        <v>10</v>
      </c>
      <c r="C1501" s="152">
        <v>2321</v>
      </c>
      <c r="D1501" s="152" t="str" cm="1">
        <f t="array" ref="D1501:G1501">VLOOKUP(C1501,[1]Sheet2!$A$2:$I$475,{2,4,6,8},FALSE)</f>
        <v>Architects and Landscape Architects</v>
      </c>
      <c r="E1501" s="152" t="str">
        <v>Construction, Architecture and Design</v>
      </c>
      <c r="F1501" s="152" t="str">
        <v>Professionals</v>
      </c>
      <c r="G1501" s="152" t="str">
        <v>Design, Engineering, Science and Transport Professionals</v>
      </c>
      <c r="H1501" s="152" t="s">
        <v>674</v>
      </c>
      <c r="I1501" s="152" t="s">
        <v>672</v>
      </c>
    </row>
    <row r="1502" spans="1:9">
      <c r="A1502" s="152">
        <v>11550</v>
      </c>
      <c r="B1502" s="152" t="s">
        <v>10</v>
      </c>
      <c r="C1502" s="152">
        <v>1334</v>
      </c>
      <c r="D1502" s="152" t="str" cm="1">
        <f t="array" ref="D1502:G1502">VLOOKUP(C1502,[1]Sheet2!$A$2:$I$475,{2,4,6,8},FALSE)</f>
        <v>Manufacturers</v>
      </c>
      <c r="E1502" s="152" t="str">
        <v>Manufacturing</v>
      </c>
      <c r="F1502" s="152" t="str">
        <v>Managers</v>
      </c>
      <c r="G1502" s="152" t="str">
        <v>Specialist Managers</v>
      </c>
      <c r="H1502" s="152" t="s">
        <v>674</v>
      </c>
      <c r="I1502" s="152" t="s">
        <v>672</v>
      </c>
    </row>
    <row r="1503" spans="1:9">
      <c r="A1503" s="152">
        <v>11465</v>
      </c>
      <c r="B1503" s="152" t="s">
        <v>10</v>
      </c>
      <c r="C1503" s="152">
        <v>2525</v>
      </c>
      <c r="D1503" s="152" t="str" cm="1">
        <f t="array" ref="D1503:G1503">VLOOKUP(C1503,[1]Sheet2!$A$2:$I$475,{2,4,6,8},FALSE)</f>
        <v>Physiotherapists</v>
      </c>
      <c r="E1503" s="152" t="str">
        <v>Health and Community Services</v>
      </c>
      <c r="F1503" s="152" t="str">
        <v>Professionals</v>
      </c>
      <c r="G1503" s="152" t="str">
        <v>Health Professionals</v>
      </c>
      <c r="H1503" s="152" t="s">
        <v>674</v>
      </c>
      <c r="I1503" s="152" t="s">
        <v>672</v>
      </c>
    </row>
    <row r="1504" spans="1:9">
      <c r="A1504" s="152">
        <v>11415</v>
      </c>
      <c r="B1504" s="152" t="s">
        <v>10</v>
      </c>
      <c r="C1504" s="152">
        <v>2515</v>
      </c>
      <c r="D1504" s="152" t="str" cm="1">
        <f t="array" ref="D1504:G1504">VLOOKUP(C1504,[1]Sheet2!$A$2:$I$475,{2,4,6,8},FALSE)</f>
        <v>Pharmacists</v>
      </c>
      <c r="E1504" s="152" t="str">
        <v>Health and Community Services</v>
      </c>
      <c r="F1504" s="152" t="str">
        <v>Professionals</v>
      </c>
      <c r="G1504" s="152" t="str">
        <v>Health Professionals</v>
      </c>
      <c r="H1504" s="152" t="s">
        <v>674</v>
      </c>
      <c r="I1504" s="152" t="s">
        <v>672</v>
      </c>
    </row>
    <row r="1505" spans="1:9">
      <c r="A1505" s="152">
        <v>11185</v>
      </c>
      <c r="B1505" s="152" t="s">
        <v>10</v>
      </c>
      <c r="C1505" s="152">
        <v>1335</v>
      </c>
      <c r="D1505" s="152" t="str" cm="1">
        <f t="array" ref="D1505:G1505">VLOOKUP(C1505,[1]Sheet2!$A$2:$I$475,{2,4,6,8},FALSE)</f>
        <v>Production Managers</v>
      </c>
      <c r="E1505" s="152" t="str">
        <v>Manufacturing</v>
      </c>
      <c r="F1505" s="152" t="str">
        <v>Managers</v>
      </c>
      <c r="G1505" s="152" t="str">
        <v>Specialist Managers</v>
      </c>
      <c r="H1505" s="152" t="s">
        <v>674</v>
      </c>
      <c r="I1505" s="152" t="s">
        <v>672</v>
      </c>
    </row>
    <row r="1506" spans="1:9">
      <c r="A1506" s="152">
        <v>11170</v>
      </c>
      <c r="B1506" s="152" t="s">
        <v>10</v>
      </c>
      <c r="C1506" s="152">
        <v>4319</v>
      </c>
      <c r="D1506" s="152" t="str" cm="1">
        <f t="array" ref="D1506:G1506">VLOOKUP(C1506,[1]Sheet2!$A$2:$I$475,{2,4,6,8},FALSE)</f>
        <v>Other Hospitality Workers</v>
      </c>
      <c r="E1506" s="152" t="e">
        <v>#N/A</v>
      </c>
      <c r="F1506" s="152" t="str">
        <v>Community and Personal Service Workers</v>
      </c>
      <c r="G1506" s="152" t="str">
        <v>Hospitality Workers</v>
      </c>
      <c r="H1506" s="152" t="s">
        <v>674</v>
      </c>
      <c r="I1506" s="152" t="s">
        <v>672</v>
      </c>
    </row>
    <row r="1507" spans="1:9">
      <c r="A1507" s="152">
        <v>11090</v>
      </c>
      <c r="B1507" s="152" t="s">
        <v>10</v>
      </c>
      <c r="C1507" s="152">
        <v>8114</v>
      </c>
      <c r="D1507" s="152" t="str" cm="1">
        <f t="array" ref="D1507:G1507">VLOOKUP(C1507,[1]Sheet2!$A$2:$I$475,{2,4,6,8},FALSE)</f>
        <v>Housekeepers</v>
      </c>
      <c r="E1507" s="152" t="str">
        <v>Hospitality, Food Services and Tourism</v>
      </c>
      <c r="F1507" s="152" t="str">
        <v>Labourers</v>
      </c>
      <c r="G1507" s="152" t="str">
        <v>Cleaners and Laundry Workers</v>
      </c>
      <c r="H1507" s="152" t="s">
        <v>674</v>
      </c>
      <c r="I1507" s="152" t="s">
        <v>672</v>
      </c>
    </row>
    <row r="1508" spans="1:9">
      <c r="A1508" s="152">
        <v>10815</v>
      </c>
      <c r="B1508" s="152" t="s">
        <v>10</v>
      </c>
      <c r="C1508" s="152">
        <v>2541</v>
      </c>
      <c r="D1508" s="152" t="str" cm="1">
        <f t="array" ref="D1508:G1508">VLOOKUP(C1508,[1]Sheet2!$A$2:$I$475,{2,4,6,8},FALSE)</f>
        <v>Midwives</v>
      </c>
      <c r="E1508" s="152" t="str">
        <v>Health and Community Services</v>
      </c>
      <c r="F1508" s="152" t="str">
        <v>Professionals</v>
      </c>
      <c r="G1508" s="152" t="str">
        <v>Health Professionals</v>
      </c>
      <c r="H1508" s="152" t="s">
        <v>674</v>
      </c>
      <c r="I1508" s="152" t="s">
        <v>672</v>
      </c>
    </row>
    <row r="1509" spans="1:9">
      <c r="A1509" s="152">
        <v>10755</v>
      </c>
      <c r="B1509" s="152" t="s">
        <v>10</v>
      </c>
      <c r="C1509" s="152">
        <v>5311</v>
      </c>
      <c r="D1509" s="152" t="str" cm="1">
        <f t="array" ref="D1509:G1509">VLOOKUP(C1509,[1]Sheet2!$A$2:$I$475,{2,4,6,8},FALSE)</f>
        <v>General Clerks</v>
      </c>
      <c r="E1509" s="152" t="str">
        <v xml:space="preserve">Administration and Human Resources </v>
      </c>
      <c r="F1509" s="152" t="str">
        <v>Clerical and Administrative Workers</v>
      </c>
      <c r="G1509" s="152" t="str">
        <v>General Clerical Workers</v>
      </c>
      <c r="H1509" s="152" t="s">
        <v>674</v>
      </c>
      <c r="I1509" s="152" t="s">
        <v>673</v>
      </c>
    </row>
    <row r="1510" spans="1:9">
      <c r="A1510" s="152">
        <v>10695</v>
      </c>
      <c r="B1510" s="152" t="s">
        <v>10</v>
      </c>
      <c r="C1510" s="152">
        <v>2415</v>
      </c>
      <c r="D1510" s="152" t="str" cm="1">
        <f t="array" ref="D1510:G1510">VLOOKUP(C1510,[1]Sheet2!$A$2:$I$475,{2,4,6,8},FALSE)</f>
        <v>Special Education Teachers</v>
      </c>
      <c r="E1510" s="152" t="str">
        <v>Education and Training</v>
      </c>
      <c r="F1510" s="152" t="str">
        <v>Professionals</v>
      </c>
      <c r="G1510" s="152" t="str">
        <v>Education Professionals</v>
      </c>
      <c r="H1510" s="152" t="s">
        <v>674</v>
      </c>
      <c r="I1510" s="152" t="s">
        <v>672</v>
      </c>
    </row>
    <row r="1511" spans="1:9">
      <c r="A1511" s="152">
        <v>10690</v>
      </c>
      <c r="B1511" s="152" t="s">
        <v>10</v>
      </c>
      <c r="C1511" s="152">
        <v>4114</v>
      </c>
      <c r="D1511" s="152" t="str" cm="1">
        <f t="array" ref="D1511:G1511">VLOOKUP(C1511,[1]Sheet2!$A$2:$I$475,{2,4,6,8},FALSE)</f>
        <v>Enrolled and Mothercraft Nurses</v>
      </c>
      <c r="E1511" s="152" t="str">
        <v>Health and Community Services</v>
      </c>
      <c r="F1511" s="152" t="str">
        <v>Community and Personal Service Workers</v>
      </c>
      <c r="G1511" s="152" t="str">
        <v>Health and Welfare Support Workers</v>
      </c>
      <c r="H1511" s="152" t="s">
        <v>674</v>
      </c>
      <c r="I1511" s="152" t="s">
        <v>672</v>
      </c>
    </row>
    <row r="1512" spans="1:9">
      <c r="A1512" s="152">
        <v>10665</v>
      </c>
      <c r="B1512" s="152" t="s">
        <v>10</v>
      </c>
      <c r="C1512" s="152">
        <v>2233</v>
      </c>
      <c r="D1512" s="152" t="str" cm="1">
        <f t="array" ref="D1512:G1512">VLOOKUP(C1512,[1]Sheet2!$A$2:$I$475,{2,4,6,8},FALSE)</f>
        <v>Training and Development Professionals</v>
      </c>
      <c r="E1512" s="152" t="str">
        <v xml:space="preserve">Administration and Human Resources </v>
      </c>
      <c r="F1512" s="152" t="str">
        <v>Professionals</v>
      </c>
      <c r="G1512" s="152" t="str">
        <v>Business, Human Resource and Marketing Professionals</v>
      </c>
      <c r="H1512" s="152" t="s">
        <v>674</v>
      </c>
      <c r="I1512" s="152" t="s">
        <v>672</v>
      </c>
    </row>
    <row r="1513" spans="1:9">
      <c r="A1513" s="152">
        <v>10420</v>
      </c>
      <c r="B1513" s="152" t="s">
        <v>10</v>
      </c>
      <c r="C1513" s="152">
        <v>5995</v>
      </c>
      <c r="D1513" s="152" t="str" cm="1">
        <f t="array" ref="D1513:G1513">VLOOKUP(C1513,[1]Sheet2!$A$2:$I$475,{2,4,6,8},FALSE)</f>
        <v>Inspectors and Regulatory Officers</v>
      </c>
      <c r="E1513" s="152" t="str">
        <v xml:space="preserve">Administration and Human Resources </v>
      </c>
      <c r="F1513" s="152" t="str">
        <v>Clerical and Administrative Workers</v>
      </c>
      <c r="G1513" s="152" t="str">
        <v>Other Clerical and Administrative Workers</v>
      </c>
      <c r="H1513" s="152" t="s">
        <v>674</v>
      </c>
      <c r="I1513" s="152" t="s">
        <v>672</v>
      </c>
    </row>
    <row r="1514" spans="1:9">
      <c r="A1514" s="152">
        <v>10395</v>
      </c>
      <c r="B1514" s="152" t="s">
        <v>10</v>
      </c>
      <c r="C1514" s="152">
        <v>2252</v>
      </c>
      <c r="D1514" s="152" t="str" cm="1">
        <f t="array" ref="D1514:G1514">VLOOKUP(C1514,[1]Sheet2!$A$2:$I$475,{2,4,6,8},FALSE)</f>
        <v>ICT Sales Professionals</v>
      </c>
      <c r="E1514" s="152" t="str">
        <v>Information and Communication Technology (ICT)</v>
      </c>
      <c r="F1514" s="152" t="str">
        <v>Professionals</v>
      </c>
      <c r="G1514" s="152" t="str">
        <v>Business, Human Resource and Marketing Professionals</v>
      </c>
      <c r="H1514" s="152" t="s">
        <v>674</v>
      </c>
      <c r="I1514" s="152" t="s">
        <v>672</v>
      </c>
    </row>
    <row r="1515" spans="1:9">
      <c r="A1515" s="152">
        <v>10390</v>
      </c>
      <c r="B1515" s="152" t="s">
        <v>10</v>
      </c>
      <c r="C1515" s="152">
        <v>3322</v>
      </c>
      <c r="D1515" s="152" t="str" cm="1">
        <f t="array" ref="D1515:G1515">VLOOKUP(C1515,[1]Sheet2!$A$2:$I$475,{2,4,6,8},FALSE)</f>
        <v>Painting Trades Workers</v>
      </c>
      <c r="E1515" s="152" t="str">
        <v>Construction, Architecture and Design</v>
      </c>
      <c r="F1515" s="152" t="str">
        <v>Technicians and Trades Workers</v>
      </c>
      <c r="G1515" s="152" t="str">
        <v>Construction Trades Workers</v>
      </c>
      <c r="H1515" s="152" t="s">
        <v>674</v>
      </c>
      <c r="I1515" s="152" t="s">
        <v>672</v>
      </c>
    </row>
    <row r="1516" spans="1:9">
      <c r="A1516" s="152">
        <v>10375</v>
      </c>
      <c r="B1516" s="152" t="s">
        <v>10</v>
      </c>
      <c r="C1516" s="152">
        <v>8999</v>
      </c>
      <c r="D1516" s="152" t="str" cm="1">
        <f t="array" ref="D1516:G1516">VLOOKUP(C1516,[1]Sheet2!$A$2:$I$475,{2,4,6,8},FALSE)</f>
        <v>Other Miscellaneous Labourers</v>
      </c>
      <c r="E1516" s="152" t="e">
        <v>#N/A</v>
      </c>
      <c r="F1516" s="152" t="str">
        <v>Labourers</v>
      </c>
      <c r="G1516" s="152" t="str">
        <v>Other Labourers</v>
      </c>
      <c r="H1516" s="152" t="s">
        <v>674</v>
      </c>
      <c r="I1516" s="152" t="s">
        <v>673</v>
      </c>
    </row>
    <row r="1517" spans="1:9">
      <c r="A1517" s="152">
        <v>10370</v>
      </c>
      <c r="B1517" s="152" t="s">
        <v>10</v>
      </c>
      <c r="C1517" s="152">
        <v>6214</v>
      </c>
      <c r="D1517" s="152" t="str" cm="1">
        <f t="array" ref="D1517:G1517">VLOOKUP(C1517,[1]Sheet2!$A$2:$I$475,{2,4,6,8},FALSE)</f>
        <v>Pharmacy Sales Assistants</v>
      </c>
      <c r="E1517" s="152" t="str">
        <v>Health and Community Services</v>
      </c>
      <c r="F1517" s="152" t="str">
        <v>Sales Workers</v>
      </c>
      <c r="G1517" s="152" t="str">
        <v>Sales Assistants and Salespersons</v>
      </c>
      <c r="H1517" s="152" t="s">
        <v>674</v>
      </c>
      <c r="I1517" s="152" t="s">
        <v>672</v>
      </c>
    </row>
    <row r="1518" spans="1:9">
      <c r="A1518" s="152">
        <v>10320</v>
      </c>
      <c r="B1518" s="152" t="s">
        <v>10</v>
      </c>
      <c r="C1518" s="152">
        <v>8313</v>
      </c>
      <c r="D1518" s="152" t="str" cm="1">
        <f t="array" ref="D1518:G1518">VLOOKUP(C1518,[1]Sheet2!$A$2:$I$475,{2,4,6,8},FALSE)</f>
        <v>Meat, Poultry and Seafood Process Workers</v>
      </c>
      <c r="E1518" s="152" t="str">
        <v>Manufacturing</v>
      </c>
      <c r="F1518" s="152" t="str">
        <v>Labourers</v>
      </c>
      <c r="G1518" s="152" t="str">
        <v>Factory Process Workers</v>
      </c>
      <c r="H1518" s="152" t="s">
        <v>674</v>
      </c>
      <c r="I1518" s="152" t="s">
        <v>672</v>
      </c>
    </row>
    <row r="1519" spans="1:9">
      <c r="A1519" s="152">
        <v>10205</v>
      </c>
      <c r="B1519" s="152" t="s">
        <v>10</v>
      </c>
      <c r="C1519" s="152">
        <v>4232</v>
      </c>
      <c r="D1519" s="152" t="str" cm="1">
        <f t="array" ref="D1519:G1519">VLOOKUP(C1519,[1]Sheet2!$A$2:$I$475,{2,4,6,8},FALSE)</f>
        <v>Dental Assistants</v>
      </c>
      <c r="E1519" s="152" t="str">
        <v>Health and Community Services</v>
      </c>
      <c r="F1519" s="152" t="str">
        <v>Community and Personal Service Workers</v>
      </c>
      <c r="G1519" s="152" t="str">
        <v>Carers and Aides</v>
      </c>
      <c r="H1519" s="152" t="s">
        <v>674</v>
      </c>
      <c r="I1519" s="152" t="s">
        <v>672</v>
      </c>
    </row>
    <row r="1520" spans="1:9">
      <c r="A1520" s="152">
        <v>10115</v>
      </c>
      <c r="B1520" s="152" t="s">
        <v>10</v>
      </c>
      <c r="C1520" s="152">
        <v>1344</v>
      </c>
      <c r="D1520" s="152" t="str" cm="1">
        <f t="array" ref="D1520:G1520">VLOOKUP(C1520,[1]Sheet2!$A$2:$I$475,{2,4,6,8},FALSE)</f>
        <v>Other Education Managers</v>
      </c>
      <c r="E1520" s="152" t="e">
        <v>#N/A</v>
      </c>
      <c r="F1520" s="152" t="str">
        <v>Managers</v>
      </c>
      <c r="G1520" s="152" t="str">
        <v>Specialist Managers</v>
      </c>
      <c r="H1520" s="152" t="s">
        <v>674</v>
      </c>
      <c r="I1520" s="152" t="s">
        <v>672</v>
      </c>
    </row>
    <row r="1521" spans="1:9">
      <c r="A1521" s="152">
        <v>9955</v>
      </c>
      <c r="B1521" s="152" t="s">
        <v>10</v>
      </c>
      <c r="C1521" s="152">
        <v>2221</v>
      </c>
      <c r="D1521" s="152" t="str" cm="1">
        <f t="array" ref="D1521:G1521">VLOOKUP(C1521,[1]Sheet2!$A$2:$I$475,{2,4,6,8},FALSE)</f>
        <v>Financial Brokers</v>
      </c>
      <c r="E1521" s="152" t="str">
        <v>Accounting, Banking and Financial Services</v>
      </c>
      <c r="F1521" s="152" t="str">
        <v>Professionals</v>
      </c>
      <c r="G1521" s="152" t="str">
        <v>Business, Human Resource and Marketing Professionals</v>
      </c>
      <c r="H1521" s="152" t="s">
        <v>674</v>
      </c>
      <c r="I1521" s="152" t="s">
        <v>672</v>
      </c>
    </row>
    <row r="1522" spans="1:9">
      <c r="A1522" s="152">
        <v>9950</v>
      </c>
      <c r="B1522" s="152" t="s">
        <v>10</v>
      </c>
      <c r="C1522" s="152">
        <v>8412</v>
      </c>
      <c r="D1522" s="152" t="str" cm="1">
        <f t="array" ref="D1522:G1522">VLOOKUP(C1522,[1]Sheet2!$A$2:$I$475,{2,4,6,8},FALSE)</f>
        <v>Crop Farm Workers</v>
      </c>
      <c r="E1522" s="152" t="str">
        <v>Agriculture, Animal and Horticulture</v>
      </c>
      <c r="F1522" s="152" t="str">
        <v>Labourers</v>
      </c>
      <c r="G1522" s="152" t="str">
        <v>Farm, Forestry and Garden Workers</v>
      </c>
      <c r="H1522" s="152" t="s">
        <v>674</v>
      </c>
      <c r="I1522" s="152" t="s">
        <v>672</v>
      </c>
    </row>
    <row r="1523" spans="1:9">
      <c r="A1523" s="152">
        <v>9930</v>
      </c>
      <c r="B1523" s="152" t="s">
        <v>10</v>
      </c>
      <c r="C1523" s="152">
        <v>2212</v>
      </c>
      <c r="D1523" s="152" t="str" cm="1">
        <f t="array" ref="D1523:G1523">VLOOKUP(C1523,[1]Sheet2!$A$2:$I$475,{2,4,6,8},FALSE)</f>
        <v>Auditors, Company Secretaries and Corporate Treasurers</v>
      </c>
      <c r="E1523" s="152" t="str">
        <v>Accounting, Banking and Financial Services</v>
      </c>
      <c r="F1523" s="152" t="str">
        <v>Professionals</v>
      </c>
      <c r="G1523" s="152" t="str">
        <v>Business, Human Resource and Marketing Professionals</v>
      </c>
      <c r="H1523" s="152" t="s">
        <v>674</v>
      </c>
      <c r="I1523" s="152" t="s">
        <v>672</v>
      </c>
    </row>
    <row r="1524" spans="1:9">
      <c r="A1524" s="152">
        <v>9900</v>
      </c>
      <c r="B1524" s="152" t="s">
        <v>10</v>
      </c>
      <c r="C1524" s="152">
        <v>9990</v>
      </c>
      <c r="D1524" s="152" t="e" cm="1">
        <f t="array" ref="D1524">VLOOKUP(C1524,[1]Sheet2!$A$2:$I$475,{2,4,6,8},FALSE)</f>
        <v>#N/A</v>
      </c>
      <c r="E1524" s="152"/>
      <c r="F1524" s="152"/>
      <c r="G1524" s="152"/>
      <c r="H1524" s="152" t="s">
        <v>674</v>
      </c>
      <c r="I1524" s="152" t="s">
        <v>673</v>
      </c>
    </row>
    <row r="1525" spans="1:9">
      <c r="A1525" s="152">
        <v>9805</v>
      </c>
      <c r="B1525" s="152" t="s">
        <v>10</v>
      </c>
      <c r="C1525" s="152">
        <v>9261</v>
      </c>
      <c r="D1525" s="152" t="e" cm="1">
        <f t="array" ref="D1525">VLOOKUP(C1525,[1]Sheet2!$A$2:$I$475,{2,4,6,8},FALSE)</f>
        <v>#N/A</v>
      </c>
      <c r="E1525" s="152"/>
      <c r="F1525" s="152"/>
      <c r="G1525" s="152"/>
      <c r="H1525" s="152" t="s">
        <v>674</v>
      </c>
      <c r="I1525" s="152" t="s">
        <v>672</v>
      </c>
    </row>
    <row r="1526" spans="1:9">
      <c r="A1526" s="152">
        <v>9805</v>
      </c>
      <c r="B1526" s="152" t="s">
        <v>10</v>
      </c>
      <c r="C1526" s="152">
        <v>2722</v>
      </c>
      <c r="D1526" s="152" t="str" cm="1">
        <f t="array" ref="D1526:G1526">VLOOKUP(C1526,[1]Sheet2!$A$2:$I$475,{2,4,6,8},FALSE)</f>
        <v>Ministers of Religion</v>
      </c>
      <c r="E1526" s="152" t="str">
        <v>Health and Community Services</v>
      </c>
      <c r="F1526" s="152" t="str">
        <v>Professionals</v>
      </c>
      <c r="G1526" s="152" t="str">
        <v>Legal, Social and Welfare Professionals</v>
      </c>
      <c r="H1526" s="152" t="s">
        <v>674</v>
      </c>
      <c r="I1526" s="152" t="s">
        <v>672</v>
      </c>
    </row>
    <row r="1527" spans="1:9">
      <c r="A1527" s="152">
        <v>9690</v>
      </c>
      <c r="B1527" s="152" t="s">
        <v>10</v>
      </c>
      <c r="C1527" s="152">
        <v>4523</v>
      </c>
      <c r="D1527" s="152" t="str" cm="1">
        <f t="array" ref="D1527:G1527">VLOOKUP(C1527,[1]Sheet2!$A$2:$I$475,{2,4,6,8},FALSE)</f>
        <v>Sports Coaches, Instructors and Officials</v>
      </c>
      <c r="E1527" s="152" t="str">
        <v>Sports and Recreation</v>
      </c>
      <c r="F1527" s="152" t="str">
        <v>Community and Personal Service Workers</v>
      </c>
      <c r="G1527" s="152" t="str">
        <v>Sports and Personal Service Workers</v>
      </c>
      <c r="H1527" s="152" t="s">
        <v>674</v>
      </c>
      <c r="I1527" s="152" t="s">
        <v>672</v>
      </c>
    </row>
    <row r="1528" spans="1:9">
      <c r="A1528" s="152">
        <v>9500</v>
      </c>
      <c r="B1528" s="152" t="s">
        <v>10</v>
      </c>
      <c r="C1528" s="152">
        <v>4111</v>
      </c>
      <c r="D1528" s="152" t="str" cm="1">
        <f t="array" ref="D1528:G1528">VLOOKUP(C1528,[1]Sheet2!$A$2:$I$475,{2,4,6,8},FALSE)</f>
        <v>Ambulance Officers and Paramedics</v>
      </c>
      <c r="E1528" s="152" t="str">
        <v>Health and Community Services</v>
      </c>
      <c r="F1528" s="152" t="str">
        <v>Community and Personal Service Workers</v>
      </c>
      <c r="G1528" s="152" t="str">
        <v>Health and Welfare Support Workers</v>
      </c>
      <c r="H1528" s="152" t="s">
        <v>674</v>
      </c>
      <c r="I1528" s="152" t="s">
        <v>672</v>
      </c>
    </row>
    <row r="1529" spans="1:9">
      <c r="A1529" s="152">
        <v>9455</v>
      </c>
      <c r="B1529" s="152" t="s">
        <v>10</v>
      </c>
      <c r="C1529" s="152">
        <v>6215</v>
      </c>
      <c r="D1529" s="152" t="str" cm="1">
        <f t="array" ref="D1529:G1529">VLOOKUP(C1529,[1]Sheet2!$A$2:$I$475,{2,4,6,8},FALSE)</f>
        <v>Retail Supervisors</v>
      </c>
      <c r="E1529" s="152" t="str">
        <v>Sales, Retail, Wholesale and Real Estate</v>
      </c>
      <c r="F1529" s="152" t="str">
        <v>Sales Workers</v>
      </c>
      <c r="G1529" s="152" t="str">
        <v>Sales Assistants and Salespersons</v>
      </c>
      <c r="H1529" s="152" t="s">
        <v>674</v>
      </c>
      <c r="I1529" s="152" t="s">
        <v>672</v>
      </c>
    </row>
    <row r="1530" spans="1:9">
      <c r="A1530" s="152">
        <v>9435</v>
      </c>
      <c r="B1530" s="152" t="s">
        <v>10</v>
      </c>
      <c r="C1530" s="152">
        <v>1343</v>
      </c>
      <c r="D1530" s="152" t="str" cm="1">
        <f t="array" ref="D1530:G1530">VLOOKUP(C1530,[1]Sheet2!$A$2:$I$475,{2,4,6,8},FALSE)</f>
        <v>School Principals</v>
      </c>
      <c r="E1530" s="152" t="str">
        <v>Education and Training</v>
      </c>
      <c r="F1530" s="152" t="str">
        <v>Managers</v>
      </c>
      <c r="G1530" s="152" t="str">
        <v>Specialist Managers</v>
      </c>
      <c r="H1530" s="152" t="s">
        <v>674</v>
      </c>
      <c r="I1530" s="152" t="s">
        <v>672</v>
      </c>
    </row>
    <row r="1531" spans="1:9">
      <c r="A1531" s="152">
        <v>9395</v>
      </c>
      <c r="B1531" s="152" t="s">
        <v>10</v>
      </c>
      <c r="C1531" s="152">
        <v>7129</v>
      </c>
      <c r="D1531" s="152" t="str" cm="1">
        <f t="array" ref="D1531:G1531">VLOOKUP(C1531,[1]Sheet2!$A$2:$I$475,{2,4,6,8},FALSE)</f>
        <v>Other Stationary Plant Operators</v>
      </c>
      <c r="E1531" s="152" t="e">
        <v>#N/A</v>
      </c>
      <c r="F1531" s="152" t="str">
        <v>Machinery Operators and Drivers</v>
      </c>
      <c r="G1531" s="152" t="str">
        <v>Machine and Stationary Plant Operators</v>
      </c>
      <c r="H1531" s="152" t="s">
        <v>674</v>
      </c>
      <c r="I1531" s="152" t="s">
        <v>672</v>
      </c>
    </row>
    <row r="1532" spans="1:9">
      <c r="A1532" s="152">
        <v>9370</v>
      </c>
      <c r="B1532" s="152" t="s">
        <v>10</v>
      </c>
      <c r="C1532" s="152">
        <v>8212</v>
      </c>
      <c r="D1532" s="152" t="str" cm="1">
        <f t="array" ref="D1532:G1532">VLOOKUP(C1532,[1]Sheet2!$A$2:$I$475,{2,4,6,8},FALSE)</f>
        <v>Concreters</v>
      </c>
      <c r="E1532" s="152" t="str">
        <v>Construction, Architecture and Design</v>
      </c>
      <c r="F1532" s="152" t="str">
        <v>Labourers</v>
      </c>
      <c r="G1532" s="152" t="str">
        <v>Construction and Mining Labourers</v>
      </c>
      <c r="H1532" s="152" t="s">
        <v>674</v>
      </c>
      <c r="I1532" s="152" t="s">
        <v>672</v>
      </c>
    </row>
    <row r="1533" spans="1:9">
      <c r="A1533" s="152">
        <v>9290</v>
      </c>
      <c r="B1533" s="152" t="s">
        <v>10</v>
      </c>
      <c r="C1533" s="152">
        <v>2253</v>
      </c>
      <c r="D1533" s="152" t="str" cm="1">
        <f t="array" ref="D1533:G1533">VLOOKUP(C1533,[1]Sheet2!$A$2:$I$475,{2,4,6,8},FALSE)</f>
        <v>Public Relations Professionals</v>
      </c>
      <c r="E1533" s="152" t="str">
        <v>Advertising, Media and Public Relations</v>
      </c>
      <c r="F1533" s="152" t="str">
        <v>Professionals</v>
      </c>
      <c r="G1533" s="152" t="str">
        <v>Business, Human Resource and Marketing Professionals</v>
      </c>
      <c r="H1533" s="152" t="s">
        <v>674</v>
      </c>
      <c r="I1533" s="152" t="s">
        <v>672</v>
      </c>
    </row>
    <row r="1534" spans="1:9">
      <c r="A1534" s="152">
        <v>9250</v>
      </c>
      <c r="B1534" s="152" t="s">
        <v>10</v>
      </c>
      <c r="C1534" s="152">
        <v>4312</v>
      </c>
      <c r="D1534" s="152" t="str" cm="1">
        <f t="array" ref="D1534:G1534">VLOOKUP(C1534,[1]Sheet2!$A$2:$I$475,{2,4,6,8},FALSE)</f>
        <v>Cafe Workers</v>
      </c>
      <c r="E1534" s="152" t="str">
        <v>Hospitality, Food Services and Tourism</v>
      </c>
      <c r="F1534" s="152" t="str">
        <v>Community and Personal Service Workers</v>
      </c>
      <c r="G1534" s="152" t="str">
        <v>Hospitality Workers</v>
      </c>
      <c r="H1534" s="152" t="s">
        <v>674</v>
      </c>
      <c r="I1534" s="152" t="s">
        <v>672</v>
      </c>
    </row>
    <row r="1535" spans="1:9">
      <c r="A1535" s="152">
        <v>9110</v>
      </c>
      <c r="B1535" s="152" t="s">
        <v>10</v>
      </c>
      <c r="C1535" s="152">
        <v>2632</v>
      </c>
      <c r="D1535" s="152" t="str" cm="1">
        <f t="array" ref="D1535:G1535">VLOOKUP(C1535,[1]Sheet2!$A$2:$I$475,{2,4,6,8},FALSE)</f>
        <v>ICT Support and Test Engineers</v>
      </c>
      <c r="E1535" s="152" t="str">
        <v>Information and Communication Technology (ICT)</v>
      </c>
      <c r="F1535" s="152" t="str">
        <v>Professionals</v>
      </c>
      <c r="G1535" s="152" t="str">
        <v>ICT Professionals</v>
      </c>
      <c r="H1535" s="152" t="s">
        <v>674</v>
      </c>
      <c r="I1535" s="152" t="s">
        <v>672</v>
      </c>
    </row>
    <row r="1536" spans="1:9">
      <c r="A1536" s="152">
        <v>9050</v>
      </c>
      <c r="B1536" s="152" t="s">
        <v>10</v>
      </c>
      <c r="C1536" s="152">
        <v>2345</v>
      </c>
      <c r="D1536" s="152" t="str" cm="1">
        <f t="array" ref="D1536:G1536">VLOOKUP(C1536,[1]Sheet2!$A$2:$I$475,{2,4,6,8},FALSE)</f>
        <v>Life Scientists</v>
      </c>
      <c r="E1536" s="152" t="str">
        <v>Science</v>
      </c>
      <c r="F1536" s="152" t="str">
        <v>Professionals</v>
      </c>
      <c r="G1536" s="152" t="str">
        <v>Design, Engineering, Science and Transport Professionals</v>
      </c>
      <c r="H1536" s="152" t="s">
        <v>674</v>
      </c>
      <c r="I1536" s="152" t="s">
        <v>672</v>
      </c>
    </row>
    <row r="1537" spans="1:9">
      <c r="A1537" s="152">
        <v>9035</v>
      </c>
      <c r="B1537" s="152" t="s">
        <v>10</v>
      </c>
      <c r="C1537" s="152">
        <v>2513</v>
      </c>
      <c r="D1537" s="152" t="str" cm="1">
        <f t="array" ref="D1537:G1537">VLOOKUP(C1537,[1]Sheet2!$A$2:$I$475,{2,4,6,8},FALSE)</f>
        <v>Occupational and Environmental Health Professionals</v>
      </c>
      <c r="E1537" s="152" t="str">
        <v>Health and Community Services</v>
      </c>
      <c r="F1537" s="152" t="str">
        <v>Professionals</v>
      </c>
      <c r="G1537" s="152" t="str">
        <v>Health Professionals</v>
      </c>
      <c r="H1537" s="152" t="s">
        <v>674</v>
      </c>
      <c r="I1537" s="152" t="s">
        <v>672</v>
      </c>
    </row>
    <row r="1538" spans="1:9">
      <c r="A1538" s="152">
        <v>8955</v>
      </c>
      <c r="B1538" s="152" t="s">
        <v>10</v>
      </c>
      <c r="C1538" s="152">
        <v>6391</v>
      </c>
      <c r="D1538" s="152" t="str" cm="1">
        <f t="array" ref="D1538:G1538">VLOOKUP(C1538,[1]Sheet2!$A$2:$I$475,{2,4,6,8},FALSE)</f>
        <v>Models and Sales Demonstrators</v>
      </c>
      <c r="E1538" s="152" t="str">
        <v>Arts and Entertainment</v>
      </c>
      <c r="F1538" s="152" t="str">
        <v>Sales Workers</v>
      </c>
      <c r="G1538" s="152" t="str">
        <v>Sales Support Workers</v>
      </c>
      <c r="H1538" s="152" t="s">
        <v>674</v>
      </c>
      <c r="I1538" s="152" t="s">
        <v>672</v>
      </c>
    </row>
    <row r="1539" spans="1:9">
      <c r="A1539" s="152">
        <v>8885</v>
      </c>
      <c r="B1539" s="152" t="s">
        <v>10</v>
      </c>
      <c r="C1539" s="152">
        <v>2524</v>
      </c>
      <c r="D1539" s="152" t="str" cm="1">
        <f t="array" ref="D1539:G1539">VLOOKUP(C1539,[1]Sheet2!$A$2:$I$475,{2,4,6,8},FALSE)</f>
        <v>Occupational Therapists</v>
      </c>
      <c r="E1539" s="152" t="str">
        <v>Health and Community Services</v>
      </c>
      <c r="F1539" s="152" t="str">
        <v>Professionals</v>
      </c>
      <c r="G1539" s="152" t="str">
        <v>Health Professionals</v>
      </c>
      <c r="H1539" s="152" t="s">
        <v>674</v>
      </c>
      <c r="I1539" s="152" t="s">
        <v>672</v>
      </c>
    </row>
    <row r="1540" spans="1:9">
      <c r="A1540" s="152">
        <v>8850</v>
      </c>
      <c r="B1540" s="152" t="s">
        <v>10</v>
      </c>
      <c r="C1540" s="152">
        <v>2512</v>
      </c>
      <c r="D1540" s="152" t="str" cm="1">
        <f t="array" ref="D1540:G1540">VLOOKUP(C1540,[1]Sheet2!$A$2:$I$475,{2,4,6,8},FALSE)</f>
        <v>Medical Imaging Professionals</v>
      </c>
      <c r="E1540" s="152" t="str">
        <v>Health and Community Services</v>
      </c>
      <c r="F1540" s="152" t="str">
        <v>Professionals</v>
      </c>
      <c r="G1540" s="152" t="str">
        <v>Health Professionals</v>
      </c>
      <c r="H1540" s="152" t="s">
        <v>674</v>
      </c>
      <c r="I1540" s="152" t="s">
        <v>672</v>
      </c>
    </row>
    <row r="1541" spans="1:9">
      <c r="A1541" s="152">
        <v>8785</v>
      </c>
      <c r="B1541" s="152" t="s">
        <v>10</v>
      </c>
      <c r="C1541" s="152">
        <v>4516</v>
      </c>
      <c r="D1541" s="152" t="str" cm="1">
        <f t="array" ref="D1541:G1541">VLOOKUP(C1541,[1]Sheet2!$A$2:$I$475,{2,4,6,8},FALSE)</f>
        <v>Tourism and Travel Advisers</v>
      </c>
      <c r="E1541" s="152" t="str">
        <v>Hospitality, Food Services and Tourism</v>
      </c>
      <c r="F1541" s="152" t="str">
        <v>Community and Personal Service Workers</v>
      </c>
      <c r="G1541" s="152" t="str">
        <v>Sports and Personal Service Workers</v>
      </c>
      <c r="H1541" s="152" t="s">
        <v>674</v>
      </c>
      <c r="I1541" s="152" t="s">
        <v>672</v>
      </c>
    </row>
    <row r="1542" spans="1:9">
      <c r="A1542" s="152">
        <v>8710</v>
      </c>
      <c r="B1542" s="152" t="s">
        <v>10</v>
      </c>
      <c r="C1542" s="152">
        <v>5513</v>
      </c>
      <c r="D1542" s="152" t="str" cm="1">
        <f t="array" ref="D1542:G1542">VLOOKUP(C1542,[1]Sheet2!$A$2:$I$475,{2,4,6,8},FALSE)</f>
        <v>Payroll Clerks</v>
      </c>
      <c r="E1542" s="152" t="str">
        <v>Accounting, Banking and Financial Services</v>
      </c>
      <c r="F1542" s="152" t="str">
        <v>Clerical and Administrative Workers</v>
      </c>
      <c r="G1542" s="152" t="str">
        <v>Numerical Clerks</v>
      </c>
      <c r="H1542" s="152" t="s">
        <v>674</v>
      </c>
      <c r="I1542" s="152" t="s">
        <v>672</v>
      </c>
    </row>
    <row r="1543" spans="1:9">
      <c r="A1543" s="152">
        <v>8690</v>
      </c>
      <c r="B1543" s="152" t="s">
        <v>10</v>
      </c>
      <c r="C1543" s="152">
        <v>8415</v>
      </c>
      <c r="D1543" s="152" t="str" cm="1">
        <f t="array" ref="D1543:G1543">VLOOKUP(C1543,[1]Sheet2!$A$2:$I$475,{2,4,6,8},FALSE)</f>
        <v>Livestock Farm Workers</v>
      </c>
      <c r="E1543" s="152" t="str">
        <v>Agriculture, Animal and Horticulture</v>
      </c>
      <c r="F1543" s="152" t="str">
        <v>Labourers</v>
      </c>
      <c r="G1543" s="152" t="str">
        <v>Farm, Forestry and Garden Workers</v>
      </c>
      <c r="H1543" s="152" t="s">
        <v>674</v>
      </c>
      <c r="I1543" s="152" t="s">
        <v>672</v>
      </c>
    </row>
    <row r="1544" spans="1:9">
      <c r="A1544" s="152">
        <v>8645</v>
      </c>
      <c r="B1544" s="152" t="s">
        <v>10</v>
      </c>
      <c r="C1544" s="152">
        <v>2721</v>
      </c>
      <c r="D1544" s="152" t="str" cm="1">
        <f t="array" ref="D1544:G1544">VLOOKUP(C1544,[1]Sheet2!$A$2:$I$475,{2,4,6,8},FALSE)</f>
        <v>Counsellors</v>
      </c>
      <c r="E1544" s="152" t="str">
        <v>Health and Community Services</v>
      </c>
      <c r="F1544" s="152" t="str">
        <v>Professionals</v>
      </c>
      <c r="G1544" s="152" t="str">
        <v>Legal, Social and Welfare Professionals</v>
      </c>
      <c r="H1544" s="152" t="s">
        <v>674</v>
      </c>
      <c r="I1544" s="152" t="s">
        <v>672</v>
      </c>
    </row>
    <row r="1545" spans="1:9">
      <c r="A1545" s="152">
        <v>8530</v>
      </c>
      <c r="B1545" s="152" t="s">
        <v>10</v>
      </c>
      <c r="C1545" s="152">
        <v>2492</v>
      </c>
      <c r="D1545" s="152" t="str" cm="1">
        <f t="array" ref="D1545:G1545">VLOOKUP(C1545,[1]Sheet2!$A$2:$I$475,{2,4,6,8},FALSE)</f>
        <v>Private Tutors and Teachers</v>
      </c>
      <c r="E1545" s="152" t="str">
        <v>Education and Training</v>
      </c>
      <c r="F1545" s="152" t="str">
        <v>Professionals</v>
      </c>
      <c r="G1545" s="152" t="str">
        <v>Education Professionals</v>
      </c>
      <c r="H1545" s="152" t="s">
        <v>674</v>
      </c>
      <c r="I1545" s="152" t="s">
        <v>672</v>
      </c>
    </row>
    <row r="1546" spans="1:9">
      <c r="A1546" s="152">
        <v>8510</v>
      </c>
      <c r="B1546" s="152" t="s">
        <v>10</v>
      </c>
      <c r="C1546" s="152">
        <v>5912</v>
      </c>
      <c r="D1546" s="152" t="str" cm="1">
        <f t="array" ref="D1546:G1546">VLOOKUP(C1546,[1]Sheet2!$A$2:$I$475,{2,4,6,8},FALSE)</f>
        <v>Transport and Despatch Clerks</v>
      </c>
      <c r="E1546" s="152" t="str">
        <v xml:space="preserve">Administration and Human Resources </v>
      </c>
      <c r="F1546" s="152" t="str">
        <v>Clerical and Administrative Workers</v>
      </c>
      <c r="G1546" s="152" t="str">
        <v>Other Clerical and Administrative Workers</v>
      </c>
      <c r="H1546" s="152" t="s">
        <v>674</v>
      </c>
      <c r="I1546" s="152" t="s">
        <v>672</v>
      </c>
    </row>
    <row r="1547" spans="1:9">
      <c r="A1547" s="152">
        <v>8375</v>
      </c>
      <c r="B1547" s="152" t="s">
        <v>10</v>
      </c>
      <c r="C1547" s="152">
        <v>3941</v>
      </c>
      <c r="D1547" s="152" t="str" cm="1">
        <f t="array" ref="D1547:G1547">VLOOKUP(C1547,[1]Sheet2!$A$2:$I$475,{2,4,6,8},FALSE)</f>
        <v>Cabinetmakers</v>
      </c>
      <c r="E1547" s="152" t="str">
        <v>Construction, Architecture and Design</v>
      </c>
      <c r="F1547" s="152" t="str">
        <v>Technicians and Trades Workers</v>
      </c>
      <c r="G1547" s="152" t="str">
        <v>Other Technicians and Trades Workers</v>
      </c>
      <c r="H1547" s="152" t="s">
        <v>674</v>
      </c>
      <c r="I1547" s="152" t="s">
        <v>672</v>
      </c>
    </row>
    <row r="1548" spans="1:9">
      <c r="A1548" s="152">
        <v>8345</v>
      </c>
      <c r="B1548" s="152" t="s">
        <v>10</v>
      </c>
      <c r="C1548" s="152">
        <v>2491</v>
      </c>
      <c r="D1548" s="152" t="str" cm="1">
        <f t="array" ref="D1548:G1548">VLOOKUP(C1548,[1]Sheet2!$A$2:$I$475,{2,4,6,8},FALSE)</f>
        <v>Education Advisers and Reviewers</v>
      </c>
      <c r="E1548" s="152" t="str">
        <v>Education and Training</v>
      </c>
      <c r="F1548" s="152" t="str">
        <v>Professionals</v>
      </c>
      <c r="G1548" s="152" t="str">
        <v>Education Professionals</v>
      </c>
      <c r="H1548" s="152" t="s">
        <v>674</v>
      </c>
      <c r="I1548" s="152" t="s">
        <v>672</v>
      </c>
    </row>
    <row r="1549" spans="1:9">
      <c r="A1549" s="152">
        <v>8340</v>
      </c>
      <c r="B1549" s="152" t="s">
        <v>10</v>
      </c>
      <c r="C1549" s="152">
        <v>2124</v>
      </c>
      <c r="D1549" s="152" t="str" cm="1">
        <f t="array" ref="D1549:G1549">VLOOKUP(C1549,[1]Sheet2!$A$2:$I$475,{2,4,6,8},FALSE)</f>
        <v>Journalists and Other Writers</v>
      </c>
      <c r="E1549" s="152" t="str">
        <v>Advertising, Media and Public Relations</v>
      </c>
      <c r="F1549" s="152" t="str">
        <v>Professionals</v>
      </c>
      <c r="G1549" s="152" t="str">
        <v>Arts and Media Professionals</v>
      </c>
      <c r="H1549" s="152" t="s">
        <v>674</v>
      </c>
      <c r="I1549" s="152" t="s">
        <v>672</v>
      </c>
    </row>
    <row r="1550" spans="1:9">
      <c r="A1550" s="152">
        <v>8325</v>
      </c>
      <c r="B1550" s="152" t="s">
        <v>10</v>
      </c>
      <c r="C1550" s="152">
        <v>4521</v>
      </c>
      <c r="D1550" s="152" t="str" cm="1">
        <f t="array" ref="D1550:G1550">VLOOKUP(C1550,[1]Sheet2!$A$2:$I$475,{2,4,6,8},FALSE)</f>
        <v>Fitness Instructors</v>
      </c>
      <c r="E1550" s="152" t="str">
        <v>Personal Services</v>
      </c>
      <c r="F1550" s="152" t="str">
        <v>Community and Personal Service Workers</v>
      </c>
      <c r="G1550" s="152" t="str">
        <v>Sports and Personal Service Workers</v>
      </c>
      <c r="H1550" s="152" t="s">
        <v>674</v>
      </c>
      <c r="I1550" s="152" t="s">
        <v>672</v>
      </c>
    </row>
    <row r="1551" spans="1:9">
      <c r="A1551" s="152">
        <v>8035</v>
      </c>
      <c r="B1551" s="152" t="s">
        <v>10</v>
      </c>
      <c r="C1551" s="152">
        <v>3332</v>
      </c>
      <c r="D1551" s="152" t="str" cm="1">
        <f t="array" ref="D1551:G1551">VLOOKUP(C1551,[1]Sheet2!$A$2:$I$475,{2,4,6,8},FALSE)</f>
        <v>Plasterers</v>
      </c>
      <c r="E1551" s="152" t="str">
        <v>Construction, Architecture and Design</v>
      </c>
      <c r="F1551" s="152" t="str">
        <v>Technicians and Trades Workers</v>
      </c>
      <c r="G1551" s="152" t="str">
        <v>Construction Trades Workers</v>
      </c>
      <c r="H1551" s="152" t="s">
        <v>674</v>
      </c>
      <c r="I1551" s="152" t="s">
        <v>672</v>
      </c>
    </row>
    <row r="1552" spans="1:9">
      <c r="A1552" s="152">
        <v>8015</v>
      </c>
      <c r="B1552" s="152" t="s">
        <v>10</v>
      </c>
      <c r="C1552" s="152">
        <v>5610</v>
      </c>
      <c r="D1552" s="152" t="str" cm="1">
        <f t="array" ref="D1552:G1552">VLOOKUP(C1552,[1]Sheet2!$A$2:$I$475,{2,4,6,8},FALSE)</f>
        <v>Clerical and Office Support Workers nfd</v>
      </c>
      <c r="E1552" s="152" t="e">
        <v>#N/A</v>
      </c>
      <c r="F1552" s="152" t="str">
        <v>Clerical and Administrative Workers</v>
      </c>
      <c r="G1552" s="152" t="str">
        <v>Clerical and Office Support Workers</v>
      </c>
      <c r="H1552" s="152" t="s">
        <v>674</v>
      </c>
      <c r="I1552" s="152" t="s">
        <v>672</v>
      </c>
    </row>
    <row r="1553" spans="1:9">
      <c r="A1553" s="152">
        <v>7990</v>
      </c>
      <c r="B1553" s="152" t="s">
        <v>10</v>
      </c>
      <c r="C1553" s="152">
        <v>3114</v>
      </c>
      <c r="D1553" s="152" t="str" cm="1">
        <f t="array" ref="D1553:G1553">VLOOKUP(C1553,[1]Sheet2!$A$2:$I$475,{2,4,6,8},FALSE)</f>
        <v>Science Technicians</v>
      </c>
      <c r="E1553" s="152" t="str">
        <v>Science</v>
      </c>
      <c r="F1553" s="152" t="str">
        <v>Technicians and Trades Workers</v>
      </c>
      <c r="G1553" s="152" t="str">
        <v>Engineering, ICT and Science Technicians</v>
      </c>
      <c r="H1553" s="152" t="s">
        <v>674</v>
      </c>
      <c r="I1553" s="152" t="s">
        <v>672</v>
      </c>
    </row>
    <row r="1554" spans="1:9">
      <c r="A1554" s="152">
        <v>7975</v>
      </c>
      <c r="B1554" s="152" t="s">
        <v>10</v>
      </c>
      <c r="C1554" s="152">
        <v>3511</v>
      </c>
      <c r="D1554" s="152" t="str" cm="1">
        <f t="array" ref="D1554:G1554">VLOOKUP(C1554,[1]Sheet2!$A$2:$I$475,{2,4,6,8},FALSE)</f>
        <v>Bakers and Pastrycooks</v>
      </c>
      <c r="E1554" s="152" t="str">
        <v>Hospitality, Food Services and Tourism</v>
      </c>
      <c r="F1554" s="152" t="str">
        <v>Technicians and Trades Workers</v>
      </c>
      <c r="G1554" s="152" t="str">
        <v>Food Trades Workers</v>
      </c>
      <c r="H1554" s="152" t="s">
        <v>674</v>
      </c>
      <c r="I1554" s="152" t="s">
        <v>672</v>
      </c>
    </row>
    <row r="1555" spans="1:9">
      <c r="A1555" s="152">
        <v>7900</v>
      </c>
      <c r="B1555" s="152" t="s">
        <v>10</v>
      </c>
      <c r="C1555" s="152">
        <v>2249</v>
      </c>
      <c r="D1555" s="152" t="str" cm="1">
        <f t="array" ref="D1555:G1555">VLOOKUP(C1555,[1]Sheet2!$A$2:$I$475,{2,4,6,8},FALSE)</f>
        <v>Other Information and Organisation Professionals</v>
      </c>
      <c r="E1555" s="152" t="e">
        <v>#N/A</v>
      </c>
      <c r="F1555" s="152" t="str">
        <v>Professionals</v>
      </c>
      <c r="G1555" s="152" t="str">
        <v>Business, Human Resource and Marketing Professionals</v>
      </c>
      <c r="H1555" s="152" t="s">
        <v>674</v>
      </c>
      <c r="I1555" s="152" t="s">
        <v>672</v>
      </c>
    </row>
    <row r="1556" spans="1:9">
      <c r="A1556" s="152">
        <v>7895</v>
      </c>
      <c r="B1556" s="152" t="s">
        <v>10</v>
      </c>
      <c r="C1556" s="152">
        <v>2311</v>
      </c>
      <c r="D1556" s="152" t="str" cm="1">
        <f t="array" ref="D1556:G1556">VLOOKUP(C1556,[1]Sheet2!$A$2:$I$475,{2,4,6,8},FALSE)</f>
        <v>Air Transport Professionals</v>
      </c>
      <c r="E1556" s="152" t="str">
        <v>Transport and Logistics</v>
      </c>
      <c r="F1556" s="152" t="str">
        <v>Professionals</v>
      </c>
      <c r="G1556" s="152" t="str">
        <v>Design, Engineering, Science and Transport Professionals</v>
      </c>
      <c r="H1556" s="152" t="s">
        <v>674</v>
      </c>
      <c r="I1556" s="152" t="s">
        <v>672</v>
      </c>
    </row>
    <row r="1557" spans="1:9">
      <c r="A1557" s="152">
        <v>7885</v>
      </c>
      <c r="B1557" s="152" t="s">
        <v>10</v>
      </c>
      <c r="C1557" s="152">
        <v>1493</v>
      </c>
      <c r="D1557" s="152" t="str" cm="1">
        <f t="array" ref="D1557:G1557">VLOOKUP(C1557,[1]Sheet2!$A$2:$I$475,{2,4,6,8},FALSE)</f>
        <v>Conference and Event Organisers</v>
      </c>
      <c r="E1557" s="152" t="str">
        <v>Hospitality, Food Services and Tourism</v>
      </c>
      <c r="F1557" s="152" t="str">
        <v>Managers</v>
      </c>
      <c r="G1557" s="152" t="str">
        <v>Hospitality, Retail and Service Managers</v>
      </c>
      <c r="H1557" s="152" t="s">
        <v>674</v>
      </c>
      <c r="I1557" s="152" t="s">
        <v>672</v>
      </c>
    </row>
    <row r="1558" spans="1:9">
      <c r="A1558" s="152">
        <v>7870</v>
      </c>
      <c r="B1558" s="152" t="s">
        <v>10</v>
      </c>
      <c r="C1558" s="152">
        <v>3424</v>
      </c>
      <c r="D1558" s="152" t="str" cm="1">
        <f t="array" ref="D1558:G1558">VLOOKUP(C1558,[1]Sheet2!$A$2:$I$475,{2,4,6,8},FALSE)</f>
        <v>Telecommunications Trades Workers</v>
      </c>
      <c r="E1558" s="152" t="str">
        <v>Electrical and Electronics</v>
      </c>
      <c r="F1558" s="152" t="str">
        <v>Technicians and Trades Workers</v>
      </c>
      <c r="G1558" s="152" t="str">
        <v>Electrotechnology and Telecommunications Trades Workers</v>
      </c>
      <c r="H1558" s="152" t="s">
        <v>674</v>
      </c>
      <c r="I1558" s="152" t="s">
        <v>672</v>
      </c>
    </row>
    <row r="1559" spans="1:9">
      <c r="A1559" s="152">
        <v>7685</v>
      </c>
      <c r="B1559" s="152" t="s">
        <v>10</v>
      </c>
      <c r="C1559" s="152">
        <v>7313</v>
      </c>
      <c r="D1559" s="152" t="str" cm="1">
        <f t="array" ref="D1559:G1559">VLOOKUP(C1559,[1]Sheet2!$A$2:$I$475,{2,4,6,8},FALSE)</f>
        <v>Train and Tram Drivers</v>
      </c>
      <c r="E1559" s="152" t="str">
        <v>Transport and Logistics</v>
      </c>
      <c r="F1559" s="152" t="str">
        <v>Machinery Operators and Drivers</v>
      </c>
      <c r="G1559" s="152" t="str">
        <v>Road and Rail Drivers</v>
      </c>
      <c r="H1559" s="152" t="s">
        <v>674</v>
      </c>
      <c r="I1559" s="152" t="s">
        <v>672</v>
      </c>
    </row>
    <row r="1560" spans="1:9">
      <c r="A1560" s="152">
        <v>7535</v>
      </c>
      <c r="B1560" s="152" t="s">
        <v>10</v>
      </c>
      <c r="C1560" s="152">
        <v>4117</v>
      </c>
      <c r="D1560" s="152" t="str" cm="1">
        <f t="array" ref="D1560:G1560">VLOOKUP(C1560,[1]Sheet2!$A$2:$I$475,{2,4,6,8},FALSE)</f>
        <v>Welfare Support Workers</v>
      </c>
      <c r="E1560" s="152" t="str">
        <v>Health and Community Services</v>
      </c>
      <c r="F1560" s="152" t="str">
        <v>Community and Personal Service Workers</v>
      </c>
      <c r="G1560" s="152" t="str">
        <v>Health and Welfare Support Workers</v>
      </c>
      <c r="H1560" s="152" t="s">
        <v>674</v>
      </c>
      <c r="I1560" s="152" t="s">
        <v>673</v>
      </c>
    </row>
    <row r="1561" spans="1:9">
      <c r="A1561" s="152">
        <v>7455</v>
      </c>
      <c r="B1561" s="152" t="s">
        <v>10</v>
      </c>
      <c r="C1561" s="152">
        <v>7331</v>
      </c>
      <c r="D1561" s="152" t="str" cm="1">
        <f t="array" ref="D1561:G1561">VLOOKUP(C1561,[1]Sheet2!$A$2:$I$475,{2,4,6,8},FALSE)</f>
        <v>Truck Drivers</v>
      </c>
      <c r="E1561" s="152" t="str">
        <v>Transport and Logistics</v>
      </c>
      <c r="F1561" s="152" t="str">
        <v>Machinery Operators and Drivers</v>
      </c>
      <c r="G1561" s="152" t="str">
        <v>Road and Rail Drivers</v>
      </c>
      <c r="H1561" s="152" t="s">
        <v>674</v>
      </c>
      <c r="I1561" s="152" t="s">
        <v>673</v>
      </c>
    </row>
    <row r="1562" spans="1:9">
      <c r="A1562" s="152">
        <v>7455</v>
      </c>
      <c r="B1562" s="152" t="s">
        <v>10</v>
      </c>
      <c r="C1562" s="152">
        <v>4211</v>
      </c>
      <c r="D1562" s="152" t="str" cm="1">
        <f t="array" ref="D1562:G1562">VLOOKUP(C1562,[1]Sheet2!$A$2:$I$475,{2,4,6,8},FALSE)</f>
        <v>Child Carers</v>
      </c>
      <c r="E1562" s="152" t="str">
        <v>Health and Community Services</v>
      </c>
      <c r="F1562" s="152" t="str">
        <v>Community and Personal Service Workers</v>
      </c>
      <c r="G1562" s="152" t="str">
        <v>Carers and Aides</v>
      </c>
      <c r="H1562" s="152" t="s">
        <v>674</v>
      </c>
      <c r="I1562" s="152" t="s">
        <v>673</v>
      </c>
    </row>
    <row r="1563" spans="1:9">
      <c r="A1563" s="152">
        <v>7425</v>
      </c>
      <c r="B1563" s="152" t="s">
        <v>10</v>
      </c>
      <c r="C1563" s="152">
        <v>2342</v>
      </c>
      <c r="D1563" s="152" t="str" cm="1">
        <f t="array" ref="D1563:G1563">VLOOKUP(C1563,[1]Sheet2!$A$2:$I$475,{2,4,6,8},FALSE)</f>
        <v>Chemists, and Food and Wine Scientists</v>
      </c>
      <c r="E1563" s="152" t="str">
        <v>Science</v>
      </c>
      <c r="F1563" s="152" t="str">
        <v>Professionals</v>
      </c>
      <c r="G1563" s="152" t="str">
        <v>Design, Engineering, Science and Transport Professionals</v>
      </c>
      <c r="H1563" s="152" t="s">
        <v>674</v>
      </c>
      <c r="I1563" s="152" t="s">
        <v>672</v>
      </c>
    </row>
    <row r="1564" spans="1:9">
      <c r="A1564" s="152">
        <v>7420</v>
      </c>
      <c r="B1564" s="152" t="s">
        <v>10</v>
      </c>
      <c r="C1564" s="152">
        <v>3421</v>
      </c>
      <c r="D1564" s="152" t="str" cm="1">
        <f t="array" ref="D1564:G1564">VLOOKUP(C1564,[1]Sheet2!$A$2:$I$475,{2,4,6,8},FALSE)</f>
        <v>Airconditioning and Refrigeration Mechanics</v>
      </c>
      <c r="E1564" s="152" t="str">
        <v>Electrical and Electronics</v>
      </c>
      <c r="F1564" s="152" t="str">
        <v>Technicians and Trades Workers</v>
      </c>
      <c r="G1564" s="152" t="str">
        <v>Electrotechnology and Telecommunications Trades Workers</v>
      </c>
      <c r="H1564" s="152" t="s">
        <v>674</v>
      </c>
      <c r="I1564" s="152" t="s">
        <v>672</v>
      </c>
    </row>
    <row r="1565" spans="1:9">
      <c r="A1565" s="152">
        <v>7380</v>
      </c>
      <c r="B1565" s="152" t="s">
        <v>10</v>
      </c>
      <c r="C1565" s="152">
        <v>5321</v>
      </c>
      <c r="D1565" s="152" t="str" cm="1">
        <f t="array" ref="D1565:G1565">VLOOKUP(C1565,[1]Sheet2!$A$2:$I$475,{2,4,6,8},FALSE)</f>
        <v>Keyboard Operators</v>
      </c>
      <c r="E1565" s="152" t="str">
        <v xml:space="preserve">Administration and Human Resources </v>
      </c>
      <c r="F1565" s="152" t="str">
        <v>Clerical and Administrative Workers</v>
      </c>
      <c r="G1565" s="152" t="str">
        <v>General Clerical Workers</v>
      </c>
      <c r="H1565" s="152" t="s">
        <v>674</v>
      </c>
      <c r="I1565" s="152" t="s">
        <v>672</v>
      </c>
    </row>
    <row r="1566" spans="1:9">
      <c r="A1566" s="152">
        <v>7355</v>
      </c>
      <c r="B1566" s="152" t="s">
        <v>10</v>
      </c>
      <c r="C1566" s="152">
        <v>1321</v>
      </c>
      <c r="D1566" s="152" t="str" cm="1">
        <f t="array" ref="D1566:G1566">VLOOKUP(C1566,[1]Sheet2!$A$2:$I$475,{2,4,6,8},FALSE)</f>
        <v>Corporate Services Managers</v>
      </c>
      <c r="E1566" s="152" t="str">
        <v xml:space="preserve">Administration and Human Resources </v>
      </c>
      <c r="F1566" s="152" t="str">
        <v>Managers</v>
      </c>
      <c r="G1566" s="152" t="str">
        <v>Specialist Managers</v>
      </c>
      <c r="H1566" s="152" t="s">
        <v>674</v>
      </c>
      <c r="I1566" s="152" t="s">
        <v>672</v>
      </c>
    </row>
    <row r="1567" spans="1:9">
      <c r="A1567" s="152">
        <v>7290</v>
      </c>
      <c r="B1567" s="152" t="s">
        <v>10</v>
      </c>
      <c r="C1567" s="152">
        <v>2242</v>
      </c>
      <c r="D1567" s="152" t="str" cm="1">
        <f t="array" ref="D1567:G1567">VLOOKUP(C1567,[1]Sheet2!$A$2:$I$475,{2,4,6,8},FALSE)</f>
        <v>Archivists, Curators and Records Managers</v>
      </c>
      <c r="E1567" s="152" t="str">
        <v xml:space="preserve">Administration and Human Resources </v>
      </c>
      <c r="F1567" s="152" t="str">
        <v>Professionals</v>
      </c>
      <c r="G1567" s="152" t="str">
        <v>Business, Human Resource and Marketing Professionals</v>
      </c>
      <c r="H1567" s="152" t="s">
        <v>674</v>
      </c>
      <c r="I1567" s="152" t="s">
        <v>672</v>
      </c>
    </row>
    <row r="1568" spans="1:9">
      <c r="A1568" s="152">
        <v>7205</v>
      </c>
      <c r="B1568" s="152" t="s">
        <v>10</v>
      </c>
      <c r="C1568" s="152">
        <v>8419</v>
      </c>
      <c r="D1568" s="152" t="str" cm="1">
        <f t="array" ref="D1568:G1568">VLOOKUP(C1568,[1]Sheet2!$A$2:$I$475,{2,4,6,8},FALSE)</f>
        <v>Other Farm, Forestry and Garden Workers</v>
      </c>
      <c r="E1568" s="152" t="e">
        <v>#N/A</v>
      </c>
      <c r="F1568" s="152" t="str">
        <v>Labourers</v>
      </c>
      <c r="G1568" s="152" t="str">
        <v>Farm, Forestry and Garden Workers</v>
      </c>
      <c r="H1568" s="152" t="s">
        <v>674</v>
      </c>
      <c r="I1568" s="152" t="s">
        <v>672</v>
      </c>
    </row>
    <row r="1569" spans="1:9">
      <c r="A1569" s="152">
        <v>7205</v>
      </c>
      <c r="B1569" s="152" t="s">
        <v>10</v>
      </c>
      <c r="C1569" s="152">
        <v>1325</v>
      </c>
      <c r="D1569" s="152" t="str" cm="1">
        <f t="array" ref="D1569:G1569">VLOOKUP(C1569,[1]Sheet2!$A$2:$I$475,{2,4,6,8},FALSE)</f>
        <v>Research and Development Managers</v>
      </c>
      <c r="E1569" s="152" t="str">
        <v>Executive and General Management</v>
      </c>
      <c r="F1569" s="152" t="str">
        <v>Managers</v>
      </c>
      <c r="G1569" s="152" t="str">
        <v>Specialist Managers</v>
      </c>
      <c r="H1569" s="152" t="s">
        <v>674</v>
      </c>
      <c r="I1569" s="152" t="s">
        <v>672</v>
      </c>
    </row>
    <row r="1570" spans="1:9">
      <c r="A1570" s="152">
        <v>7170</v>
      </c>
      <c r="B1570" s="152" t="s">
        <v>10</v>
      </c>
      <c r="C1570" s="152">
        <v>2346</v>
      </c>
      <c r="D1570" s="152" t="str" cm="1">
        <f t="array" ref="D1570:G1570">VLOOKUP(C1570,[1]Sheet2!$A$2:$I$475,{2,4,6,8},FALSE)</f>
        <v>Medical Laboratory Scientists</v>
      </c>
      <c r="E1570" s="152" t="str">
        <v>Health and Community Services</v>
      </c>
      <c r="F1570" s="152" t="str">
        <v>Professionals</v>
      </c>
      <c r="G1570" s="152" t="str">
        <v>Design, Engineering, Science and Transport Professionals</v>
      </c>
      <c r="H1570" s="152" t="s">
        <v>674</v>
      </c>
      <c r="I1570" s="152" t="s">
        <v>672</v>
      </c>
    </row>
    <row r="1571" spans="1:9">
      <c r="A1571" s="152">
        <v>7095</v>
      </c>
      <c r="B1571" s="152" t="s">
        <v>10</v>
      </c>
      <c r="C1571" s="152">
        <v>3623</v>
      </c>
      <c r="D1571" s="152" t="str" cm="1">
        <f t="array" ref="D1571:G1571">VLOOKUP(C1571,[1]Sheet2!$A$2:$I$475,{2,4,6,8},FALSE)</f>
        <v>Greenkeepers</v>
      </c>
      <c r="E1571" s="152" t="str">
        <v>Sports and Recreation</v>
      </c>
      <c r="F1571" s="152" t="str">
        <v>Technicians and Trades Workers</v>
      </c>
      <c r="G1571" s="152" t="str">
        <v>Skilled Animal and Horticultural Workers</v>
      </c>
      <c r="H1571" s="152" t="s">
        <v>674</v>
      </c>
      <c r="I1571" s="152" t="s">
        <v>672</v>
      </c>
    </row>
    <row r="1572" spans="1:9">
      <c r="A1572" s="152">
        <v>7090</v>
      </c>
      <c r="B1572" s="152" t="s">
        <v>10</v>
      </c>
      <c r="C1572" s="152">
        <v>2244</v>
      </c>
      <c r="D1572" s="152" t="str" cm="1">
        <f t="array" ref="D1572:G1572">VLOOKUP(C1572,[1]Sheet2!$A$2:$I$475,{2,4,6,8},FALSE)</f>
        <v>Intelligence and Policy Analysts</v>
      </c>
      <c r="E1572" s="152" t="str">
        <v>Government, Defence and Protective Services</v>
      </c>
      <c r="F1572" s="152" t="str">
        <v>Professionals</v>
      </c>
      <c r="G1572" s="152" t="str">
        <v>Business, Human Resource and Marketing Professionals</v>
      </c>
      <c r="H1572" s="152" t="s">
        <v>674</v>
      </c>
      <c r="I1572" s="152" t="s">
        <v>672</v>
      </c>
    </row>
    <row r="1573" spans="1:9">
      <c r="A1573" s="152">
        <v>7060</v>
      </c>
      <c r="B1573" s="152" t="s">
        <v>10</v>
      </c>
      <c r="C1573" s="152">
        <v>4511</v>
      </c>
      <c r="D1573" s="152" t="str" cm="1">
        <f t="array" ref="D1573:G1573">VLOOKUP(C1573,[1]Sheet2!$A$2:$I$475,{2,4,6,8},FALSE)</f>
        <v>Beauty Therapists</v>
      </c>
      <c r="E1573" s="152" t="str">
        <v>Personal Services</v>
      </c>
      <c r="F1573" s="152" t="str">
        <v>Community and Personal Service Workers</v>
      </c>
      <c r="G1573" s="152" t="str">
        <v>Sports and Personal Service Workers</v>
      </c>
      <c r="H1573" s="152" t="s">
        <v>674</v>
      </c>
      <c r="I1573" s="152" t="s">
        <v>672</v>
      </c>
    </row>
    <row r="1574" spans="1:9">
      <c r="A1574" s="152">
        <v>6935</v>
      </c>
      <c r="B1574" s="152" t="s">
        <v>10</v>
      </c>
      <c r="C1574" s="152">
        <v>7411</v>
      </c>
      <c r="D1574" s="152" t="str" cm="1">
        <f t="array" ref="D1574:G1574">VLOOKUP(C1574,[1]Sheet2!$A$2:$I$475,{2,4,6,8},FALSE)</f>
        <v>Storepersons</v>
      </c>
      <c r="E1574" s="152" t="str">
        <v>Sales, Retail, Wholesale and Real Estate</v>
      </c>
      <c r="F1574" s="152" t="str">
        <v>Machinery Operators and Drivers</v>
      </c>
      <c r="G1574" s="152" t="str">
        <v>Storepersons</v>
      </c>
      <c r="H1574" s="152" t="s">
        <v>674</v>
      </c>
      <c r="I1574" s="152" t="s">
        <v>673</v>
      </c>
    </row>
    <row r="1575" spans="1:9">
      <c r="A1575" s="152">
        <v>6790</v>
      </c>
      <c r="B1575" s="152" t="s">
        <v>10</v>
      </c>
      <c r="C1575" s="152">
        <v>1413</v>
      </c>
      <c r="D1575" s="152" t="str" cm="1">
        <f t="array" ref="D1575:G1575">VLOOKUP(C1575,[1]Sheet2!$A$2:$I$475,{2,4,6,8},FALSE)</f>
        <v>Hotel and Motel Managers</v>
      </c>
      <c r="E1575" s="152" t="str">
        <v>Hospitality, Food Services and Tourism</v>
      </c>
      <c r="F1575" s="152" t="str">
        <v>Managers</v>
      </c>
      <c r="G1575" s="152" t="str">
        <v>Hospitality, Retail and Service Managers</v>
      </c>
      <c r="H1575" s="152" t="s">
        <v>674</v>
      </c>
      <c r="I1575" s="152" t="s">
        <v>672</v>
      </c>
    </row>
    <row r="1576" spans="1:9">
      <c r="A1576" s="152">
        <v>6700</v>
      </c>
      <c r="B1576" s="152" t="s">
        <v>10</v>
      </c>
      <c r="C1576" s="152">
        <v>8513</v>
      </c>
      <c r="D1576" s="152" t="str" cm="1">
        <f t="array" ref="D1576:G1576">VLOOKUP(C1576,[1]Sheet2!$A$2:$I$475,{2,4,6,8},FALSE)</f>
        <v>Kitchenhands</v>
      </c>
      <c r="E1576" s="152" t="str">
        <v>Hospitality, Food Services and Tourism</v>
      </c>
      <c r="F1576" s="152" t="str">
        <v>Labourers</v>
      </c>
      <c r="G1576" s="152" t="str">
        <v>Food Preparation Assistants</v>
      </c>
      <c r="H1576" s="152" t="s">
        <v>674</v>
      </c>
      <c r="I1576" s="152" t="s">
        <v>673</v>
      </c>
    </row>
    <row r="1577" spans="1:9">
      <c r="A1577" s="152">
        <v>6670</v>
      </c>
      <c r="B1577" s="152" t="s">
        <v>10</v>
      </c>
      <c r="C1577" s="152">
        <v>8219</v>
      </c>
      <c r="D1577" s="152" t="str" cm="1">
        <f t="array" ref="D1577:G1577">VLOOKUP(C1577,[1]Sheet2!$A$2:$I$475,{2,4,6,8},FALSE)</f>
        <v>Other Construction and Mining Labourers</v>
      </c>
      <c r="E1577" s="152" t="e">
        <v>#N/A</v>
      </c>
      <c r="F1577" s="152" t="str">
        <v>Labourers</v>
      </c>
      <c r="G1577" s="152" t="str">
        <v>Construction and Mining Labourers</v>
      </c>
      <c r="H1577" s="152" t="s">
        <v>674</v>
      </c>
      <c r="I1577" s="152" t="s">
        <v>672</v>
      </c>
    </row>
    <row r="1578" spans="1:9">
      <c r="A1578" s="152">
        <v>6605</v>
      </c>
      <c r="B1578" s="152" t="s">
        <v>10</v>
      </c>
      <c r="C1578" s="152">
        <v>8113</v>
      </c>
      <c r="D1578" s="152" t="str" cm="1">
        <f t="array" ref="D1578:G1578">VLOOKUP(C1578,[1]Sheet2!$A$2:$I$475,{2,4,6,8},FALSE)</f>
        <v>Domestic Cleaners</v>
      </c>
      <c r="E1578" s="152" t="str">
        <v>Personal Services</v>
      </c>
      <c r="F1578" s="152" t="str">
        <v>Labourers</v>
      </c>
      <c r="G1578" s="152" t="str">
        <v>Cleaners and Laundry Workers</v>
      </c>
      <c r="H1578" s="152" t="s">
        <v>674</v>
      </c>
      <c r="I1578" s="152" t="s">
        <v>672</v>
      </c>
    </row>
    <row r="1579" spans="1:9">
      <c r="A1579" s="152">
        <v>6325</v>
      </c>
      <c r="B1579" s="152" t="s">
        <v>10</v>
      </c>
      <c r="C1579" s="152">
        <v>1213</v>
      </c>
      <c r="D1579" s="152" t="str" cm="1">
        <f t="array" ref="D1579:G1579">VLOOKUP(C1579,[1]Sheet2!$A$2:$I$475,{2,4,6,8},FALSE)</f>
        <v>Livestock Farmers</v>
      </c>
      <c r="E1579" s="152" t="str">
        <v>Agriculture, Animal and Horticulture</v>
      </c>
      <c r="F1579" s="152" t="str">
        <v>Managers</v>
      </c>
      <c r="G1579" s="152" t="str">
        <v>Farmers and Farm Managers</v>
      </c>
      <c r="H1579" s="152" t="s">
        <v>674</v>
      </c>
      <c r="I1579" s="152" t="s">
        <v>672</v>
      </c>
    </row>
    <row r="1580" spans="1:9">
      <c r="A1580" s="152">
        <v>6280</v>
      </c>
      <c r="B1580" s="152" t="s">
        <v>10</v>
      </c>
      <c r="C1580" s="152">
        <v>3992</v>
      </c>
      <c r="D1580" s="152" t="str" cm="1">
        <f t="array" ref="D1580:G1580">VLOOKUP(C1580,[1]Sheet2!$A$2:$I$475,{2,4,6,8},FALSE)</f>
        <v>Chemical, Gas, Petroleum and Power Generation Plant Operators</v>
      </c>
      <c r="E1580" s="152" t="str">
        <v>Mining and Energy</v>
      </c>
      <c r="F1580" s="152" t="str">
        <v>Technicians and Trades Workers</v>
      </c>
      <c r="G1580" s="152" t="str">
        <v>Other Technicians and Trades Workers</v>
      </c>
      <c r="H1580" s="152" t="s">
        <v>674</v>
      </c>
      <c r="I1580" s="152" t="s">
        <v>672</v>
      </c>
    </row>
    <row r="1581" spans="1:9">
      <c r="A1581" s="152">
        <v>6270</v>
      </c>
      <c r="B1581" s="152" t="s">
        <v>10</v>
      </c>
      <c r="C1581" s="152">
        <v>8993</v>
      </c>
      <c r="D1581" s="152" t="str" cm="1">
        <f t="array" ref="D1581:G1581">VLOOKUP(C1581,[1]Sheet2!$A$2:$I$475,{2,4,6,8},FALSE)</f>
        <v>Handypersons</v>
      </c>
      <c r="E1581" s="152" t="str">
        <v>Construction, Architecture and Design</v>
      </c>
      <c r="F1581" s="152" t="str">
        <v>Labourers</v>
      </c>
      <c r="G1581" s="152" t="str">
        <v>Other Labourers</v>
      </c>
      <c r="H1581" s="152" t="s">
        <v>674</v>
      </c>
      <c r="I1581" s="152" t="s">
        <v>672</v>
      </c>
    </row>
    <row r="1582" spans="1:9">
      <c r="A1582" s="152">
        <v>6215</v>
      </c>
      <c r="B1582" s="152" t="s">
        <v>10</v>
      </c>
      <c r="C1582" s="152">
        <v>8414</v>
      </c>
      <c r="D1582" s="152" t="str" cm="1">
        <f t="array" ref="D1582:G1582">VLOOKUP(C1582,[1]Sheet2!$A$2:$I$475,{2,4,6,8},FALSE)</f>
        <v>Garden and Nursery Labourers</v>
      </c>
      <c r="E1582" s="152" t="str">
        <v>Agriculture, Animal and Horticulture</v>
      </c>
      <c r="F1582" s="152" t="str">
        <v>Labourers</v>
      </c>
      <c r="G1582" s="152" t="str">
        <v>Farm, Forestry and Garden Workers</v>
      </c>
      <c r="H1582" s="152" t="s">
        <v>674</v>
      </c>
      <c r="I1582" s="152" t="s">
        <v>672</v>
      </c>
    </row>
    <row r="1583" spans="1:9">
      <c r="A1583" s="152">
        <v>6175</v>
      </c>
      <c r="B1583" s="152" t="s">
        <v>10</v>
      </c>
      <c r="C1583" s="152">
        <v>2322</v>
      </c>
      <c r="D1583" s="152" t="str" cm="1">
        <f t="array" ref="D1583:G1583">VLOOKUP(C1583,[1]Sheet2!$A$2:$I$475,{2,4,6,8},FALSE)</f>
        <v>Surveyors and Spatial Scientists</v>
      </c>
      <c r="E1583" s="152" t="str">
        <v>Construction, Architecture and Design</v>
      </c>
      <c r="F1583" s="152" t="str">
        <v>Professionals</v>
      </c>
      <c r="G1583" s="152" t="str">
        <v>Design, Engineering, Science and Transport Professionals</v>
      </c>
      <c r="H1583" s="152" t="s">
        <v>674</v>
      </c>
      <c r="I1583" s="152" t="s">
        <v>672</v>
      </c>
    </row>
    <row r="1584" spans="1:9">
      <c r="A1584" s="152">
        <v>6155</v>
      </c>
      <c r="B1584" s="152" t="s">
        <v>10</v>
      </c>
      <c r="C1584" s="152">
        <v>2246</v>
      </c>
      <c r="D1584" s="152" t="str" cm="1">
        <f t="array" ref="D1584:G1584">VLOOKUP(C1584,[1]Sheet2!$A$2:$I$475,{2,4,6,8},FALSE)</f>
        <v>Librarians</v>
      </c>
      <c r="E1584" s="152" t="str">
        <v>Education and Training</v>
      </c>
      <c r="F1584" s="152" t="str">
        <v>Professionals</v>
      </c>
      <c r="G1584" s="152" t="str">
        <v>Business, Human Resource and Marketing Professionals</v>
      </c>
      <c r="H1584" s="152" t="s">
        <v>674</v>
      </c>
      <c r="I1584" s="152" t="s">
        <v>672</v>
      </c>
    </row>
    <row r="1585" spans="1:9">
      <c r="A1585" s="152">
        <v>6145</v>
      </c>
      <c r="B1585" s="152" t="s">
        <v>10</v>
      </c>
      <c r="C1585" s="152">
        <v>2533</v>
      </c>
      <c r="D1585" s="152" t="str" cm="1">
        <f t="array" ref="D1585:G1585">VLOOKUP(C1585,[1]Sheet2!$A$2:$I$475,{2,4,6,8},FALSE)</f>
        <v>Specialist Physicians</v>
      </c>
      <c r="E1585" s="152" t="str">
        <v>Health and Community Services</v>
      </c>
      <c r="F1585" s="152" t="str">
        <v>Professionals</v>
      </c>
      <c r="G1585" s="152" t="str">
        <v>Health Professionals</v>
      </c>
      <c r="H1585" s="152" t="s">
        <v>674</v>
      </c>
      <c r="I1585" s="152" t="s">
        <v>672</v>
      </c>
    </row>
    <row r="1586" spans="1:9">
      <c r="A1586" s="152">
        <v>6150</v>
      </c>
      <c r="B1586" s="152" t="s">
        <v>10</v>
      </c>
      <c r="C1586" s="152">
        <v>3512</v>
      </c>
      <c r="D1586" s="152" t="str" cm="1">
        <f t="array" ref="D1586:G1586">VLOOKUP(C1586,[1]Sheet2!$A$2:$I$475,{2,4,6,8},FALSE)</f>
        <v>Butchers and Smallgoods Makers</v>
      </c>
      <c r="E1586" s="152" t="str">
        <v>Hospitality, Food Services and Tourism</v>
      </c>
      <c r="F1586" s="152" t="str">
        <v>Technicians and Trades Workers</v>
      </c>
      <c r="G1586" s="152" t="str">
        <v>Food Trades Workers</v>
      </c>
      <c r="H1586" s="152" t="s">
        <v>674</v>
      </c>
      <c r="I1586" s="152" t="s">
        <v>672</v>
      </c>
    </row>
    <row r="1587" spans="1:9">
      <c r="A1587" s="152">
        <v>6130</v>
      </c>
      <c r="B1587" s="152" t="s">
        <v>10</v>
      </c>
      <c r="C1587" s="152">
        <v>4411</v>
      </c>
      <c r="D1587" s="152" t="str" cm="1">
        <f t="array" ref="D1587:G1587">VLOOKUP(C1587,[1]Sheet2!$A$2:$I$475,{2,4,6,8},FALSE)</f>
        <v>Defence Force Members - Other Ranks</v>
      </c>
      <c r="E1587" s="152" t="e">
        <v>#N/A</v>
      </c>
      <c r="F1587" s="152" t="str">
        <v>Community and Personal Service Workers</v>
      </c>
      <c r="G1587" s="152" t="str">
        <v>Protective Service Workers</v>
      </c>
      <c r="H1587" s="152" t="s">
        <v>674</v>
      </c>
      <c r="I1587" s="152" t="s">
        <v>672</v>
      </c>
    </row>
    <row r="1588" spans="1:9">
      <c r="A1588" s="152">
        <v>6135</v>
      </c>
      <c r="B1588" s="152" t="s">
        <v>10</v>
      </c>
      <c r="C1588" s="152">
        <v>2326</v>
      </c>
      <c r="D1588" s="152" t="str" cm="1">
        <f t="array" ref="D1588:G1588">VLOOKUP(C1588,[1]Sheet2!$A$2:$I$475,{2,4,6,8},FALSE)</f>
        <v>Urban and Regional Planners</v>
      </c>
      <c r="E1588" s="152" t="str">
        <v>Construction, Architecture and Design</v>
      </c>
      <c r="F1588" s="152" t="str">
        <v>Professionals</v>
      </c>
      <c r="G1588" s="152" t="str">
        <v>Design, Engineering, Science and Transport Professionals</v>
      </c>
      <c r="H1588" s="152" t="s">
        <v>674</v>
      </c>
      <c r="I1588" s="152" t="s">
        <v>672</v>
      </c>
    </row>
    <row r="1589" spans="1:9">
      <c r="A1589" s="152">
        <v>6110</v>
      </c>
      <c r="B1589" s="152" t="s">
        <v>10</v>
      </c>
      <c r="C1589" s="152">
        <v>2544</v>
      </c>
      <c r="D1589" s="152" t="str" cm="1">
        <f t="array" ref="D1589:G1589">VLOOKUP(C1589,[1]Sheet2!$A$2:$I$475,{2,4,6,8},FALSE)</f>
        <v>Registered Nurses</v>
      </c>
      <c r="E1589" s="152" t="str">
        <v>Health and Community Services</v>
      </c>
      <c r="F1589" s="152" t="str">
        <v>Professionals</v>
      </c>
      <c r="G1589" s="152" t="str">
        <v>Health Professionals</v>
      </c>
      <c r="H1589" s="152" t="s">
        <v>674</v>
      </c>
      <c r="I1589" s="152" t="s">
        <v>673</v>
      </c>
    </row>
    <row r="1590" spans="1:9">
      <c r="A1590" s="152">
        <v>6055</v>
      </c>
      <c r="B1590" s="152" t="s">
        <v>10</v>
      </c>
      <c r="C1590" s="152">
        <v>2413</v>
      </c>
      <c r="D1590" s="152" t="str" cm="1">
        <f t="array" ref="D1590:G1590">VLOOKUP(C1590,[1]Sheet2!$A$2:$I$475,{2,4,6,8},FALSE)</f>
        <v>Middle School Teachers</v>
      </c>
      <c r="E1590" s="152" t="str">
        <v>Education and Training</v>
      </c>
      <c r="F1590" s="152" t="str">
        <v>Professionals</v>
      </c>
      <c r="G1590" s="152" t="str">
        <v>Education Professionals</v>
      </c>
      <c r="H1590" s="152" t="s">
        <v>674</v>
      </c>
      <c r="I1590" s="152" t="s">
        <v>672</v>
      </c>
    </row>
    <row r="1591" spans="1:9">
      <c r="A1591" s="152">
        <v>6020</v>
      </c>
      <c r="B1591" s="152" t="s">
        <v>10</v>
      </c>
      <c r="C1591" s="152">
        <v>2121</v>
      </c>
      <c r="D1591" s="152" t="str" cm="1">
        <f t="array" ref="D1591:G1591">VLOOKUP(C1591,[1]Sheet2!$A$2:$I$475,{2,4,6,8},FALSE)</f>
        <v>Artistic Directors, and Media Producers and Presenters</v>
      </c>
      <c r="E1591" s="152" t="str">
        <v>Advertising, Media and Public Relations</v>
      </c>
      <c r="F1591" s="152" t="str">
        <v>Professionals</v>
      </c>
      <c r="G1591" s="152" t="str">
        <v>Arts and Media Professionals</v>
      </c>
      <c r="H1591" s="152" t="s">
        <v>674</v>
      </c>
      <c r="I1591" s="152" t="s">
        <v>672</v>
      </c>
    </row>
    <row r="1592" spans="1:9">
      <c r="A1592" s="152">
        <v>6000</v>
      </c>
      <c r="B1592" s="152" t="s">
        <v>10</v>
      </c>
      <c r="C1592" s="152">
        <v>3231</v>
      </c>
      <c r="D1592" s="152" t="str" cm="1">
        <f t="array" ref="D1592:G1592">VLOOKUP(C1592,[1]Sheet2!$A$2:$I$475,{2,4,6,8},FALSE)</f>
        <v>Aircraft Maintenance Engineers</v>
      </c>
      <c r="E1592" s="152" t="str">
        <v>Engineers and Engineering Trades</v>
      </c>
      <c r="F1592" s="152" t="str">
        <v>Technicians and Trades Workers</v>
      </c>
      <c r="G1592" s="152" t="str">
        <v>Automotive and Engineering Trades Workers</v>
      </c>
      <c r="H1592" s="152" t="s">
        <v>674</v>
      </c>
      <c r="I1592" s="152" t="s">
        <v>672</v>
      </c>
    </row>
    <row r="1593" spans="1:9">
      <c r="A1593" s="152">
        <v>5995</v>
      </c>
      <c r="B1593" s="152" t="s">
        <v>10</v>
      </c>
      <c r="C1593" s="152">
        <v>3123</v>
      </c>
      <c r="D1593" s="152" t="str" cm="1">
        <f t="array" ref="D1593:G1593">VLOOKUP(C1593,[1]Sheet2!$A$2:$I$475,{2,4,6,8},FALSE)</f>
        <v>Electrical Engineering Draftspersons and Technicians</v>
      </c>
      <c r="E1593" s="152" t="str">
        <v>Electrical and Electronics</v>
      </c>
      <c r="F1593" s="152" t="str">
        <v>Technicians and Trades Workers</v>
      </c>
      <c r="G1593" s="152" t="str">
        <v>Engineering, ICT and Science Technicians</v>
      </c>
      <c r="H1593" s="152" t="s">
        <v>674</v>
      </c>
      <c r="I1593" s="152" t="s">
        <v>672</v>
      </c>
    </row>
    <row r="1594" spans="1:9">
      <c r="A1594" s="152">
        <v>5940</v>
      </c>
      <c r="B1594" s="152" t="s">
        <v>10</v>
      </c>
      <c r="C1594" s="152">
        <v>3311</v>
      </c>
      <c r="D1594" s="152" t="str" cm="1">
        <f t="array" ref="D1594:G1594">VLOOKUP(C1594,[1]Sheet2!$A$2:$I$475,{2,4,6,8},FALSE)</f>
        <v>Bricklayers and Stonemasons</v>
      </c>
      <c r="E1594" s="152" t="str">
        <v>Construction, Architecture and Design</v>
      </c>
      <c r="F1594" s="152" t="str">
        <v>Technicians and Trades Workers</v>
      </c>
      <c r="G1594" s="152" t="str">
        <v>Construction Trades Workers</v>
      </c>
      <c r="H1594" s="152" t="s">
        <v>674</v>
      </c>
      <c r="I1594" s="152" t="s">
        <v>672</v>
      </c>
    </row>
    <row r="1595" spans="1:9">
      <c r="A1595" s="152">
        <v>5915</v>
      </c>
      <c r="B1595" s="152" t="s">
        <v>10</v>
      </c>
      <c r="C1595" s="152">
        <v>6311</v>
      </c>
      <c r="D1595" s="152" t="str" cm="1">
        <f t="array" ref="D1595:G1595">VLOOKUP(C1595,[1]Sheet2!$A$2:$I$475,{2,4,6,8},FALSE)</f>
        <v>Checkout Operators and Office Cashiers</v>
      </c>
      <c r="E1595" s="152" t="str">
        <v>Sales, Retail, Wholesale and Real Estate</v>
      </c>
      <c r="F1595" s="152" t="str">
        <v>Sales Workers</v>
      </c>
      <c r="G1595" s="152" t="str">
        <v>Sales Support Workers</v>
      </c>
      <c r="H1595" s="152" t="s">
        <v>674</v>
      </c>
      <c r="I1595" s="152" t="s">
        <v>673</v>
      </c>
    </row>
    <row r="1596" spans="1:9">
      <c r="A1596" s="152">
        <v>5860</v>
      </c>
      <c r="B1596" s="152" t="s">
        <v>10</v>
      </c>
      <c r="C1596" s="152">
        <v>8215</v>
      </c>
      <c r="D1596" s="152" t="str" cm="1">
        <f t="array" ref="D1596:G1596">VLOOKUP(C1596,[1]Sheet2!$A$2:$I$475,{2,4,6,8},FALSE)</f>
        <v>Paving and Surfacing Labourers</v>
      </c>
      <c r="E1596" s="152" t="str">
        <v>Construction, Architecture and Design</v>
      </c>
      <c r="F1596" s="152" t="str">
        <v>Labourers</v>
      </c>
      <c r="G1596" s="152" t="str">
        <v>Construction and Mining Labourers</v>
      </c>
      <c r="H1596" s="152" t="s">
        <v>674</v>
      </c>
      <c r="I1596" s="152" t="s">
        <v>672</v>
      </c>
    </row>
    <row r="1597" spans="1:9">
      <c r="A1597" s="152">
        <v>5665</v>
      </c>
      <c r="B1597" s="152" t="s">
        <v>10</v>
      </c>
      <c r="C1597" s="152">
        <v>2527</v>
      </c>
      <c r="D1597" s="152" t="str" cm="1">
        <f t="array" ref="D1597:G1597">VLOOKUP(C1597,[1]Sheet2!$A$2:$I$475,{2,4,6,8},FALSE)</f>
        <v>Audiologists and Speech Pathologists \ Therapists</v>
      </c>
      <c r="E1597" s="152" t="str">
        <v>Health and Community Services</v>
      </c>
      <c r="F1597" s="152" t="str">
        <v>Professionals</v>
      </c>
      <c r="G1597" s="152" t="str">
        <v>Health Professionals</v>
      </c>
      <c r="H1597" s="152" t="s">
        <v>674</v>
      </c>
      <c r="I1597" s="152" t="s">
        <v>672</v>
      </c>
    </row>
    <row r="1598" spans="1:9">
      <c r="A1598" s="152">
        <v>5635</v>
      </c>
      <c r="B1598" s="152" t="s">
        <v>10</v>
      </c>
      <c r="C1598" s="152">
        <v>1391</v>
      </c>
      <c r="D1598" s="152" t="str" cm="1">
        <f t="array" ref="D1598:G1598">VLOOKUP(C1598,[1]Sheet2!$A$2:$I$475,{2,4,6,8},FALSE)</f>
        <v>Commissioned Officers (Management)</v>
      </c>
      <c r="E1598" s="152" t="str">
        <v>Government, Defence and Protective Services</v>
      </c>
      <c r="F1598" s="152" t="str">
        <v>Managers</v>
      </c>
      <c r="G1598" s="152" t="str">
        <v>Specialist Managers</v>
      </c>
      <c r="H1598" s="152" t="s">
        <v>674</v>
      </c>
      <c r="I1598" s="152" t="s">
        <v>672</v>
      </c>
    </row>
    <row r="1599" spans="1:9">
      <c r="A1599" s="152">
        <v>5610</v>
      </c>
      <c r="B1599" s="152" t="s">
        <v>10</v>
      </c>
      <c r="C1599" s="152">
        <v>2312</v>
      </c>
      <c r="D1599" s="152" t="str" cm="1">
        <f t="array" ref="D1599:G1599">VLOOKUP(C1599,[1]Sheet2!$A$2:$I$475,{2,4,6,8},FALSE)</f>
        <v>Marine Transport Professionals</v>
      </c>
      <c r="E1599" s="152" t="str">
        <v>Transport and Logistics</v>
      </c>
      <c r="F1599" s="152" t="str">
        <v>Professionals</v>
      </c>
      <c r="G1599" s="152" t="str">
        <v>Design, Engineering, Science and Transport Professionals</v>
      </c>
      <c r="H1599" s="152" t="s">
        <v>674</v>
      </c>
      <c r="I1599" s="152" t="s">
        <v>672</v>
      </c>
    </row>
    <row r="1600" spans="1:9">
      <c r="A1600" s="152">
        <v>5500</v>
      </c>
      <c r="B1600" s="152" t="s">
        <v>10</v>
      </c>
      <c r="C1600" s="152">
        <v>2344</v>
      </c>
      <c r="D1600" s="152" t="str" cm="1">
        <f t="array" ref="D1600:G1600">VLOOKUP(C1600,[1]Sheet2!$A$2:$I$475,{2,4,6,8},FALSE)</f>
        <v>Geologists, Geophysicists and Hydrogeologists</v>
      </c>
      <c r="E1600" s="152" t="str">
        <v>Mining and Energy</v>
      </c>
      <c r="F1600" s="152" t="str">
        <v>Professionals</v>
      </c>
      <c r="G1600" s="152" t="str">
        <v>Design, Engineering, Science and Transport Professionals</v>
      </c>
      <c r="H1600" s="152" t="s">
        <v>674</v>
      </c>
      <c r="I1600" s="152" t="s">
        <v>672</v>
      </c>
    </row>
    <row r="1601" spans="1:9">
      <c r="A1601" s="152">
        <v>5495</v>
      </c>
      <c r="B1601" s="152" t="s">
        <v>10</v>
      </c>
      <c r="C1601" s="152">
        <v>1212</v>
      </c>
      <c r="D1601" s="152" t="str" cm="1">
        <f t="array" ref="D1601:G1601">VLOOKUP(C1601,[1]Sheet2!$A$2:$I$475,{2,4,6,8},FALSE)</f>
        <v>Crop Farmers</v>
      </c>
      <c r="E1601" s="152" t="str">
        <v>Agriculture, Animal and Horticulture</v>
      </c>
      <c r="F1601" s="152" t="str">
        <v>Managers</v>
      </c>
      <c r="G1601" s="152" t="str">
        <v>Farmers and Farm Managers</v>
      </c>
      <c r="H1601" s="152" t="s">
        <v>674</v>
      </c>
      <c r="I1601" s="152" t="s">
        <v>672</v>
      </c>
    </row>
    <row r="1602" spans="1:9">
      <c r="A1602" s="152">
        <v>5470</v>
      </c>
      <c r="B1602" s="152" t="s">
        <v>10</v>
      </c>
      <c r="C1602" s="152">
        <v>9621</v>
      </c>
      <c r="D1602" s="152" t="e" cm="1">
        <f t="array" ref="D1602">VLOOKUP(C1602,[1]Sheet2!$A$2:$I$475,{2,4,6,8},FALSE)</f>
        <v>#N/A</v>
      </c>
      <c r="E1602" s="152"/>
      <c r="F1602" s="152"/>
      <c r="G1602" s="152"/>
      <c r="H1602" s="152" t="s">
        <v>674</v>
      </c>
      <c r="I1602" s="152" t="s">
        <v>672</v>
      </c>
    </row>
    <row r="1603" spans="1:9">
      <c r="A1603" s="152">
        <v>5450</v>
      </c>
      <c r="B1603" s="152" t="s">
        <v>10</v>
      </c>
      <c r="C1603" s="152">
        <v>4517</v>
      </c>
      <c r="D1603" s="152" t="str" cm="1">
        <f t="array" ref="D1603:G1603">VLOOKUP(C1603,[1]Sheet2!$A$2:$I$475,{2,4,6,8},FALSE)</f>
        <v>Travel Attendants</v>
      </c>
      <c r="E1603" s="152" t="str">
        <v>Hospitality, Food Services and Tourism</v>
      </c>
      <c r="F1603" s="152" t="str">
        <v>Community and Personal Service Workers</v>
      </c>
      <c r="G1603" s="152" t="str">
        <v>Sports and Personal Service Workers</v>
      </c>
      <c r="H1603" s="152" t="s">
        <v>674</v>
      </c>
      <c r="I1603" s="152" t="s">
        <v>672</v>
      </c>
    </row>
    <row r="1604" spans="1:9">
      <c r="A1604" s="152">
        <v>5430</v>
      </c>
      <c r="B1604" s="152" t="s">
        <v>10</v>
      </c>
      <c r="C1604" s="152">
        <v>1341</v>
      </c>
      <c r="D1604" s="152" t="str" cm="1">
        <f t="array" ref="D1604:G1604">VLOOKUP(C1604,[1]Sheet2!$A$2:$I$475,{2,4,6,8},FALSE)</f>
        <v>Child Care Centre Managers</v>
      </c>
      <c r="E1604" s="152" t="str">
        <v>Health and Community Services</v>
      </c>
      <c r="F1604" s="152" t="str">
        <v>Managers</v>
      </c>
      <c r="G1604" s="152" t="str">
        <v>Specialist Managers</v>
      </c>
      <c r="H1604" s="152" t="s">
        <v>674</v>
      </c>
      <c r="I1604" s="152" t="s">
        <v>672</v>
      </c>
    </row>
    <row r="1605" spans="1:9">
      <c r="A1605" s="152">
        <v>5400</v>
      </c>
      <c r="B1605" s="152" t="s">
        <v>10</v>
      </c>
      <c r="C1605" s="152">
        <v>2523</v>
      </c>
      <c r="D1605" s="152" t="str" cm="1">
        <f t="array" ref="D1605:G1605">VLOOKUP(C1605,[1]Sheet2!$A$2:$I$475,{2,4,6,8},FALSE)</f>
        <v>Dental Practitioners</v>
      </c>
      <c r="E1605" s="152" t="str">
        <v>Health and Community Services</v>
      </c>
      <c r="F1605" s="152" t="str">
        <v>Professionals</v>
      </c>
      <c r="G1605" s="152" t="str">
        <v>Health Professionals</v>
      </c>
      <c r="H1605" s="152" t="s">
        <v>674</v>
      </c>
      <c r="I1605" s="152" t="s">
        <v>672</v>
      </c>
    </row>
    <row r="1606" spans="1:9">
      <c r="A1606" s="152">
        <v>5400</v>
      </c>
      <c r="B1606" s="152" t="s">
        <v>10</v>
      </c>
      <c r="C1606" s="152">
        <v>8912</v>
      </c>
      <c r="D1606" s="152" t="str" cm="1">
        <f t="array" ref="D1606:G1606">VLOOKUP(C1606,[1]Sheet2!$A$2:$I$475,{2,4,6,8},FALSE)</f>
        <v>Shelf Fillers</v>
      </c>
      <c r="E1606" s="152" t="str">
        <v>Sales, Retail, Wholesale and Real Estate</v>
      </c>
      <c r="F1606" s="152" t="str">
        <v>Labourers</v>
      </c>
      <c r="G1606" s="152" t="str">
        <v>Other Labourers</v>
      </c>
      <c r="H1606" s="152" t="s">
        <v>674</v>
      </c>
      <c r="I1606" s="152" t="s">
        <v>672</v>
      </c>
    </row>
    <row r="1607" spans="1:9">
      <c r="A1607" s="152">
        <v>5360</v>
      </c>
      <c r="B1607" s="152" t="s">
        <v>10</v>
      </c>
      <c r="C1607" s="152">
        <v>3422</v>
      </c>
      <c r="D1607" s="152" t="str" cm="1">
        <f t="array" ref="D1607:G1607">VLOOKUP(C1607,[1]Sheet2!$A$2:$I$475,{2,4,6,8},FALSE)</f>
        <v>Electrical Distribution Trades Workers</v>
      </c>
      <c r="E1607" s="152" t="str">
        <v>Electrical and Electronics</v>
      </c>
      <c r="F1607" s="152" t="str">
        <v>Technicians and Trades Workers</v>
      </c>
      <c r="G1607" s="152" t="str">
        <v>Electrotechnology and Telecommunications Trades Workers</v>
      </c>
      <c r="H1607" s="152" t="s">
        <v>674</v>
      </c>
      <c r="I1607" s="152" t="s">
        <v>672</v>
      </c>
    </row>
    <row r="1608" spans="1:9">
      <c r="A1608" s="152">
        <v>5350</v>
      </c>
      <c r="B1608" s="152" t="s">
        <v>10</v>
      </c>
      <c r="C1608" s="152">
        <v>5992</v>
      </c>
      <c r="D1608" s="152" t="str" cm="1">
        <f t="array" ref="D1608:G1608">VLOOKUP(C1608,[1]Sheet2!$A$2:$I$475,{2,4,6,8},FALSE)</f>
        <v>Court and Legal Clerks</v>
      </c>
      <c r="E1608" s="152" t="str">
        <v>Legal and Insurance</v>
      </c>
      <c r="F1608" s="152" t="str">
        <v>Clerical and Administrative Workers</v>
      </c>
      <c r="G1608" s="152" t="str">
        <v>Other Clerical and Administrative Workers</v>
      </c>
      <c r="H1608" s="152" t="s">
        <v>674</v>
      </c>
      <c r="I1608" s="152" t="s">
        <v>672</v>
      </c>
    </row>
    <row r="1609" spans="1:9">
      <c r="A1609" s="152">
        <v>5285</v>
      </c>
      <c r="B1609" s="152" t="s">
        <v>10</v>
      </c>
      <c r="C1609" s="152">
        <v>8115</v>
      </c>
      <c r="D1609" s="152" t="str" cm="1">
        <f t="array" ref="D1609:G1609">VLOOKUP(C1609,[1]Sheet2!$A$2:$I$475,{2,4,6,8},FALSE)</f>
        <v>Laundry Workers</v>
      </c>
      <c r="E1609" s="152" t="str">
        <v>Personal Services</v>
      </c>
      <c r="F1609" s="152" t="str">
        <v>Labourers</v>
      </c>
      <c r="G1609" s="152" t="str">
        <v>Cleaners and Laundry Workers</v>
      </c>
      <c r="H1609" s="152" t="s">
        <v>674</v>
      </c>
      <c r="I1609" s="152" t="s">
        <v>672</v>
      </c>
    </row>
    <row r="1610" spans="1:9">
      <c r="A1610" s="152">
        <v>5265</v>
      </c>
      <c r="B1610" s="152" t="s">
        <v>10</v>
      </c>
      <c r="C1610" s="152">
        <v>2123</v>
      </c>
      <c r="D1610" s="152" t="str" cm="1">
        <f t="array" ref="D1610:G1610">VLOOKUP(C1610,[1]Sheet2!$A$2:$I$475,{2,4,6,8},FALSE)</f>
        <v>Film, Television, Radio and Stage Directors</v>
      </c>
      <c r="E1610" s="152" t="str">
        <v>Advertising, Media and Public Relations</v>
      </c>
      <c r="F1610" s="152" t="str">
        <v>Professionals</v>
      </c>
      <c r="G1610" s="152" t="str">
        <v>Arts and Media Professionals</v>
      </c>
      <c r="H1610" s="152" t="s">
        <v>674</v>
      </c>
      <c r="I1610" s="152" t="s">
        <v>672</v>
      </c>
    </row>
    <row r="1611" spans="1:9">
      <c r="A1611" s="152">
        <v>5255</v>
      </c>
      <c r="B1611" s="152" t="s">
        <v>10</v>
      </c>
      <c r="C1611" s="152">
        <v>3125</v>
      </c>
      <c r="D1611" s="152" t="str" cm="1">
        <f t="array" ref="D1611:G1611">VLOOKUP(C1611,[1]Sheet2!$A$2:$I$475,{2,4,6,8},FALSE)</f>
        <v>Mechanical Engineering Draftspersons and Technicians</v>
      </c>
      <c r="E1611" s="152" t="str">
        <v>Engineers and Engineering Trades</v>
      </c>
      <c r="F1611" s="152" t="str">
        <v>Technicians and Trades Workers</v>
      </c>
      <c r="G1611" s="152" t="str">
        <v>Engineering, ICT and Science Technicians</v>
      </c>
      <c r="H1611" s="152" t="s">
        <v>674</v>
      </c>
      <c r="I1611" s="152" t="s">
        <v>672</v>
      </c>
    </row>
    <row r="1612" spans="1:9">
      <c r="A1612" s="152">
        <v>5225</v>
      </c>
      <c r="B1612" s="152" t="s">
        <v>10</v>
      </c>
      <c r="C1612" s="152">
        <v>7219</v>
      </c>
      <c r="D1612" s="152" t="str" cm="1">
        <f t="array" ref="D1612:G1612">VLOOKUP(C1612,[1]Sheet2!$A$2:$I$475,{2,4,6,8},FALSE)</f>
        <v>Other Mobile Plant Operators</v>
      </c>
      <c r="E1612" s="152" t="e">
        <v>#N/A</v>
      </c>
      <c r="F1612" s="152" t="str">
        <v>Machinery Operators and Drivers</v>
      </c>
      <c r="G1612" s="152" t="str">
        <v>Mobile Plant Operators</v>
      </c>
      <c r="H1612" s="152" t="s">
        <v>674</v>
      </c>
      <c r="I1612" s="152" t="s">
        <v>672</v>
      </c>
    </row>
    <row r="1613" spans="1:9">
      <c r="A1613" s="152">
        <v>5185</v>
      </c>
      <c r="B1613" s="152" t="s">
        <v>10</v>
      </c>
      <c r="C1613" s="152">
        <v>7121</v>
      </c>
      <c r="D1613" s="152" t="str" cm="1">
        <f t="array" ref="D1613:G1613">VLOOKUP(C1613,[1]Sheet2!$A$2:$I$475,{2,4,6,8},FALSE)</f>
        <v>Crane, Hoist and Lift Operators</v>
      </c>
      <c r="E1613" s="152" t="str">
        <v>Construction, Architecture and Design</v>
      </c>
      <c r="F1613" s="152" t="str">
        <v>Machinery Operators and Drivers</v>
      </c>
      <c r="G1613" s="152" t="str">
        <v>Machine and Stationary Plant Operators</v>
      </c>
      <c r="H1613" s="152" t="s">
        <v>674</v>
      </c>
      <c r="I1613" s="152" t="s">
        <v>672</v>
      </c>
    </row>
    <row r="1614" spans="1:9">
      <c r="A1614" s="152">
        <v>5180</v>
      </c>
      <c r="B1614" s="152" t="s">
        <v>10</v>
      </c>
      <c r="C1614" s="152">
        <v>5121</v>
      </c>
      <c r="D1614" s="152" t="str" cm="1">
        <f t="array" ref="D1614:G1614">VLOOKUP(C1614,[1]Sheet2!$A$2:$I$475,{2,4,6,8},FALSE)</f>
        <v>Office Managers</v>
      </c>
      <c r="E1614" s="152" t="str">
        <v xml:space="preserve">Administration and Human Resources </v>
      </c>
      <c r="F1614" s="152" t="str">
        <v>Clerical and Administrative Workers</v>
      </c>
      <c r="G1614" s="152" t="str">
        <v>Office Managers and Program Administrators</v>
      </c>
      <c r="H1614" s="152" t="s">
        <v>674</v>
      </c>
      <c r="I1614" s="152" t="s">
        <v>673</v>
      </c>
    </row>
    <row r="1615" spans="1:9">
      <c r="A1615" s="152">
        <v>5165</v>
      </c>
      <c r="B1615" s="152" t="s">
        <v>10</v>
      </c>
      <c r="C1615" s="152">
        <v>2341</v>
      </c>
      <c r="D1615" s="152" t="str" cm="1">
        <f t="array" ref="D1615:G1615">VLOOKUP(C1615,[1]Sheet2!$A$2:$I$475,{2,4,6,8},FALSE)</f>
        <v>Agricultural and Forestry Scientists</v>
      </c>
      <c r="E1615" s="152" t="str">
        <v>Agriculture, Animal and Horticulture</v>
      </c>
      <c r="F1615" s="152" t="str">
        <v>Professionals</v>
      </c>
      <c r="G1615" s="152" t="str">
        <v>Design, Engineering, Science and Transport Professionals</v>
      </c>
      <c r="H1615" s="152" t="s">
        <v>674</v>
      </c>
      <c r="I1615" s="152" t="s">
        <v>672</v>
      </c>
    </row>
    <row r="1616" spans="1:9">
      <c r="A1616" s="152">
        <v>5165</v>
      </c>
      <c r="B1616" s="152" t="s">
        <v>10</v>
      </c>
      <c r="C1616" s="152">
        <v>6213</v>
      </c>
      <c r="D1616" s="152" t="str" cm="1">
        <f t="array" ref="D1616:G1616">VLOOKUP(C1616,[1]Sheet2!$A$2:$I$475,{2,4,6,8},FALSE)</f>
        <v>Motor Vehicle and Vehicle Parts Salespersons</v>
      </c>
      <c r="E1616" s="152" t="str">
        <v>Automotive</v>
      </c>
      <c r="F1616" s="152" t="str">
        <v>Sales Workers</v>
      </c>
      <c r="G1616" s="152" t="str">
        <v>Sales Assistants and Salespersons</v>
      </c>
      <c r="H1616" s="152" t="s">
        <v>674</v>
      </c>
      <c r="I1616" s="152" t="s">
        <v>672</v>
      </c>
    </row>
    <row r="1617" spans="1:9">
      <c r="A1617" s="152">
        <v>5165</v>
      </c>
      <c r="B1617" s="152" t="s">
        <v>10</v>
      </c>
      <c r="C1617" s="152">
        <v>5522</v>
      </c>
      <c r="D1617" s="152" t="str" cm="1">
        <f t="array" ref="D1617:G1617">VLOOKUP(C1617,[1]Sheet2!$A$2:$I$475,{2,4,6,8},FALSE)</f>
        <v>Credit and Loans Officers</v>
      </c>
      <c r="E1617" s="152" t="str">
        <v>Accounting, Banking and Financial Services</v>
      </c>
      <c r="F1617" s="152" t="str">
        <v>Clerical and Administrative Workers</v>
      </c>
      <c r="G1617" s="152" t="str">
        <v>Numerical Clerks</v>
      </c>
      <c r="H1617" s="152" t="s">
        <v>674</v>
      </c>
      <c r="I1617" s="152" t="s">
        <v>672</v>
      </c>
    </row>
    <row r="1618" spans="1:9">
      <c r="A1618" s="152">
        <v>5125</v>
      </c>
      <c r="B1618" s="152" t="s">
        <v>10</v>
      </c>
      <c r="C1618" s="152">
        <v>8911</v>
      </c>
      <c r="D1618" s="152" t="str" cm="1">
        <f t="array" ref="D1618:G1618">VLOOKUP(C1618,[1]Sheet2!$A$2:$I$475,{2,4,6,8},FALSE)</f>
        <v>Freight and Furniture Handlers</v>
      </c>
      <c r="E1618" s="152" t="str">
        <v>Transport and Logistics</v>
      </c>
      <c r="F1618" s="152" t="str">
        <v>Labourers</v>
      </c>
      <c r="G1618" s="152" t="str">
        <v>Other Labourers</v>
      </c>
      <c r="H1618" s="152" t="s">
        <v>674</v>
      </c>
      <c r="I1618" s="152" t="s">
        <v>672</v>
      </c>
    </row>
    <row r="1619" spans="1:9">
      <c r="A1619" s="152">
        <v>4960</v>
      </c>
      <c r="B1619" s="152" t="s">
        <v>10</v>
      </c>
      <c r="C1619" s="152">
        <v>3995</v>
      </c>
      <c r="D1619" s="152" t="str" cm="1">
        <f t="array" ref="D1619:G1619">VLOOKUP(C1619,[1]Sheet2!$A$2:$I$475,{2,4,6,8},FALSE)</f>
        <v>Performing Arts Technicians</v>
      </c>
      <c r="E1619" s="152" t="str">
        <v>Arts and Entertainment</v>
      </c>
      <c r="F1619" s="152" t="str">
        <v>Technicians and Trades Workers</v>
      </c>
      <c r="G1619" s="152" t="str">
        <v>Other Technicians and Trades Workers</v>
      </c>
      <c r="H1619" s="152" t="s">
        <v>674</v>
      </c>
      <c r="I1619" s="152" t="s">
        <v>672</v>
      </c>
    </row>
    <row r="1620" spans="1:9">
      <c r="A1620" s="152">
        <v>4930</v>
      </c>
      <c r="B1620" s="152" t="s">
        <v>10</v>
      </c>
      <c r="C1620" s="152">
        <v>2347</v>
      </c>
      <c r="D1620" s="152" t="str" cm="1">
        <f t="array" ref="D1620:G1620">VLOOKUP(C1620,[1]Sheet2!$A$2:$I$475,{2,4,6,8},FALSE)</f>
        <v>Veterinarians</v>
      </c>
      <c r="E1620" s="152" t="str">
        <v>Agriculture, Animal and Horticulture</v>
      </c>
      <c r="F1620" s="152" t="str">
        <v>Professionals</v>
      </c>
      <c r="G1620" s="152" t="str">
        <v>Design, Engineering, Science and Transport Professionals</v>
      </c>
      <c r="H1620" s="152" t="s">
        <v>674</v>
      </c>
      <c r="I1620" s="152" t="s">
        <v>672</v>
      </c>
    </row>
    <row r="1621" spans="1:9">
      <c r="A1621" s="152">
        <v>4895</v>
      </c>
      <c r="B1621" s="152" t="s">
        <v>10</v>
      </c>
      <c r="C1621" s="152">
        <v>3122</v>
      </c>
      <c r="D1621" s="152" t="str" cm="1">
        <f t="array" ref="D1621:G1621">VLOOKUP(C1621,[1]Sheet2!$A$2:$I$475,{2,4,6,8},FALSE)</f>
        <v>Civil Engineering Draftspersons and Technicians</v>
      </c>
      <c r="E1621" s="152" t="str">
        <v>Construction, Architecture and Design</v>
      </c>
      <c r="F1621" s="152" t="str">
        <v>Technicians and Trades Workers</v>
      </c>
      <c r="G1621" s="152" t="str">
        <v>Engineering, ICT and Science Technicians</v>
      </c>
      <c r="H1621" s="152" t="s">
        <v>674</v>
      </c>
      <c r="I1621" s="152" t="s">
        <v>672</v>
      </c>
    </row>
    <row r="1622" spans="1:9">
      <c r="A1622" s="152">
        <v>4840</v>
      </c>
      <c r="B1622" s="152" t="s">
        <v>10</v>
      </c>
      <c r="C1622" s="152">
        <v>9223</v>
      </c>
      <c r="D1622" s="152" t="e" cm="1">
        <f t="array" ref="D1622">VLOOKUP(C1622,[1]Sheet2!$A$2:$I$475,{2,4,6,8},FALSE)</f>
        <v>#N/A</v>
      </c>
      <c r="E1622" s="152"/>
      <c r="F1622" s="152"/>
      <c r="G1622" s="152"/>
      <c r="H1622" s="152" t="s">
        <v>674</v>
      </c>
      <c r="I1622" s="152" t="s">
        <v>672</v>
      </c>
    </row>
    <row r="1623" spans="1:9">
      <c r="A1623" s="152">
        <v>4810</v>
      </c>
      <c r="B1623" s="152" t="s">
        <v>10</v>
      </c>
      <c r="C1623" s="152">
        <v>2542</v>
      </c>
      <c r="D1623" s="152" t="str" cm="1">
        <f t="array" ref="D1623:G1623">VLOOKUP(C1623,[1]Sheet2!$A$2:$I$475,{2,4,6,8},FALSE)</f>
        <v>Nurse Educators and Researchers</v>
      </c>
      <c r="E1623" s="152" t="str">
        <v>Health and Community Services</v>
      </c>
      <c r="F1623" s="152" t="str">
        <v>Professionals</v>
      </c>
      <c r="G1623" s="152" t="str">
        <v>Health Professionals</v>
      </c>
      <c r="H1623" s="152" t="s">
        <v>674</v>
      </c>
      <c r="I1623" s="152" t="s">
        <v>672</v>
      </c>
    </row>
    <row r="1624" spans="1:9">
      <c r="A1624" s="152">
        <v>4810</v>
      </c>
      <c r="B1624" s="152" t="s">
        <v>10</v>
      </c>
      <c r="C1624" s="152">
        <v>3126</v>
      </c>
      <c r="D1624" s="152" t="str" cm="1">
        <f t="array" ref="D1624:G1624">VLOOKUP(C1624,[1]Sheet2!$A$2:$I$475,{2,4,6,8},FALSE)</f>
        <v>Safety Inspectors</v>
      </c>
      <c r="E1624" s="152" t="str">
        <v>Construction, Architecture and Design</v>
      </c>
      <c r="F1624" s="152" t="str">
        <v>Technicians and Trades Workers</v>
      </c>
      <c r="G1624" s="152" t="str">
        <v>Engineering, ICT and Science Technicians</v>
      </c>
      <c r="H1624" s="152" t="s">
        <v>674</v>
      </c>
      <c r="I1624" s="152" t="s">
        <v>672</v>
      </c>
    </row>
    <row r="1625" spans="1:9">
      <c r="A1625" s="152">
        <v>4810</v>
      </c>
      <c r="B1625" s="152" t="s">
        <v>10</v>
      </c>
      <c r="C1625" s="152">
        <v>8399</v>
      </c>
      <c r="D1625" s="152" t="str" cm="1">
        <f t="array" ref="D1625:G1625">VLOOKUP(C1625,[1]Sheet2!$A$2:$I$475,{2,4,6,8},FALSE)</f>
        <v>Other Factory Process Workers</v>
      </c>
      <c r="E1625" s="152" t="e">
        <v>#N/A</v>
      </c>
      <c r="F1625" s="152" t="str">
        <v>Labourers</v>
      </c>
      <c r="G1625" s="152" t="str">
        <v>Factory Process Workers</v>
      </c>
      <c r="H1625" s="152" t="s">
        <v>674</v>
      </c>
      <c r="I1625" s="152" t="s">
        <v>673</v>
      </c>
    </row>
    <row r="1626" spans="1:9">
      <c r="A1626" s="152">
        <v>4775</v>
      </c>
      <c r="B1626" s="152" t="s">
        <v>10</v>
      </c>
      <c r="C1626" s="152">
        <v>4116</v>
      </c>
      <c r="D1626" s="152" t="str" cm="1">
        <f t="array" ref="D1626:G1626">VLOOKUP(C1626,[1]Sheet2!$A$2:$I$475,{2,4,6,8},FALSE)</f>
        <v>Massage Therapists</v>
      </c>
      <c r="E1626" s="152" t="str">
        <v>Health and Community Services</v>
      </c>
      <c r="F1626" s="152" t="str">
        <v>Community and Personal Service Workers</v>
      </c>
      <c r="G1626" s="152" t="str">
        <v>Health and Welfare Support Workers</v>
      </c>
      <c r="H1626" s="152" t="s">
        <v>674</v>
      </c>
      <c r="I1626" s="152" t="s">
        <v>672</v>
      </c>
    </row>
    <row r="1627" spans="1:9">
      <c r="A1627" s="152">
        <v>4755</v>
      </c>
      <c r="B1627" s="152" t="s">
        <v>10</v>
      </c>
      <c r="C1627" s="152">
        <v>3241</v>
      </c>
      <c r="D1627" s="152" t="str" cm="1">
        <f t="array" ref="D1627:G1627">VLOOKUP(C1627,[1]Sheet2!$A$2:$I$475,{2,4,6,8},FALSE)</f>
        <v>Panelbeaters</v>
      </c>
      <c r="E1627" s="152" t="str">
        <v>Automotive</v>
      </c>
      <c r="F1627" s="152" t="str">
        <v>Technicians and Trades Workers</v>
      </c>
      <c r="G1627" s="152" t="str">
        <v>Automotive and Engineering Trades Workers</v>
      </c>
      <c r="H1627" s="152" t="s">
        <v>674</v>
      </c>
      <c r="I1627" s="152" t="s">
        <v>672</v>
      </c>
    </row>
    <row r="1628" spans="1:9">
      <c r="A1628" s="152">
        <v>4725</v>
      </c>
      <c r="B1628" s="152" t="s">
        <v>10</v>
      </c>
      <c r="C1628" s="152">
        <v>8312</v>
      </c>
      <c r="D1628" s="152" t="str" cm="1">
        <f t="array" ref="D1628:G1628">VLOOKUP(C1628,[1]Sheet2!$A$2:$I$475,{2,4,6,8},FALSE)</f>
        <v>Meat Boners and Slicers, and Slaughterers</v>
      </c>
      <c r="E1628" s="152" t="str">
        <v>Manufacturing</v>
      </c>
      <c r="F1628" s="152" t="str">
        <v>Labourers</v>
      </c>
      <c r="G1628" s="152" t="str">
        <v>Factory Process Workers</v>
      </c>
      <c r="H1628" s="152" t="s">
        <v>674</v>
      </c>
      <c r="I1628" s="152" t="s">
        <v>672</v>
      </c>
    </row>
    <row r="1629" spans="1:9">
      <c r="A1629" s="152">
        <v>4670</v>
      </c>
      <c r="B1629" s="152" t="s">
        <v>10</v>
      </c>
      <c r="C1629" s="152">
        <v>2336</v>
      </c>
      <c r="D1629" s="152" t="str" cm="1">
        <f t="array" ref="D1629:G1629">VLOOKUP(C1629,[1]Sheet2!$A$2:$I$475,{2,4,6,8},FALSE)</f>
        <v>Mining Engineers</v>
      </c>
      <c r="E1629" s="152" t="str">
        <v>Engineers and Engineering Trades</v>
      </c>
      <c r="F1629" s="152" t="str">
        <v>Professionals</v>
      </c>
      <c r="G1629" s="152" t="str">
        <v>Design, Engineering, Science and Transport Professionals</v>
      </c>
      <c r="H1629" s="152" t="s">
        <v>674</v>
      </c>
      <c r="I1629" s="152" t="s">
        <v>672</v>
      </c>
    </row>
    <row r="1630" spans="1:9">
      <c r="A1630" s="152">
        <v>4640</v>
      </c>
      <c r="B1630" s="152" t="s">
        <v>10</v>
      </c>
      <c r="C1630" s="152">
        <v>8391</v>
      </c>
      <c r="D1630" s="152" t="str" cm="1">
        <f t="array" ref="D1630:G1630">VLOOKUP(C1630,[1]Sheet2!$A$2:$I$475,{2,4,6,8},FALSE)</f>
        <v>Metal Engineering Process Workers</v>
      </c>
      <c r="E1630" s="152" t="str">
        <v>Engineers and Engineering Trades</v>
      </c>
      <c r="F1630" s="152" t="str">
        <v>Labourers</v>
      </c>
      <c r="G1630" s="152" t="str">
        <v>Factory Process Workers</v>
      </c>
      <c r="H1630" s="152" t="s">
        <v>674</v>
      </c>
      <c r="I1630" s="152" t="s">
        <v>672</v>
      </c>
    </row>
    <row r="1631" spans="1:9">
      <c r="A1631" s="152">
        <v>4580</v>
      </c>
      <c r="B1631" s="152" t="s">
        <v>10</v>
      </c>
      <c r="C1631" s="152">
        <v>7211</v>
      </c>
      <c r="D1631" s="152" t="str" cm="1">
        <f t="array" ref="D1631:G1631">VLOOKUP(C1631,[1]Sheet2!$A$2:$I$475,{2,4,6,8},FALSE)</f>
        <v>Agricultural, Forestry and Horticultural Plant Operators</v>
      </c>
      <c r="E1631" s="152" t="str">
        <v>Agriculture, Animal and Horticulture</v>
      </c>
      <c r="F1631" s="152" t="str">
        <v>Machinery Operators and Drivers</v>
      </c>
      <c r="G1631" s="152" t="str">
        <v>Mobile Plant Operators</v>
      </c>
      <c r="H1631" s="152" t="s">
        <v>674</v>
      </c>
      <c r="I1631" s="152" t="s">
        <v>672</v>
      </c>
    </row>
    <row r="1632" spans="1:9">
      <c r="A1632" s="152">
        <v>4585</v>
      </c>
      <c r="B1632" s="152" t="s">
        <v>10</v>
      </c>
      <c r="C1632" s="152">
        <v>6113</v>
      </c>
      <c r="D1632" s="152" t="str" cm="1">
        <f t="array" ref="D1632:G1632">VLOOKUP(C1632,[1]Sheet2!$A$2:$I$475,{2,4,6,8},FALSE)</f>
        <v>Sales Representatives</v>
      </c>
      <c r="E1632" s="152" t="str">
        <v>Sales, Retail, Wholesale and Real Estate</v>
      </c>
      <c r="F1632" s="152" t="str">
        <v>Sales Workers</v>
      </c>
      <c r="G1632" s="152" t="str">
        <v>Sales Representatives and Agents</v>
      </c>
      <c r="H1632" s="152" t="s">
        <v>674</v>
      </c>
      <c r="I1632" s="152" t="s">
        <v>673</v>
      </c>
    </row>
    <row r="1633" spans="1:9">
      <c r="A1633" s="152">
        <v>4585</v>
      </c>
      <c r="B1633" s="152" t="s">
        <v>10</v>
      </c>
      <c r="C1633" s="152">
        <v>5991</v>
      </c>
      <c r="D1633" s="152" t="str" cm="1">
        <f t="array" ref="D1633:G1633">VLOOKUP(C1633,[1]Sheet2!$A$2:$I$475,{2,4,6,8},FALSE)</f>
        <v>Conveyancers and Legal Executives</v>
      </c>
      <c r="E1633" s="152" t="str">
        <v>Legal and Insurance</v>
      </c>
      <c r="F1633" s="152" t="str">
        <v>Clerical and Administrative Workers</v>
      </c>
      <c r="G1633" s="152" t="str">
        <v>Other Clerical and Administrative Workers</v>
      </c>
      <c r="H1633" s="152" t="s">
        <v>674</v>
      </c>
      <c r="I1633" s="152" t="s">
        <v>672</v>
      </c>
    </row>
    <row r="1634" spans="1:9">
      <c r="A1634" s="152">
        <v>4550</v>
      </c>
      <c r="B1634" s="152" t="s">
        <v>10</v>
      </c>
      <c r="C1634" s="152">
        <v>2349</v>
      </c>
      <c r="D1634" s="152" t="str" cm="1">
        <f t="array" ref="D1634:G1634">VLOOKUP(C1634,[1]Sheet2!$A$2:$I$475,{2,4,6,8},FALSE)</f>
        <v>Other Natural and Physical Science Professionals</v>
      </c>
      <c r="E1634" s="152" t="str">
        <v>Science</v>
      </c>
      <c r="F1634" s="152" t="str">
        <v>Professionals</v>
      </c>
      <c r="G1634" s="152" t="str">
        <v>Design, Engineering, Science and Transport Professionals</v>
      </c>
      <c r="H1634" s="152" t="s">
        <v>674</v>
      </c>
      <c r="I1634" s="152" t="s">
        <v>672</v>
      </c>
    </row>
    <row r="1635" spans="1:9">
      <c r="A1635" s="152">
        <v>4525</v>
      </c>
      <c r="B1635" s="152" t="s">
        <v>10</v>
      </c>
      <c r="C1635" s="152">
        <v>4233</v>
      </c>
      <c r="D1635" s="152" t="str" cm="1">
        <f t="array" ref="D1635:G1635">VLOOKUP(C1635,[1]Sheet2!$A$2:$I$475,{2,4,6,8},FALSE)</f>
        <v>Nursing Support and Personal Care Workers</v>
      </c>
      <c r="E1635" s="152" t="str">
        <v>Health and Community Services</v>
      </c>
      <c r="F1635" s="152" t="str">
        <v>Community and Personal Service Workers</v>
      </c>
      <c r="G1635" s="152" t="str">
        <v>Carers and Aides</v>
      </c>
      <c r="H1635" s="152" t="s">
        <v>674</v>
      </c>
      <c r="I1635" s="152" t="s">
        <v>673</v>
      </c>
    </row>
    <row r="1636" spans="1:9">
      <c r="A1636" s="152">
        <v>4455</v>
      </c>
      <c r="B1636" s="152" t="s">
        <v>10</v>
      </c>
      <c r="C1636" s="152">
        <v>2111</v>
      </c>
      <c r="D1636" s="152" t="str" cm="1">
        <f t="array" ref="D1636:G1636">VLOOKUP(C1636,[1]Sheet2!$A$2:$I$475,{2,4,6,8},FALSE)</f>
        <v>Actors, Dancers and Other Entertainers</v>
      </c>
      <c r="E1636" s="152" t="str">
        <v>Arts and Entertainment</v>
      </c>
      <c r="F1636" s="152" t="str">
        <v>Professionals</v>
      </c>
      <c r="G1636" s="152" t="str">
        <v>Arts and Media Professionals</v>
      </c>
      <c r="H1636" s="152" t="s">
        <v>674</v>
      </c>
      <c r="I1636" s="152" t="s">
        <v>672</v>
      </c>
    </row>
    <row r="1637" spans="1:9">
      <c r="A1637" s="152">
        <v>4410</v>
      </c>
      <c r="B1637" s="152" t="s">
        <v>10</v>
      </c>
      <c r="C1637" s="152">
        <v>5421</v>
      </c>
      <c r="D1637" s="152" t="str" cm="1">
        <f t="array" ref="D1637:G1637">VLOOKUP(C1637,[1]Sheet2!$A$2:$I$475,{2,4,6,8},FALSE)</f>
        <v>Receptionists</v>
      </c>
      <c r="E1637" s="152" t="str">
        <v xml:space="preserve">Administration and Human Resources </v>
      </c>
      <c r="F1637" s="152" t="str">
        <v>Clerical and Administrative Workers</v>
      </c>
      <c r="G1637" s="152" t="str">
        <v>Inquiry Clerks and Receptionists</v>
      </c>
      <c r="H1637" s="152" t="s">
        <v>674</v>
      </c>
      <c r="I1637" s="152" t="s">
        <v>673</v>
      </c>
    </row>
    <row r="1638" spans="1:9">
      <c r="A1638" s="152">
        <v>4310</v>
      </c>
      <c r="B1638" s="152" t="s">
        <v>10</v>
      </c>
      <c r="C1638" s="152">
        <v>8394</v>
      </c>
      <c r="D1638" s="152" t="str" cm="1">
        <f t="array" ref="D1638:G1638">VLOOKUP(C1638,[1]Sheet2!$A$2:$I$475,{2,4,6,8},FALSE)</f>
        <v>Timber and Wood Process Workers</v>
      </c>
      <c r="E1638" s="152" t="str">
        <v>Manufacturing</v>
      </c>
      <c r="F1638" s="152" t="str">
        <v>Labourers</v>
      </c>
      <c r="G1638" s="152" t="str">
        <v>Factory Process Workers</v>
      </c>
      <c r="H1638" s="152" t="s">
        <v>674</v>
      </c>
      <c r="I1638" s="152" t="s">
        <v>672</v>
      </c>
    </row>
    <row r="1639" spans="1:9">
      <c r="A1639" s="152">
        <v>4275</v>
      </c>
      <c r="B1639" s="152" t="s">
        <v>10</v>
      </c>
      <c r="C1639" s="152">
        <v>8111</v>
      </c>
      <c r="D1639" s="152" t="str" cm="1">
        <f t="array" ref="D1639:G1639">VLOOKUP(C1639,[1]Sheet2!$A$2:$I$475,{2,4,6,8},FALSE)</f>
        <v>Car Detailers</v>
      </c>
      <c r="E1639" s="152" t="str">
        <v>Automotive</v>
      </c>
      <c r="F1639" s="152" t="str">
        <v>Labourers</v>
      </c>
      <c r="G1639" s="152" t="str">
        <v>Cleaners and Laundry Workers</v>
      </c>
      <c r="H1639" s="152" t="s">
        <v>674</v>
      </c>
      <c r="I1639" s="152" t="s">
        <v>672</v>
      </c>
    </row>
    <row r="1640" spans="1:9">
      <c r="A1640" s="152">
        <v>4250</v>
      </c>
      <c r="B1640" s="152" t="s">
        <v>10</v>
      </c>
      <c r="C1640" s="152">
        <v>8994</v>
      </c>
      <c r="D1640" s="152" t="str" cm="1">
        <f t="array" ref="D1640:G1640">VLOOKUP(C1640,[1]Sheet2!$A$2:$I$475,{2,4,6,8},FALSE)</f>
        <v>Motor Vehicle Parts and Accessories Fitters</v>
      </c>
      <c r="E1640" s="152" t="str">
        <v>Automotive</v>
      </c>
      <c r="F1640" s="152" t="str">
        <v>Labourers</v>
      </c>
      <c r="G1640" s="152" t="str">
        <v>Other Labourers</v>
      </c>
      <c r="H1640" s="152" t="s">
        <v>674</v>
      </c>
      <c r="I1640" s="152" t="s">
        <v>672</v>
      </c>
    </row>
    <row r="1641" spans="1:9">
      <c r="A1641" s="152">
        <v>4175</v>
      </c>
      <c r="B1641" s="152" t="s">
        <v>10</v>
      </c>
      <c r="C1641" s="152">
        <v>1392</v>
      </c>
      <c r="D1641" s="152" t="str" cm="1">
        <f t="array" ref="D1641:G1641">VLOOKUP(C1641,[1]Sheet2!$A$2:$I$475,{2,4,6,8},FALSE)</f>
        <v>Senior Non-commissioned Defence Force Members</v>
      </c>
      <c r="E1641" s="152" t="e">
        <v>#N/A</v>
      </c>
      <c r="F1641" s="152" t="str">
        <v>Managers</v>
      </c>
      <c r="G1641" s="152" t="str">
        <v>Specialist Managers</v>
      </c>
      <c r="H1641" s="152" t="s">
        <v>674</v>
      </c>
      <c r="I1641" s="152" t="s">
        <v>672</v>
      </c>
    </row>
    <row r="1642" spans="1:9">
      <c r="A1642" s="152">
        <v>4155</v>
      </c>
      <c r="B1642" s="152" t="s">
        <v>10</v>
      </c>
      <c r="C1642" s="152">
        <v>8116</v>
      </c>
      <c r="D1642" s="152" t="str" cm="1">
        <f t="array" ref="D1642:G1642">VLOOKUP(C1642,[1]Sheet2!$A$2:$I$475,{2,4,6,8},FALSE)</f>
        <v>Other Cleaners</v>
      </c>
      <c r="E1642" s="152" t="e">
        <v>#N/A</v>
      </c>
      <c r="F1642" s="152" t="str">
        <v>Labourers</v>
      </c>
      <c r="G1642" s="152" t="str">
        <v>Cleaners and Laundry Workers</v>
      </c>
      <c r="H1642" s="152" t="s">
        <v>674</v>
      </c>
      <c r="I1642" s="152" t="s">
        <v>673</v>
      </c>
    </row>
    <row r="1643" spans="1:9">
      <c r="A1643" s="152">
        <v>4125</v>
      </c>
      <c r="B1643" s="152" t="s">
        <v>10</v>
      </c>
      <c r="C1643" s="152">
        <v>2633</v>
      </c>
      <c r="D1643" s="152" t="str" cm="1">
        <f t="array" ref="D1643:G1643">VLOOKUP(C1643,[1]Sheet2!$A$2:$I$475,{2,4,6,8},FALSE)</f>
        <v>Telecommunications Engineering Professionals</v>
      </c>
      <c r="E1643" s="152" t="str">
        <v>Engineers and Engineering Trades</v>
      </c>
      <c r="F1643" s="152" t="str">
        <v>Professionals</v>
      </c>
      <c r="G1643" s="152" t="str">
        <v>ICT Professionals</v>
      </c>
      <c r="H1643" s="152" t="s">
        <v>674</v>
      </c>
      <c r="I1643" s="152" t="s">
        <v>672</v>
      </c>
    </row>
    <row r="1644" spans="1:9">
      <c r="A1644" s="152">
        <v>4120</v>
      </c>
      <c r="B1644" s="152" t="s">
        <v>10</v>
      </c>
      <c r="C1644" s="152">
        <v>2323</v>
      </c>
      <c r="D1644" s="152" t="str" cm="1">
        <f t="array" ref="D1644:G1644">VLOOKUP(C1644,[1]Sheet2!$A$2:$I$475,{2,4,6,8},FALSE)</f>
        <v>Fashion, Industrial and Jewellery Designers</v>
      </c>
      <c r="E1644" s="152" t="str">
        <v>Arts and Entertainment</v>
      </c>
      <c r="F1644" s="152" t="str">
        <v>Professionals</v>
      </c>
      <c r="G1644" s="152" t="str">
        <v>Design, Engineering, Science and Transport Professionals</v>
      </c>
      <c r="H1644" s="152" t="s">
        <v>674</v>
      </c>
      <c r="I1644" s="152" t="s">
        <v>672</v>
      </c>
    </row>
    <row r="1645" spans="1:9">
      <c r="A1645" s="152">
        <v>4110</v>
      </c>
      <c r="B1645" s="152" t="s">
        <v>10</v>
      </c>
      <c r="C1645" s="152">
        <v>5614</v>
      </c>
      <c r="D1645" s="152" t="str" cm="1">
        <f t="array" ref="D1645:G1645">VLOOKUP(C1645,[1]Sheet2!$A$2:$I$475,{2,4,6,8},FALSE)</f>
        <v>Mail Sorters</v>
      </c>
      <c r="E1645" s="152" t="str">
        <v xml:space="preserve">Administration and Human Resources </v>
      </c>
      <c r="F1645" s="152" t="str">
        <v>Clerical and Administrative Workers</v>
      </c>
      <c r="G1645" s="152" t="str">
        <v>Clerical and Office Support Workers</v>
      </c>
      <c r="H1645" s="152" t="s">
        <v>674</v>
      </c>
      <c r="I1645" s="152" t="s">
        <v>672</v>
      </c>
    </row>
    <row r="1646" spans="1:9">
      <c r="A1646" s="152">
        <v>4090</v>
      </c>
      <c r="B1646" s="152" t="s">
        <v>10</v>
      </c>
      <c r="C1646" s="152">
        <v>3611</v>
      </c>
      <c r="D1646" s="152" t="str" cm="1">
        <f t="array" ref="D1646:G1646">VLOOKUP(C1646,[1]Sheet2!$A$2:$I$475,{2,4,6,8},FALSE)</f>
        <v>Animal Attendants and Trainers</v>
      </c>
      <c r="E1646" s="152" t="str">
        <v>Agriculture, Animal and Horticulture</v>
      </c>
      <c r="F1646" s="152" t="str">
        <v>Technicians and Trades Workers</v>
      </c>
      <c r="G1646" s="152" t="str">
        <v>Skilled Animal and Horticultural Workers</v>
      </c>
      <c r="H1646" s="152" t="s">
        <v>674</v>
      </c>
      <c r="I1646" s="152" t="s">
        <v>672</v>
      </c>
    </row>
    <row r="1647" spans="1:9">
      <c r="A1647" s="152">
        <v>4055</v>
      </c>
      <c r="B1647" s="152" t="s">
        <v>10</v>
      </c>
      <c r="C1647" s="152">
        <v>4221</v>
      </c>
      <c r="D1647" s="152" t="str" cm="1">
        <f t="array" ref="D1647:G1647">VLOOKUP(C1647,[1]Sheet2!$A$2:$I$475,{2,4,6,8},FALSE)</f>
        <v>Education Aides</v>
      </c>
      <c r="E1647" s="152" t="str">
        <v>Education and Training</v>
      </c>
      <c r="F1647" s="152" t="str">
        <v>Community and Personal Service Workers</v>
      </c>
      <c r="G1647" s="152" t="str">
        <v>Carers and Aides</v>
      </c>
      <c r="H1647" s="152" t="s">
        <v>674</v>
      </c>
      <c r="I1647" s="152" t="s">
        <v>673</v>
      </c>
    </row>
    <row r="1648" spans="1:9">
      <c r="A1648" s="152">
        <v>4045</v>
      </c>
      <c r="B1648" s="152" t="s">
        <v>10</v>
      </c>
      <c r="C1648" s="152">
        <v>2331</v>
      </c>
      <c r="D1648" s="152" t="str" cm="1">
        <f t="array" ref="D1648:G1648">VLOOKUP(C1648,[1]Sheet2!$A$2:$I$475,{2,4,6,8},FALSE)</f>
        <v>Chemical and Materials Engineers</v>
      </c>
      <c r="E1648" s="152" t="str">
        <v>Engineers and Engineering Trades</v>
      </c>
      <c r="F1648" s="152" t="str">
        <v>Professionals</v>
      </c>
      <c r="G1648" s="152" t="str">
        <v>Design, Engineering, Science and Transport Professionals</v>
      </c>
      <c r="H1648" s="152" t="s">
        <v>674</v>
      </c>
      <c r="I1648" s="152" t="s">
        <v>672</v>
      </c>
    </row>
    <row r="1649" spans="1:9">
      <c r="A1649" s="152">
        <v>4025</v>
      </c>
      <c r="B1649" s="152" t="s">
        <v>10</v>
      </c>
      <c r="C1649" s="152">
        <v>3222</v>
      </c>
      <c r="D1649" s="152" t="str" cm="1">
        <f t="array" ref="D1649:G1649">VLOOKUP(C1649,[1]Sheet2!$A$2:$I$475,{2,4,6,8},FALSE)</f>
        <v>Sheetmetal Trades Workers</v>
      </c>
      <c r="E1649" s="152" t="str">
        <v>Engineers and Engineering Trades</v>
      </c>
      <c r="F1649" s="152" t="str">
        <v>Technicians and Trades Workers</v>
      </c>
      <c r="G1649" s="152" t="str">
        <v>Automotive and Engineering Trades Workers</v>
      </c>
      <c r="H1649" s="152" t="s">
        <v>674</v>
      </c>
      <c r="I1649" s="152" t="s">
        <v>672</v>
      </c>
    </row>
    <row r="1650" spans="1:9">
      <c r="A1650" s="152">
        <v>3970</v>
      </c>
      <c r="B1650" s="152" t="s">
        <v>10</v>
      </c>
      <c r="C1650" s="152">
        <v>8321</v>
      </c>
      <c r="D1650" s="152" t="str" cm="1">
        <f t="array" ref="D1650:G1650">VLOOKUP(C1650,[1]Sheet2!$A$2:$I$475,{2,4,6,8},FALSE)</f>
        <v>Packers</v>
      </c>
      <c r="E1650" s="152" t="str">
        <v>Manufacturing</v>
      </c>
      <c r="F1650" s="152" t="str">
        <v>Labourers</v>
      </c>
      <c r="G1650" s="152" t="str">
        <v>Factory Process Workers</v>
      </c>
      <c r="H1650" s="152" t="s">
        <v>674</v>
      </c>
      <c r="I1650" s="152" t="s">
        <v>673</v>
      </c>
    </row>
    <row r="1651" spans="1:9">
      <c r="A1651" s="152">
        <v>3955</v>
      </c>
      <c r="B1651" s="152" t="s">
        <v>10</v>
      </c>
      <c r="C1651" s="152">
        <v>3993</v>
      </c>
      <c r="D1651" s="152" t="str" cm="1">
        <f t="array" ref="D1651:G1651">VLOOKUP(C1651,[1]Sheet2!$A$2:$I$475,{2,4,6,8},FALSE)</f>
        <v>Gallery, Library and Museum Technicians</v>
      </c>
      <c r="E1651" s="152" t="str">
        <v>Arts and Entertainment</v>
      </c>
      <c r="F1651" s="152" t="str">
        <v>Technicians and Trades Workers</v>
      </c>
      <c r="G1651" s="152" t="str">
        <v>Other Technicians and Trades Workers</v>
      </c>
      <c r="H1651" s="152" t="s">
        <v>674</v>
      </c>
      <c r="I1651" s="152" t="s">
        <v>672</v>
      </c>
    </row>
    <row r="1652" spans="1:9">
      <c r="A1652" s="152">
        <v>3925</v>
      </c>
      <c r="B1652" s="152" t="s">
        <v>10</v>
      </c>
      <c r="C1652" s="152">
        <v>3334</v>
      </c>
      <c r="D1652" s="152" t="str" cm="1">
        <f t="array" ref="D1652:G1652">VLOOKUP(C1652,[1]Sheet2!$A$2:$I$475,{2,4,6,8},FALSE)</f>
        <v>Wall and Floor Tilers</v>
      </c>
      <c r="E1652" s="152" t="str">
        <v>Construction, Architecture and Design</v>
      </c>
      <c r="F1652" s="152" t="str">
        <v>Technicians and Trades Workers</v>
      </c>
      <c r="G1652" s="152" t="str">
        <v>Construction Trades Workers</v>
      </c>
      <c r="H1652" s="152" t="s">
        <v>674</v>
      </c>
      <c r="I1652" s="152" t="s">
        <v>672</v>
      </c>
    </row>
    <row r="1653" spans="1:9">
      <c r="A1653" s="152">
        <v>3905</v>
      </c>
      <c r="B1653" s="152" t="s">
        <v>10</v>
      </c>
      <c r="C1653" s="152">
        <v>2334</v>
      </c>
      <c r="D1653" s="152" t="str" cm="1">
        <f t="array" ref="D1653:G1653">VLOOKUP(C1653,[1]Sheet2!$A$2:$I$475,{2,4,6,8},FALSE)</f>
        <v>Electronics Engineers</v>
      </c>
      <c r="E1653" s="152" t="str">
        <v>Electrical and Electronics</v>
      </c>
      <c r="F1653" s="152" t="str">
        <v>Professionals</v>
      </c>
      <c r="G1653" s="152" t="str">
        <v>Design, Engineering, Science and Transport Professionals</v>
      </c>
      <c r="H1653" s="152" t="s">
        <v>674</v>
      </c>
      <c r="I1653" s="152" t="s">
        <v>672</v>
      </c>
    </row>
    <row r="1654" spans="1:9">
      <c r="A1654" s="152">
        <v>3885</v>
      </c>
      <c r="B1654" s="152" t="s">
        <v>10</v>
      </c>
      <c r="C1654" s="152">
        <v>2724</v>
      </c>
      <c r="D1654" s="152" t="str" cm="1">
        <f t="array" ref="D1654:G1654">VLOOKUP(C1654,[1]Sheet2!$A$2:$I$475,{2,4,6,8},FALSE)</f>
        <v>Social Professionals</v>
      </c>
      <c r="E1654" s="152" t="str">
        <v>Health and Community Services</v>
      </c>
      <c r="F1654" s="152" t="str">
        <v>Professionals</v>
      </c>
      <c r="G1654" s="152" t="str">
        <v>Legal, Social and Welfare Professionals</v>
      </c>
      <c r="H1654" s="152" t="s">
        <v>674</v>
      </c>
      <c r="I1654" s="152" t="s">
        <v>672</v>
      </c>
    </row>
    <row r="1655" spans="1:9">
      <c r="A1655" s="152">
        <v>3880</v>
      </c>
      <c r="B1655" s="152" t="s">
        <v>10</v>
      </c>
      <c r="C1655" s="152">
        <v>3132</v>
      </c>
      <c r="D1655" s="152" t="str" cm="1">
        <f t="array" ref="D1655:G1655">VLOOKUP(C1655,[1]Sheet2!$A$2:$I$475,{2,4,6,8},FALSE)</f>
        <v>Telecommunications Technical Specialists</v>
      </c>
      <c r="E1655" s="152" t="str">
        <v>Electrical and Electronics</v>
      </c>
      <c r="F1655" s="152" t="str">
        <v>Technicians and Trades Workers</v>
      </c>
      <c r="G1655" s="152" t="str">
        <v>Engineering, ICT and Science Technicians</v>
      </c>
      <c r="H1655" s="152" t="s">
        <v>674</v>
      </c>
      <c r="I1655" s="152" t="s">
        <v>672</v>
      </c>
    </row>
    <row r="1656" spans="1:9">
      <c r="A1656" s="152">
        <v>3830</v>
      </c>
      <c r="B1656" s="152" t="s">
        <v>10</v>
      </c>
      <c r="C1656" s="152">
        <v>9233</v>
      </c>
      <c r="D1656" s="152" t="e" cm="1">
        <f t="array" ref="D1656">VLOOKUP(C1656,[1]Sheet2!$A$2:$I$475,{2,4,6,8},FALSE)</f>
        <v>#N/A</v>
      </c>
      <c r="E1656" s="152"/>
      <c r="F1656" s="152"/>
      <c r="G1656" s="152"/>
      <c r="H1656" s="152" t="s">
        <v>674</v>
      </c>
      <c r="I1656" s="152" t="s">
        <v>672</v>
      </c>
    </row>
    <row r="1657" spans="1:9">
      <c r="A1657" s="152">
        <v>3795</v>
      </c>
      <c r="B1657" s="152" t="s">
        <v>10</v>
      </c>
      <c r="C1657" s="152">
        <v>4422</v>
      </c>
      <c r="D1657" s="152" t="str" cm="1">
        <f t="array" ref="D1657:G1657">VLOOKUP(C1657,[1]Sheet2!$A$2:$I$475,{2,4,6,8},FALSE)</f>
        <v>Security Officers and Guards</v>
      </c>
      <c r="E1657" s="152" t="str">
        <v>Government, Defence and Protective Services</v>
      </c>
      <c r="F1657" s="152" t="str">
        <v>Community and Personal Service Workers</v>
      </c>
      <c r="G1657" s="152" t="str">
        <v>Protective Service Workers</v>
      </c>
      <c r="H1657" s="152" t="s">
        <v>674</v>
      </c>
      <c r="I1657" s="152" t="s">
        <v>673</v>
      </c>
    </row>
    <row r="1658" spans="1:9">
      <c r="A1658" s="152">
        <v>3795</v>
      </c>
      <c r="B1658" s="152" t="s">
        <v>10</v>
      </c>
      <c r="C1658" s="152">
        <v>0</v>
      </c>
      <c r="D1658" s="152" t="e" cm="1">
        <f t="array" ref="D1658">VLOOKUP(C1658,[1]Sheet2!$A$2:$I$475,{2,4,6,8},FALSE)</f>
        <v>#N/A</v>
      </c>
      <c r="E1658" s="152"/>
      <c r="F1658" s="152"/>
      <c r="G1658" s="152"/>
      <c r="H1658" s="152" t="s">
        <v>674</v>
      </c>
      <c r="I1658" s="152" t="s">
        <v>672</v>
      </c>
    </row>
    <row r="1659" spans="1:9">
      <c r="A1659" s="152">
        <v>3735</v>
      </c>
      <c r="B1659" s="152" t="s">
        <v>10</v>
      </c>
      <c r="C1659" s="152">
        <v>3613</v>
      </c>
      <c r="D1659" s="152" t="str" cm="1">
        <f t="array" ref="D1659:G1659">VLOOKUP(C1659,[1]Sheet2!$A$2:$I$475,{2,4,6,8},FALSE)</f>
        <v>Veterinary Nurses</v>
      </c>
      <c r="E1659" s="152" t="str">
        <v>Agriculture, Animal and Horticulture</v>
      </c>
      <c r="F1659" s="152" t="str">
        <v>Technicians and Trades Workers</v>
      </c>
      <c r="G1659" s="152" t="str">
        <v>Skilled Animal and Horticultural Workers</v>
      </c>
      <c r="H1659" s="152" t="s">
        <v>674</v>
      </c>
      <c r="I1659" s="152" t="s">
        <v>672</v>
      </c>
    </row>
    <row r="1660" spans="1:9">
      <c r="A1660" s="152">
        <v>3725</v>
      </c>
      <c r="B1660" s="152" t="s">
        <v>10</v>
      </c>
      <c r="C1660" s="152">
        <v>2543</v>
      </c>
      <c r="D1660" s="152" t="str" cm="1">
        <f t="array" ref="D1660:G1660">VLOOKUP(C1660,[1]Sheet2!$A$2:$I$475,{2,4,6,8},FALSE)</f>
        <v>Nurse Managers</v>
      </c>
      <c r="E1660" s="152" t="str">
        <v>Health and Community Services</v>
      </c>
      <c r="F1660" s="152" t="str">
        <v>Professionals</v>
      </c>
      <c r="G1660" s="152" t="str">
        <v>Health Professionals</v>
      </c>
      <c r="H1660" s="152" t="s">
        <v>674</v>
      </c>
      <c r="I1660" s="152" t="s">
        <v>672</v>
      </c>
    </row>
    <row r="1661" spans="1:9">
      <c r="A1661" s="152">
        <v>3690</v>
      </c>
      <c r="B1661" s="152" t="s">
        <v>10</v>
      </c>
      <c r="C1661" s="152">
        <v>3331</v>
      </c>
      <c r="D1661" s="152" t="str" cm="1">
        <f t="array" ref="D1661:G1661">VLOOKUP(C1661,[1]Sheet2!$A$2:$I$475,{2,4,6,8},FALSE)</f>
        <v>Glaziers</v>
      </c>
      <c r="E1661" s="152" t="str">
        <v>Construction, Architecture and Design</v>
      </c>
      <c r="F1661" s="152" t="str">
        <v>Technicians and Trades Workers</v>
      </c>
      <c r="G1661" s="152" t="str">
        <v>Construction Trades Workers</v>
      </c>
      <c r="H1661" s="152" t="s">
        <v>674</v>
      </c>
      <c r="I1661" s="152" t="s">
        <v>672</v>
      </c>
    </row>
    <row r="1662" spans="1:9">
      <c r="A1662" s="152">
        <v>3670</v>
      </c>
      <c r="B1662" s="152" t="s">
        <v>10</v>
      </c>
      <c r="C1662" s="152">
        <v>9225</v>
      </c>
      <c r="D1662" s="152" t="e" cm="1">
        <f t="array" ref="D1662">VLOOKUP(C1662,[1]Sheet2!$A$2:$I$475,{2,4,6,8},FALSE)</f>
        <v>#N/A</v>
      </c>
      <c r="E1662" s="152"/>
      <c r="F1662" s="152"/>
      <c r="G1662" s="152"/>
      <c r="H1662" s="152" t="s">
        <v>674</v>
      </c>
      <c r="I1662" s="152" t="s">
        <v>672</v>
      </c>
    </row>
    <row r="1663" spans="1:9">
      <c r="A1663" s="152">
        <v>3665</v>
      </c>
      <c r="B1663" s="152" t="s">
        <v>10</v>
      </c>
      <c r="C1663" s="152">
        <v>8211</v>
      </c>
      <c r="D1663" s="152" t="str" cm="1">
        <f t="array" ref="D1663:G1663">VLOOKUP(C1663,[1]Sheet2!$A$2:$I$475,{2,4,6,8},FALSE)</f>
        <v>Building and Plumbing Labourers</v>
      </c>
      <c r="E1663" s="152" t="str">
        <v>Construction, Architecture and Design</v>
      </c>
      <c r="F1663" s="152" t="str">
        <v>Labourers</v>
      </c>
      <c r="G1663" s="152" t="str">
        <v>Construction and Mining Labourers</v>
      </c>
      <c r="H1663" s="152" t="s">
        <v>674</v>
      </c>
      <c r="I1663" s="152" t="s">
        <v>673</v>
      </c>
    </row>
    <row r="1664" spans="1:9">
      <c r="A1664" s="152">
        <v>3655</v>
      </c>
      <c r="B1664" s="152" t="s">
        <v>10</v>
      </c>
      <c r="C1664" s="152">
        <v>6112</v>
      </c>
      <c r="D1664" s="152" t="str" cm="1">
        <f t="array" ref="D1664:G1664">VLOOKUP(C1664,[1]Sheet2!$A$2:$I$475,{2,4,6,8},FALSE)</f>
        <v>Insurance Agents</v>
      </c>
      <c r="E1664" s="152" t="str">
        <v>Legal and Insurance</v>
      </c>
      <c r="F1664" s="152" t="str">
        <v>Sales Workers</v>
      </c>
      <c r="G1664" s="152" t="str">
        <v>Sales Representatives and Agents</v>
      </c>
      <c r="H1664" s="152" t="s">
        <v>674</v>
      </c>
      <c r="I1664" s="152" t="s">
        <v>672</v>
      </c>
    </row>
    <row r="1665" spans="1:9">
      <c r="A1665" s="152">
        <v>3635</v>
      </c>
      <c r="B1665" s="152" t="s">
        <v>10</v>
      </c>
      <c r="C1665" s="152">
        <v>6394</v>
      </c>
      <c r="D1665" s="152" t="str" cm="1">
        <f t="array" ref="D1665:G1665">VLOOKUP(C1665,[1]Sheet2!$A$2:$I$475,{2,4,6,8},FALSE)</f>
        <v>Ticket Salespersons</v>
      </c>
      <c r="E1665" s="152" t="str">
        <v>Sales, Retail, Wholesale and Real Estate</v>
      </c>
      <c r="F1665" s="152" t="str">
        <v>Sales Workers</v>
      </c>
      <c r="G1665" s="152" t="str">
        <v>Sales Support Workers</v>
      </c>
      <c r="H1665" s="152" t="s">
        <v>674</v>
      </c>
      <c r="I1665" s="152" t="s">
        <v>672</v>
      </c>
    </row>
    <row r="1666" spans="1:9">
      <c r="A1666" s="152">
        <v>3640</v>
      </c>
      <c r="B1666" s="152" t="s">
        <v>10</v>
      </c>
      <c r="C1666" s="152">
        <v>2726</v>
      </c>
      <c r="D1666" s="152" t="str" cm="1">
        <f t="array" ref="D1666:G1666">VLOOKUP(C1666,[1]Sheet2!$A$2:$I$475,{2,4,6,8},FALSE)</f>
        <v>Welfare, Recreation and Community Arts Workers</v>
      </c>
      <c r="E1666" s="152" t="str">
        <v>Health and Community Services</v>
      </c>
      <c r="F1666" s="152" t="str">
        <v>Professionals</v>
      </c>
      <c r="G1666" s="152" t="str">
        <v>Legal, Social and Welfare Professionals</v>
      </c>
      <c r="H1666" s="152" t="s">
        <v>674</v>
      </c>
      <c r="I1666" s="152" t="s">
        <v>672</v>
      </c>
    </row>
    <row r="1667" spans="1:9">
      <c r="A1667" s="152">
        <v>3540</v>
      </c>
      <c r="B1667" s="152" t="s">
        <v>10</v>
      </c>
      <c r="C1667" s="152">
        <v>3923</v>
      </c>
      <c r="D1667" s="152" t="str" cm="1">
        <f t="array" ref="D1667:G1667">VLOOKUP(C1667,[1]Sheet2!$A$2:$I$475,{2,4,6,8},FALSE)</f>
        <v>Printers</v>
      </c>
      <c r="E1667" s="152" t="str">
        <v>Manufacturing</v>
      </c>
      <c r="F1667" s="152" t="str">
        <v>Technicians and Trades Workers</v>
      </c>
      <c r="G1667" s="152" t="str">
        <v>Other Technicians and Trades Workers</v>
      </c>
      <c r="H1667" s="152" t="s">
        <v>674</v>
      </c>
      <c r="I1667" s="152" t="s">
        <v>672</v>
      </c>
    </row>
    <row r="1668" spans="1:9">
      <c r="A1668" s="152">
        <v>3525</v>
      </c>
      <c r="B1668" s="152" t="s">
        <v>10</v>
      </c>
      <c r="C1668" s="152">
        <v>4112</v>
      </c>
      <c r="D1668" s="152" t="str" cm="1">
        <f t="array" ref="D1668:G1668">VLOOKUP(C1668,[1]Sheet2!$A$2:$I$475,{2,4,6,8},FALSE)</f>
        <v>Dental Hygienists, Technicians and Therapists</v>
      </c>
      <c r="E1668" s="152" t="str">
        <v>Health and Community Services</v>
      </c>
      <c r="F1668" s="152" t="str">
        <v>Community and Personal Service Workers</v>
      </c>
      <c r="G1668" s="152" t="str">
        <v>Health and Welfare Support Workers</v>
      </c>
      <c r="H1668" s="152" t="s">
        <v>674</v>
      </c>
      <c r="I1668" s="152" t="s">
        <v>672</v>
      </c>
    </row>
    <row r="1669" spans="1:9">
      <c r="A1669" s="152">
        <v>3515</v>
      </c>
      <c r="B1669" s="152" t="s">
        <v>10</v>
      </c>
      <c r="C1669" s="152">
        <v>2325</v>
      </c>
      <c r="D1669" s="152" t="str" cm="1">
        <f t="array" ref="D1669:G1669">VLOOKUP(C1669,[1]Sheet2!$A$2:$I$475,{2,4,6,8},FALSE)</f>
        <v>Interior Designers</v>
      </c>
      <c r="E1669" s="152" t="str">
        <v>Construction, Architecture and Design</v>
      </c>
      <c r="F1669" s="152" t="str">
        <v>Professionals</v>
      </c>
      <c r="G1669" s="152" t="str">
        <v>Design, Engineering, Science and Transport Professionals</v>
      </c>
      <c r="H1669" s="152" t="s">
        <v>674</v>
      </c>
      <c r="I1669" s="152" t="s">
        <v>672</v>
      </c>
    </row>
    <row r="1670" spans="1:9">
      <c r="A1670" s="152">
        <v>3505</v>
      </c>
      <c r="B1670" s="152" t="s">
        <v>10</v>
      </c>
      <c r="C1670" s="152">
        <v>5111</v>
      </c>
      <c r="D1670" s="152" t="str" cm="1">
        <f t="array" ref="D1670:G1670">VLOOKUP(C1670,[1]Sheet2!$A$2:$I$475,{2,4,6,8},FALSE)</f>
        <v>Contract, Program and Project Administrators</v>
      </c>
      <c r="E1670" s="152" t="str">
        <v xml:space="preserve">Administration and Human Resources </v>
      </c>
      <c r="F1670" s="152" t="str">
        <v>Clerical and Administrative Workers</v>
      </c>
      <c r="G1670" s="152" t="str">
        <v>Office Managers and Program Administrators</v>
      </c>
      <c r="H1670" s="152" t="s">
        <v>674</v>
      </c>
      <c r="I1670" s="152" t="s">
        <v>673</v>
      </c>
    </row>
    <row r="1671" spans="1:9">
      <c r="A1671" s="152">
        <v>3400</v>
      </c>
      <c r="B1671" s="152" t="s">
        <v>10</v>
      </c>
      <c r="C1671" s="152">
        <v>2612</v>
      </c>
      <c r="D1671" s="152" t="str" cm="1">
        <f t="array" ref="D1671:G1671">VLOOKUP(C1671,[1]Sheet2!$A$2:$I$475,{2,4,6,8},FALSE)</f>
        <v>Multimedia Specialists and Web Developers</v>
      </c>
      <c r="E1671" s="152" t="str">
        <v>Information and Communication Technology (ICT)</v>
      </c>
      <c r="F1671" s="152" t="str">
        <v>Professionals</v>
      </c>
      <c r="G1671" s="152" t="str">
        <v>ICT Professionals</v>
      </c>
      <c r="H1671" s="152" t="s">
        <v>674</v>
      </c>
      <c r="I1671" s="152" t="s">
        <v>672</v>
      </c>
    </row>
    <row r="1672" spans="1:9">
      <c r="A1672" s="152">
        <v>3390</v>
      </c>
      <c r="B1672" s="152" t="s">
        <v>10</v>
      </c>
      <c r="C1672" s="152">
        <v>4311</v>
      </c>
      <c r="D1672" s="152" t="str" cm="1">
        <f t="array" ref="D1672:G1672">VLOOKUP(C1672,[1]Sheet2!$A$2:$I$475,{2,4,6,8},FALSE)</f>
        <v>Bar Attendants and Baristas</v>
      </c>
      <c r="E1672" s="152" t="str">
        <v>Hospitality, Food Services and Tourism</v>
      </c>
      <c r="F1672" s="152" t="str">
        <v>Community and Personal Service Workers</v>
      </c>
      <c r="G1672" s="152" t="str">
        <v>Hospitality Workers</v>
      </c>
      <c r="H1672" s="152" t="s">
        <v>674</v>
      </c>
      <c r="I1672" s="152" t="s">
        <v>673</v>
      </c>
    </row>
    <row r="1673" spans="1:9">
      <c r="A1673" s="152">
        <v>3375</v>
      </c>
      <c r="B1673" s="152" t="s">
        <v>10</v>
      </c>
      <c r="C1673" s="152">
        <v>8511</v>
      </c>
      <c r="D1673" s="152" t="str" cm="1">
        <f t="array" ref="D1673:G1673">VLOOKUP(C1673,[1]Sheet2!$A$2:$I$475,{2,4,6,8},FALSE)</f>
        <v>Fast Food Cooks</v>
      </c>
      <c r="E1673" s="152" t="str">
        <v>Hospitality, Food Services and Tourism</v>
      </c>
      <c r="F1673" s="152" t="str">
        <v>Labourers</v>
      </c>
      <c r="G1673" s="152" t="str">
        <v>Food Preparation Assistants</v>
      </c>
      <c r="H1673" s="152" t="s">
        <v>674</v>
      </c>
      <c r="I1673" s="152" t="s">
        <v>672</v>
      </c>
    </row>
    <row r="1674" spans="1:9">
      <c r="A1674" s="152">
        <v>3350</v>
      </c>
      <c r="B1674" s="152" t="s">
        <v>10</v>
      </c>
      <c r="C1674" s="152">
        <v>4315</v>
      </c>
      <c r="D1674" s="152" t="str" cm="1">
        <f t="array" ref="D1674:G1674">VLOOKUP(C1674,[1]Sheet2!$A$2:$I$475,{2,4,6,8},FALSE)</f>
        <v>Waiters</v>
      </c>
      <c r="E1674" s="152" t="str">
        <v>Hospitality, Food Services and Tourism</v>
      </c>
      <c r="F1674" s="152" t="str">
        <v>Community and Personal Service Workers</v>
      </c>
      <c r="G1674" s="152" t="str">
        <v>Hospitality Workers</v>
      </c>
      <c r="H1674" s="152" t="s">
        <v>674</v>
      </c>
      <c r="I1674" s="152" t="s">
        <v>673</v>
      </c>
    </row>
    <row r="1675" spans="1:9">
      <c r="A1675" s="152">
        <v>3330</v>
      </c>
      <c r="B1675" s="152" t="s">
        <v>10</v>
      </c>
      <c r="C1675" s="152">
        <v>8214</v>
      </c>
      <c r="D1675" s="152" t="str" cm="1">
        <f t="array" ref="D1675:G1675">VLOOKUP(C1675,[1]Sheet2!$A$2:$I$475,{2,4,6,8},FALSE)</f>
        <v>Insulation and Home Improvement Installers</v>
      </c>
      <c r="E1675" s="152" t="str">
        <v>Construction, Architecture and Design</v>
      </c>
      <c r="F1675" s="152" t="str">
        <v>Labourers</v>
      </c>
      <c r="G1675" s="152" t="str">
        <v>Construction and Mining Labourers</v>
      </c>
      <c r="H1675" s="152" t="s">
        <v>674</v>
      </c>
      <c r="I1675" s="152" t="s">
        <v>672</v>
      </c>
    </row>
    <row r="1676" spans="1:9">
      <c r="A1676" s="152">
        <v>3315</v>
      </c>
      <c r="B1676" s="152" t="s">
        <v>10</v>
      </c>
      <c r="C1676" s="152">
        <v>3211</v>
      </c>
      <c r="D1676" s="152" t="str" cm="1">
        <f t="array" ref="D1676:G1676">VLOOKUP(C1676,[1]Sheet2!$A$2:$I$475,{2,4,6,8},FALSE)</f>
        <v>Automotive Electricians</v>
      </c>
      <c r="E1676" s="152" t="str">
        <v>Automotive</v>
      </c>
      <c r="F1676" s="152" t="str">
        <v>Technicians and Trades Workers</v>
      </c>
      <c r="G1676" s="152" t="str">
        <v>Automotive and Engineering Trades Workers</v>
      </c>
      <c r="H1676" s="152" t="s">
        <v>674</v>
      </c>
      <c r="I1676" s="152" t="s">
        <v>672</v>
      </c>
    </row>
    <row r="1677" spans="1:9">
      <c r="A1677" s="152">
        <v>3320</v>
      </c>
      <c r="B1677" s="152" t="s">
        <v>10</v>
      </c>
      <c r="C1677" s="152">
        <v>3513</v>
      </c>
      <c r="D1677" s="152" t="str" cm="1">
        <f t="array" ref="D1677:G1677">VLOOKUP(C1677,[1]Sheet2!$A$2:$I$475,{2,4,6,8},FALSE)</f>
        <v>Chefs</v>
      </c>
      <c r="E1677" s="152" t="str">
        <v>Hospitality, Food Services and Tourism</v>
      </c>
      <c r="F1677" s="152" t="str">
        <v>Technicians and Trades Workers</v>
      </c>
      <c r="G1677" s="152" t="str">
        <v>Food Trades Workers</v>
      </c>
      <c r="H1677" s="152" t="s">
        <v>674</v>
      </c>
      <c r="I1677" s="152" t="s">
        <v>673</v>
      </c>
    </row>
    <row r="1678" spans="1:9">
      <c r="A1678" s="152">
        <v>3275</v>
      </c>
      <c r="B1678" s="152" t="s">
        <v>10</v>
      </c>
      <c r="C1678" s="152">
        <v>7113</v>
      </c>
      <c r="D1678" s="152" t="str" cm="1">
        <f t="array" ref="D1678:G1678">VLOOKUP(C1678,[1]Sheet2!$A$2:$I$475,{2,4,6,8},FALSE)</f>
        <v>Paper and Wood Processing Machine Operators</v>
      </c>
      <c r="E1678" s="152" t="str">
        <v>Manufacturing</v>
      </c>
      <c r="F1678" s="152" t="str">
        <v>Machinery Operators and Drivers</v>
      </c>
      <c r="G1678" s="152" t="str">
        <v>Machine and Stationary Plant Operators</v>
      </c>
      <c r="H1678" s="152" t="s">
        <v>674</v>
      </c>
      <c r="I1678" s="152" t="s">
        <v>672</v>
      </c>
    </row>
    <row r="1679" spans="1:9">
      <c r="A1679" s="152">
        <v>3260</v>
      </c>
      <c r="B1679" s="152" t="s">
        <v>10</v>
      </c>
      <c r="C1679" s="152">
        <v>2113</v>
      </c>
      <c r="D1679" s="152" t="str" cm="1">
        <f t="array" ref="D1679:G1679">VLOOKUP(C1679,[1]Sheet2!$A$2:$I$475,{2,4,6,8},FALSE)</f>
        <v>Photographers</v>
      </c>
      <c r="E1679" s="152" t="str">
        <v>Arts and Entertainment</v>
      </c>
      <c r="F1679" s="152" t="str">
        <v>Professionals</v>
      </c>
      <c r="G1679" s="152" t="str">
        <v>Arts and Media Professionals</v>
      </c>
      <c r="H1679" s="152" t="s">
        <v>674</v>
      </c>
      <c r="I1679" s="152" t="s">
        <v>672</v>
      </c>
    </row>
    <row r="1680" spans="1:9">
      <c r="A1680" s="152">
        <v>3175</v>
      </c>
      <c r="B1680" s="152" t="s">
        <v>10</v>
      </c>
      <c r="C1680" s="152">
        <v>3124</v>
      </c>
      <c r="D1680" s="152" t="str" cm="1">
        <f t="array" ref="D1680:G1680">VLOOKUP(C1680,[1]Sheet2!$A$2:$I$475,{2,4,6,8},FALSE)</f>
        <v>Electronic Engineering Draftspersons and Technicians</v>
      </c>
      <c r="E1680" s="152" t="str">
        <v>Electrical and Electronics</v>
      </c>
      <c r="F1680" s="152" t="str">
        <v>Technicians and Trades Workers</v>
      </c>
      <c r="G1680" s="152" t="str">
        <v>Engineering, ICT and Science Technicians</v>
      </c>
      <c r="H1680" s="152" t="s">
        <v>674</v>
      </c>
      <c r="I1680" s="152" t="s">
        <v>672</v>
      </c>
    </row>
    <row r="1681" spans="1:9">
      <c r="A1681" s="152">
        <v>3160</v>
      </c>
      <c r="B1681" s="152" t="s">
        <v>10</v>
      </c>
      <c r="C1681" s="152">
        <v>8992</v>
      </c>
      <c r="D1681" s="152" t="str" cm="1">
        <f t="array" ref="D1681:G1681">VLOOKUP(C1681,[1]Sheet2!$A$2:$I$475,{2,4,6,8},FALSE)</f>
        <v>Deck and Fishing Hands</v>
      </c>
      <c r="E1681" s="152" t="str">
        <v>Agriculture, Animal and Horticulture</v>
      </c>
      <c r="F1681" s="152" t="str">
        <v>Labourers</v>
      </c>
      <c r="G1681" s="152" t="str">
        <v>Other Labourers</v>
      </c>
      <c r="H1681" s="152" t="s">
        <v>674</v>
      </c>
      <c r="I1681" s="152" t="s">
        <v>672</v>
      </c>
    </row>
    <row r="1682" spans="1:9">
      <c r="A1682" s="152">
        <v>3160</v>
      </c>
      <c r="B1682" s="152" t="s">
        <v>10</v>
      </c>
      <c r="C1682" s="152">
        <v>8512</v>
      </c>
      <c r="D1682" s="152" t="str" cm="1">
        <f t="array" ref="D1682:G1682">VLOOKUP(C1682,[1]Sheet2!$A$2:$I$475,{2,4,6,8},FALSE)</f>
        <v>Food Trades Assistants</v>
      </c>
      <c r="E1682" s="152" t="str">
        <v>Hospitality, Food Services and Tourism</v>
      </c>
      <c r="F1682" s="152" t="str">
        <v>Labourers</v>
      </c>
      <c r="G1682" s="152" t="str">
        <v>Food Preparation Assistants</v>
      </c>
      <c r="H1682" s="152" t="s">
        <v>674</v>
      </c>
      <c r="I1682" s="152" t="s">
        <v>672</v>
      </c>
    </row>
    <row r="1683" spans="1:9">
      <c r="A1683" s="152">
        <v>3135</v>
      </c>
      <c r="B1683" s="152" t="s">
        <v>10</v>
      </c>
      <c r="C1683" s="152">
        <v>7321</v>
      </c>
      <c r="D1683" s="152" t="str" cm="1">
        <f t="array" ref="D1683:G1683">VLOOKUP(C1683,[1]Sheet2!$A$2:$I$475,{2,4,6,8},FALSE)</f>
        <v>Delivery Drivers</v>
      </c>
      <c r="E1683" s="152" t="str">
        <v>Transport and Logistics</v>
      </c>
      <c r="F1683" s="152" t="str">
        <v>Machinery Operators and Drivers</v>
      </c>
      <c r="G1683" s="152" t="str">
        <v>Road and Rail Drivers</v>
      </c>
      <c r="H1683" s="152" t="s">
        <v>674</v>
      </c>
      <c r="I1683" s="152" t="s">
        <v>673</v>
      </c>
    </row>
    <row r="1684" spans="1:9">
      <c r="A1684" s="152">
        <v>3095</v>
      </c>
      <c r="B1684" s="152" t="s">
        <v>10</v>
      </c>
      <c r="C1684" s="152">
        <v>2112</v>
      </c>
      <c r="D1684" s="152" t="str" cm="1">
        <f t="array" ref="D1684:G1684">VLOOKUP(C1684,[1]Sheet2!$A$2:$I$475,{2,4,6,8},FALSE)</f>
        <v>Music Professionals</v>
      </c>
      <c r="E1684" s="152" t="str">
        <v>Arts and Entertainment</v>
      </c>
      <c r="F1684" s="152" t="str">
        <v>Professionals</v>
      </c>
      <c r="G1684" s="152" t="str">
        <v>Arts and Media Professionals</v>
      </c>
      <c r="H1684" s="152" t="s">
        <v>674</v>
      </c>
      <c r="I1684" s="152" t="s">
        <v>672</v>
      </c>
    </row>
    <row r="1685" spans="1:9">
      <c r="A1685" s="152">
        <v>3070</v>
      </c>
      <c r="B1685" s="152" t="s">
        <v>10</v>
      </c>
      <c r="C1685" s="152">
        <v>7116</v>
      </c>
      <c r="D1685" s="152" t="str" cm="1">
        <f t="array" ref="D1685:G1685">VLOOKUP(C1685,[1]Sheet2!$A$2:$I$475,{2,4,6,8},FALSE)</f>
        <v>Sewing Machinists</v>
      </c>
      <c r="E1685" s="152" t="str">
        <v>Manufacturing</v>
      </c>
      <c r="F1685" s="152" t="str">
        <v>Machinery Operators and Drivers</v>
      </c>
      <c r="G1685" s="152" t="str">
        <v>Machine and Stationary Plant Operators</v>
      </c>
      <c r="H1685" s="152" t="s">
        <v>674</v>
      </c>
      <c r="I1685" s="152" t="s">
        <v>672</v>
      </c>
    </row>
    <row r="1686" spans="1:9">
      <c r="A1686" s="152">
        <v>3065</v>
      </c>
      <c r="B1686" s="152" t="s">
        <v>10</v>
      </c>
      <c r="C1686" s="152">
        <v>6219</v>
      </c>
      <c r="D1686" s="152" t="str" cm="1">
        <f t="array" ref="D1686:G1686">VLOOKUP(C1686,[1]Sheet2!$A$2:$I$475,{2,4,6,8},FALSE)</f>
        <v>Other Sales Assistants and Salespersons</v>
      </c>
      <c r="E1686" s="152" t="e">
        <v>#N/A</v>
      </c>
      <c r="F1686" s="152" t="str">
        <v>Sales Workers</v>
      </c>
      <c r="G1686" s="152" t="str">
        <v>Sales Assistants and Salespersons</v>
      </c>
      <c r="H1686" s="152" t="s">
        <v>674</v>
      </c>
      <c r="I1686" s="152" t="s">
        <v>673</v>
      </c>
    </row>
    <row r="1687" spans="1:9">
      <c r="A1687" s="152">
        <v>3030</v>
      </c>
      <c r="B1687" s="152" t="s">
        <v>10</v>
      </c>
      <c r="C1687" s="152">
        <v>3243</v>
      </c>
      <c r="D1687" s="152" t="str" cm="1">
        <f t="array" ref="D1687:G1687">VLOOKUP(C1687,[1]Sheet2!$A$2:$I$475,{2,4,6,8},FALSE)</f>
        <v>Vehicle Painters</v>
      </c>
      <c r="E1687" s="152" t="str">
        <v>Automotive</v>
      </c>
      <c r="F1687" s="152" t="str">
        <v>Technicians and Trades Workers</v>
      </c>
      <c r="G1687" s="152" t="str">
        <v>Automotive and Engineering Trades Workers</v>
      </c>
      <c r="H1687" s="152" t="s">
        <v>674</v>
      </c>
      <c r="I1687" s="152" t="s">
        <v>672</v>
      </c>
    </row>
    <row r="1688" spans="1:9">
      <c r="A1688" s="152">
        <v>3015</v>
      </c>
      <c r="B1688" s="152" t="s">
        <v>10</v>
      </c>
      <c r="C1688" s="152">
        <v>3113</v>
      </c>
      <c r="D1688" s="152" t="str" cm="1">
        <f t="array" ref="D1688:G1688">VLOOKUP(C1688,[1]Sheet2!$A$2:$I$475,{2,4,6,8},FALSE)</f>
        <v>Primary Products Inspectors</v>
      </c>
      <c r="E1688" s="152" t="str">
        <v>Agriculture, Animal and Horticulture</v>
      </c>
      <c r="F1688" s="152" t="str">
        <v>Technicians and Trades Workers</v>
      </c>
      <c r="G1688" s="152" t="str">
        <v>Engineering, ICT and Science Technicians</v>
      </c>
      <c r="H1688" s="152" t="s">
        <v>674</v>
      </c>
      <c r="I1688" s="152" t="s">
        <v>672</v>
      </c>
    </row>
    <row r="1689" spans="1:9">
      <c r="A1689" s="152">
        <v>2980</v>
      </c>
      <c r="B1689" s="152" t="s">
        <v>10</v>
      </c>
      <c r="C1689" s="152">
        <v>8322</v>
      </c>
      <c r="D1689" s="152" t="str" cm="1">
        <f t="array" ref="D1689:G1689">VLOOKUP(C1689,[1]Sheet2!$A$2:$I$475,{2,4,6,8},FALSE)</f>
        <v>Product Assemblers</v>
      </c>
      <c r="E1689" s="152" t="str">
        <v>Manufacturing</v>
      </c>
      <c r="F1689" s="152" t="str">
        <v>Labourers</v>
      </c>
      <c r="G1689" s="152" t="str">
        <v>Factory Process Workers</v>
      </c>
      <c r="H1689" s="152" t="s">
        <v>674</v>
      </c>
      <c r="I1689" s="152" t="s">
        <v>673</v>
      </c>
    </row>
    <row r="1690" spans="1:9">
      <c r="A1690" s="152">
        <v>2975</v>
      </c>
      <c r="B1690" s="152" t="s">
        <v>10</v>
      </c>
      <c r="C1690" s="152">
        <v>7111</v>
      </c>
      <c r="D1690" s="152" t="str" cm="1">
        <f t="array" ref="D1690:G1690">VLOOKUP(C1690,[1]Sheet2!$A$2:$I$475,{2,4,6,8},FALSE)</f>
        <v>Clay, Concrete, Glass and Stone Processing Machine Operators</v>
      </c>
      <c r="E1690" s="152" t="str">
        <v>Manufacturing</v>
      </c>
      <c r="F1690" s="152" t="str">
        <v>Machinery Operators and Drivers</v>
      </c>
      <c r="G1690" s="152" t="str">
        <v>Machine and Stationary Plant Operators</v>
      </c>
      <c r="H1690" s="152" t="s">
        <v>674</v>
      </c>
      <c r="I1690" s="152" t="s">
        <v>672</v>
      </c>
    </row>
    <row r="1691" spans="1:9">
      <c r="A1691" s="152">
        <v>2970</v>
      </c>
      <c r="B1691" s="152" t="s">
        <v>10</v>
      </c>
      <c r="C1691" s="152">
        <v>2511</v>
      </c>
      <c r="D1691" s="152" t="str" cm="1">
        <f t="array" ref="D1691:G1691">VLOOKUP(C1691,[1]Sheet2!$A$2:$I$475,{2,4,6,8},FALSE)</f>
        <v>Nutrition Professionals</v>
      </c>
      <c r="E1691" s="152" t="str">
        <v>Health and Community Services</v>
      </c>
      <c r="F1691" s="152" t="str">
        <v>Professionals</v>
      </c>
      <c r="G1691" s="152" t="str">
        <v>Health Professionals</v>
      </c>
      <c r="H1691" s="152" t="s">
        <v>674</v>
      </c>
      <c r="I1691" s="152" t="s">
        <v>672</v>
      </c>
    </row>
    <row r="1692" spans="1:9">
      <c r="A1692" s="152">
        <v>2870</v>
      </c>
      <c r="B1692" s="152" t="s">
        <v>10</v>
      </c>
      <c r="C1692" s="152">
        <v>4313</v>
      </c>
      <c r="D1692" s="152" t="str" cm="1">
        <f t="array" ref="D1692:G1692">VLOOKUP(C1692,[1]Sheet2!$A$2:$I$475,{2,4,6,8},FALSE)</f>
        <v>Gaming Workers</v>
      </c>
      <c r="E1692" s="152" t="str">
        <v>Hospitality, Food Services and Tourism</v>
      </c>
      <c r="F1692" s="152" t="str">
        <v>Community and Personal Service Workers</v>
      </c>
      <c r="G1692" s="152" t="str">
        <v>Hospitality Workers</v>
      </c>
      <c r="H1692" s="152" t="s">
        <v>674</v>
      </c>
      <c r="I1692" s="152" t="s">
        <v>672</v>
      </c>
    </row>
    <row r="1693" spans="1:9">
      <c r="A1693" s="152">
        <v>2855</v>
      </c>
      <c r="B1693" s="152" t="s">
        <v>10</v>
      </c>
      <c r="C1693" s="152">
        <v>4518</v>
      </c>
      <c r="D1693" s="152" t="str" cm="1">
        <f t="array" ref="D1693:G1693">VLOOKUP(C1693,[1]Sheet2!$A$2:$I$475,{2,4,6,8},FALSE)</f>
        <v>Other Personal Service Workers</v>
      </c>
      <c r="E1693" s="152" t="e">
        <v>#N/A</v>
      </c>
      <c r="F1693" s="152" t="str">
        <v>Community and Personal Service Workers</v>
      </c>
      <c r="G1693" s="152" t="str">
        <v>Sports and Personal Service Workers</v>
      </c>
      <c r="H1693" s="152" t="s">
        <v>674</v>
      </c>
      <c r="I1693" s="152" t="s">
        <v>672</v>
      </c>
    </row>
    <row r="1694" spans="1:9">
      <c r="A1694" s="152">
        <v>2845</v>
      </c>
      <c r="B1694" s="152" t="s">
        <v>10</v>
      </c>
      <c r="C1694" s="152">
        <v>8113</v>
      </c>
      <c r="D1694" s="152" t="str" cm="1">
        <f t="array" ref="D1694:G1694">VLOOKUP(C1694,[1]Sheet2!$A$2:$I$475,{2,4,6,8},FALSE)</f>
        <v>Domestic Cleaners</v>
      </c>
      <c r="E1694" s="152" t="str">
        <v>Personal Services</v>
      </c>
      <c r="F1694" s="152" t="str">
        <v>Labourers</v>
      </c>
      <c r="G1694" s="152" t="str">
        <v>Cleaners and Laundry Workers</v>
      </c>
      <c r="H1694" s="152" t="s">
        <v>674</v>
      </c>
      <c r="I1694" s="152" t="s">
        <v>673</v>
      </c>
    </row>
    <row r="1695" spans="1:9">
      <c r="A1695" s="152">
        <v>2840</v>
      </c>
      <c r="B1695" s="152" t="s">
        <v>10</v>
      </c>
      <c r="C1695" s="152">
        <v>1112</v>
      </c>
      <c r="D1695" s="152" t="str" cm="1">
        <f t="array" ref="D1695:G1695">VLOOKUP(C1695,[1]Sheet2!$A$2:$I$475,{2,4,6,8},FALSE)</f>
        <v>General Managers</v>
      </c>
      <c r="E1695" s="152" t="str">
        <v>Executive and General Management</v>
      </c>
      <c r="F1695" s="152" t="str">
        <v>Managers</v>
      </c>
      <c r="G1695" s="152" t="str">
        <v>Chief Executives, General Managers and Legislators</v>
      </c>
      <c r="H1695" s="152" t="s">
        <v>674</v>
      </c>
      <c r="I1695" s="152" t="s">
        <v>673</v>
      </c>
    </row>
    <row r="1696" spans="1:9">
      <c r="A1696" s="152">
        <v>2820</v>
      </c>
      <c r="B1696" s="152" t="s">
        <v>10</v>
      </c>
      <c r="C1696" s="152">
        <v>1492</v>
      </c>
      <c r="D1696" s="152" t="str" cm="1">
        <f t="array" ref="D1696:G1696">VLOOKUP(C1696,[1]Sheet2!$A$2:$I$475,{2,4,6,8},FALSE)</f>
        <v>Call or Contact Centre and Customer Service Managers</v>
      </c>
      <c r="E1696" s="152" t="str">
        <v xml:space="preserve">Administration and Human Resources </v>
      </c>
      <c r="F1696" s="152" t="str">
        <v>Managers</v>
      </c>
      <c r="G1696" s="152" t="str">
        <v>Hospitality, Retail and Service Managers</v>
      </c>
      <c r="H1696" s="152" t="s">
        <v>674</v>
      </c>
      <c r="I1696" s="152" t="s">
        <v>673</v>
      </c>
    </row>
    <row r="1697" spans="1:9">
      <c r="A1697" s="152">
        <v>2805</v>
      </c>
      <c r="B1697" s="152" t="s">
        <v>10</v>
      </c>
      <c r="C1697" s="152">
        <v>7112</v>
      </c>
      <c r="D1697" s="152" t="str" cm="1">
        <f t="array" ref="D1697:G1697">VLOOKUP(C1697,[1]Sheet2!$A$2:$I$475,{2,4,6,8},FALSE)</f>
        <v>Industrial Spraypainters</v>
      </c>
      <c r="E1697" s="152" t="str">
        <v>Manufacturing</v>
      </c>
      <c r="F1697" s="152" t="str">
        <v>Machinery Operators and Drivers</v>
      </c>
      <c r="G1697" s="152" t="str">
        <v>Machine and Stationary Plant Operators</v>
      </c>
      <c r="H1697" s="152" t="s">
        <v>674</v>
      </c>
      <c r="I1697" s="152" t="s">
        <v>672</v>
      </c>
    </row>
    <row r="1698" spans="1:9">
      <c r="A1698" s="152">
        <v>2780</v>
      </c>
      <c r="B1698" s="152" t="s">
        <v>10</v>
      </c>
      <c r="C1698" s="152">
        <v>8114</v>
      </c>
      <c r="D1698" s="152" t="str" cm="1">
        <f t="array" ref="D1698:G1698">VLOOKUP(C1698,[1]Sheet2!$A$2:$I$475,{2,4,6,8},FALSE)</f>
        <v>Housekeepers</v>
      </c>
      <c r="E1698" s="152" t="str">
        <v>Hospitality, Food Services and Tourism</v>
      </c>
      <c r="F1698" s="152" t="str">
        <v>Labourers</v>
      </c>
      <c r="G1698" s="152" t="str">
        <v>Cleaners and Laundry Workers</v>
      </c>
      <c r="H1698" s="152" t="s">
        <v>674</v>
      </c>
      <c r="I1698" s="152" t="s">
        <v>673</v>
      </c>
    </row>
    <row r="1699" spans="1:9">
      <c r="A1699" s="152">
        <v>2770</v>
      </c>
      <c r="B1699" s="152" t="s">
        <v>10</v>
      </c>
      <c r="C1699" s="152">
        <v>2245</v>
      </c>
      <c r="D1699" s="152" t="str" cm="1">
        <f t="array" ref="D1699:G1699">VLOOKUP(C1699,[1]Sheet2!$A$2:$I$475,{2,4,6,8},FALSE)</f>
        <v>Land Economists and Valuers</v>
      </c>
      <c r="E1699" s="152" t="str">
        <v>Construction, Architecture and Design</v>
      </c>
      <c r="F1699" s="152" t="str">
        <v>Professionals</v>
      </c>
      <c r="G1699" s="152" t="str">
        <v>Business, Human Resource and Marketing Professionals</v>
      </c>
      <c r="H1699" s="152" t="s">
        <v>674</v>
      </c>
      <c r="I1699" s="152" t="s">
        <v>672</v>
      </c>
    </row>
    <row r="1700" spans="1:9">
      <c r="A1700" s="152">
        <v>2770</v>
      </c>
      <c r="B1700" s="152" t="s">
        <v>10</v>
      </c>
      <c r="C1700" s="152">
        <v>2222</v>
      </c>
      <c r="D1700" s="152" t="str" cm="1">
        <f t="array" ref="D1700:G1700">VLOOKUP(C1700,[1]Sheet2!$A$2:$I$475,{2,4,6,8},FALSE)</f>
        <v>Financial Dealers</v>
      </c>
      <c r="E1700" s="152" t="str">
        <v>Accounting, Banking and Financial Services</v>
      </c>
      <c r="F1700" s="152" t="str">
        <v>Professionals</v>
      </c>
      <c r="G1700" s="152" t="str">
        <v>Business, Human Resource and Marketing Professionals</v>
      </c>
      <c r="H1700" s="152" t="s">
        <v>674</v>
      </c>
      <c r="I1700" s="152" t="s">
        <v>672</v>
      </c>
    </row>
    <row r="1701" spans="1:9">
      <c r="A1701" s="152">
        <v>2755</v>
      </c>
      <c r="B1701" s="152" t="s">
        <v>10</v>
      </c>
      <c r="C1701" s="152">
        <v>5412</v>
      </c>
      <c r="D1701" s="152" t="str" cm="1">
        <f t="array" ref="D1701:G1701">VLOOKUP(C1701,[1]Sheet2!$A$2:$I$475,{2,4,6,8},FALSE)</f>
        <v>Information Officers</v>
      </c>
      <c r="E1701" s="152" t="str">
        <v xml:space="preserve">Administration and Human Resources </v>
      </c>
      <c r="F1701" s="152" t="str">
        <v>Clerical and Administrative Workers</v>
      </c>
      <c r="G1701" s="152" t="str">
        <v>Inquiry Clerks and Receptionists</v>
      </c>
      <c r="H1701" s="152" t="s">
        <v>674</v>
      </c>
      <c r="I1701" s="152" t="s">
        <v>672</v>
      </c>
    </row>
    <row r="1702" spans="1:9">
      <c r="A1702" s="152">
        <v>2755</v>
      </c>
      <c r="B1702" s="152" t="s">
        <v>10</v>
      </c>
      <c r="C1702" s="152">
        <v>1421</v>
      </c>
      <c r="D1702" s="152" t="str" cm="1">
        <f t="array" ref="D1702:G1702">VLOOKUP(C1702,[1]Sheet2!$A$2:$I$475,{2,4,6,8},FALSE)</f>
        <v>Retail Managers</v>
      </c>
      <c r="E1702" s="152" t="str">
        <v>Sales, Retail, Wholesale and Real Estate</v>
      </c>
      <c r="F1702" s="152" t="str">
        <v>Managers</v>
      </c>
      <c r="G1702" s="152" t="str">
        <v>Hospitality, Retail and Service Managers</v>
      </c>
      <c r="H1702" s="152" t="s">
        <v>674</v>
      </c>
      <c r="I1702" s="152" t="s">
        <v>673</v>
      </c>
    </row>
    <row r="1703" spans="1:9">
      <c r="A1703" s="152">
        <v>2685</v>
      </c>
      <c r="B1703" s="152" t="s">
        <v>10</v>
      </c>
      <c r="C1703" s="152">
        <v>3624</v>
      </c>
      <c r="D1703" s="152" t="str" cm="1">
        <f t="array" ref="D1703:G1703">VLOOKUP(C1703,[1]Sheet2!$A$2:$I$475,{2,4,6,8},FALSE)</f>
        <v>Nurserypersons</v>
      </c>
      <c r="E1703" s="152" t="str">
        <v>Agriculture, Animal and Horticulture</v>
      </c>
      <c r="F1703" s="152" t="str">
        <v>Technicians and Trades Workers</v>
      </c>
      <c r="G1703" s="152" t="str">
        <v>Skilled Animal and Horticultural Workers</v>
      </c>
      <c r="H1703" s="152" t="s">
        <v>674</v>
      </c>
      <c r="I1703" s="152" t="s">
        <v>672</v>
      </c>
    </row>
    <row r="1704" spans="1:9">
      <c r="A1704" s="152">
        <v>2675</v>
      </c>
      <c r="B1704" s="152" t="s">
        <v>10</v>
      </c>
      <c r="C1704" s="152">
        <v>2535</v>
      </c>
      <c r="D1704" s="152" t="str" cm="1">
        <f t="array" ref="D1704:G1704">VLOOKUP(C1704,[1]Sheet2!$A$2:$I$475,{2,4,6,8},FALSE)</f>
        <v>Surgeons</v>
      </c>
      <c r="E1704" s="152" t="str">
        <v>Health and Community Services</v>
      </c>
      <c r="F1704" s="152" t="str">
        <v>Professionals</v>
      </c>
      <c r="G1704" s="152" t="str">
        <v>Health Professionals</v>
      </c>
      <c r="H1704" s="152" t="s">
        <v>674</v>
      </c>
      <c r="I1704" s="152" t="s">
        <v>672</v>
      </c>
    </row>
    <row r="1705" spans="1:9">
      <c r="A1705" s="152">
        <v>2660</v>
      </c>
      <c r="B1705" s="152" t="s">
        <v>10</v>
      </c>
      <c r="C1705" s="152">
        <v>2241</v>
      </c>
      <c r="D1705" s="152" t="str" cm="1">
        <f t="array" ref="D1705:G1705">VLOOKUP(C1705,[1]Sheet2!$A$2:$I$475,{2,4,6,8},FALSE)</f>
        <v>Actuaries, Mathematicians and Statisticians</v>
      </c>
      <c r="E1705" s="152" t="str">
        <v>Legal and Insurance</v>
      </c>
      <c r="F1705" s="152" t="str">
        <v>Professionals</v>
      </c>
      <c r="G1705" s="152" t="str">
        <v>Business, Human Resource and Marketing Professionals</v>
      </c>
      <c r="H1705" s="152" t="s">
        <v>674</v>
      </c>
      <c r="I1705" s="152" t="s">
        <v>672</v>
      </c>
    </row>
    <row r="1706" spans="1:9">
      <c r="A1706" s="152">
        <v>2635</v>
      </c>
      <c r="B1706" s="152" t="s">
        <v>10</v>
      </c>
      <c r="C1706" s="152">
        <v>5911</v>
      </c>
      <c r="D1706" s="152" t="str" cm="1">
        <f t="array" ref="D1706:G1706">VLOOKUP(C1706,[1]Sheet2!$A$2:$I$475,{2,4,6,8},FALSE)</f>
        <v>Purchasing and Supply Logistics Clerks</v>
      </c>
      <c r="E1706" s="152" t="str">
        <v xml:space="preserve">Administration and Human Resources </v>
      </c>
      <c r="F1706" s="152" t="str">
        <v>Clerical and Administrative Workers</v>
      </c>
      <c r="G1706" s="152" t="str">
        <v>Other Clerical and Administrative Workers</v>
      </c>
      <c r="H1706" s="152" t="s">
        <v>674</v>
      </c>
      <c r="I1706" s="152" t="s">
        <v>673</v>
      </c>
    </row>
    <row r="1707" spans="1:9">
      <c r="A1707" s="152">
        <v>2600</v>
      </c>
      <c r="B1707" s="152" t="s">
        <v>10</v>
      </c>
      <c r="C1707" s="152">
        <v>7115</v>
      </c>
      <c r="D1707" s="152" t="str" cm="1">
        <f t="array" ref="D1707:G1707">VLOOKUP(C1707,[1]Sheet2!$A$2:$I$475,{2,4,6,8},FALSE)</f>
        <v>Plastics and Rubber Production Machine Operators</v>
      </c>
      <c r="E1707" s="152" t="str">
        <v>Manufacturing</v>
      </c>
      <c r="F1707" s="152" t="str">
        <v>Machinery Operators and Drivers</v>
      </c>
      <c r="G1707" s="152" t="str">
        <v>Machine and Stationary Plant Operators</v>
      </c>
      <c r="H1707" s="152" t="s">
        <v>674</v>
      </c>
      <c r="I1707" s="152" t="s">
        <v>672</v>
      </c>
    </row>
    <row r="1708" spans="1:9">
      <c r="A1708" s="152">
        <v>2600</v>
      </c>
      <c r="B1708" s="152" t="s">
        <v>10</v>
      </c>
      <c r="C1708" s="152">
        <v>5994</v>
      </c>
      <c r="D1708" s="152" t="str" cm="1">
        <f t="array" ref="D1708:G1708">VLOOKUP(C1708,[1]Sheet2!$A$2:$I$475,{2,4,6,8},FALSE)</f>
        <v>Human Resource Clerks</v>
      </c>
      <c r="E1708" s="152" t="str">
        <v xml:space="preserve">Administration and Human Resources </v>
      </c>
      <c r="F1708" s="152" t="str">
        <v>Clerical and Administrative Workers</v>
      </c>
      <c r="G1708" s="152" t="str">
        <v>Other Clerical and Administrative Workers</v>
      </c>
      <c r="H1708" s="152" t="s">
        <v>674</v>
      </c>
      <c r="I1708" s="152" t="s">
        <v>672</v>
      </c>
    </row>
    <row r="1709" spans="1:9">
      <c r="A1709" s="152">
        <v>2590</v>
      </c>
      <c r="B1709" s="152" t="s">
        <v>10</v>
      </c>
      <c r="C1709" s="152">
        <v>8412</v>
      </c>
      <c r="D1709" s="152" t="str" cm="1">
        <f t="array" ref="D1709:G1709">VLOOKUP(C1709,[1]Sheet2!$A$2:$I$475,{2,4,6,8},FALSE)</f>
        <v>Crop Farm Workers</v>
      </c>
      <c r="E1709" s="152" t="str">
        <v>Agriculture, Animal and Horticulture</v>
      </c>
      <c r="F1709" s="152" t="str">
        <v>Labourers</v>
      </c>
      <c r="G1709" s="152" t="str">
        <v>Farm, Forestry and Garden Workers</v>
      </c>
      <c r="H1709" s="152" t="s">
        <v>674</v>
      </c>
      <c r="I1709" s="152" t="s">
        <v>673</v>
      </c>
    </row>
    <row r="1710" spans="1:9">
      <c r="A1710" s="152">
        <v>2540</v>
      </c>
      <c r="B1710" s="152" t="s">
        <v>10</v>
      </c>
      <c r="C1710" s="152">
        <v>2514</v>
      </c>
      <c r="D1710" s="152" t="str" cm="1">
        <f t="array" ref="D1710:G1710">VLOOKUP(C1710,[1]Sheet2!$A$2:$I$475,{2,4,6,8},FALSE)</f>
        <v>Optometrists and Orthoptists</v>
      </c>
      <c r="E1710" s="152" t="str">
        <v>Health and Community Services</v>
      </c>
      <c r="F1710" s="152" t="str">
        <v>Professionals</v>
      </c>
      <c r="G1710" s="152" t="str">
        <v>Health Professionals</v>
      </c>
      <c r="H1710" s="152" t="s">
        <v>674</v>
      </c>
      <c r="I1710" s="152" t="s">
        <v>672</v>
      </c>
    </row>
    <row r="1711" spans="1:9">
      <c r="A1711" s="152">
        <v>2480</v>
      </c>
      <c r="B1711" s="152" t="s">
        <v>10</v>
      </c>
      <c r="C1711" s="152">
        <v>6392</v>
      </c>
      <c r="D1711" s="152" t="str" cm="1">
        <f t="array" ref="D1711:G1711">VLOOKUP(C1711,[1]Sheet2!$A$2:$I$475,{2,4,6,8},FALSE)</f>
        <v>Retail and Wool Buyers</v>
      </c>
      <c r="E1711" s="152" t="str">
        <v>Agriculture, Animal and Horticulture</v>
      </c>
      <c r="F1711" s="152" t="str">
        <v>Sales Workers</v>
      </c>
      <c r="G1711" s="152" t="str">
        <v>Sales Support Workers</v>
      </c>
      <c r="H1711" s="152" t="s">
        <v>674</v>
      </c>
      <c r="I1711" s="152" t="s">
        <v>672</v>
      </c>
    </row>
    <row r="1712" spans="1:9">
      <c r="A1712" s="152">
        <v>2450</v>
      </c>
      <c r="B1712" s="152" t="s">
        <v>10</v>
      </c>
      <c r="C1712" s="152">
        <v>5997</v>
      </c>
      <c r="D1712" s="152" t="str" cm="1">
        <f t="array" ref="D1712:G1712">VLOOKUP(C1712,[1]Sheet2!$A$2:$I$475,{2,4,6,8},FALSE)</f>
        <v>Library Assistants</v>
      </c>
      <c r="E1712" s="152" t="str">
        <v>Education and Training</v>
      </c>
      <c r="F1712" s="152" t="str">
        <v>Clerical and Administrative Workers</v>
      </c>
      <c r="G1712" s="152" t="str">
        <v>Other Clerical and Administrative Workers</v>
      </c>
      <c r="H1712" s="152" t="s">
        <v>674</v>
      </c>
      <c r="I1712" s="152" t="s">
        <v>672</v>
      </c>
    </row>
    <row r="1713" spans="1:9">
      <c r="A1713" s="152">
        <v>2445</v>
      </c>
      <c r="B1713" s="152" t="s">
        <v>10</v>
      </c>
      <c r="C1713" s="152">
        <v>8216</v>
      </c>
      <c r="D1713" s="152" t="str" cm="1">
        <f t="array" ref="D1713:G1713">VLOOKUP(C1713,[1]Sheet2!$A$2:$I$475,{2,4,6,8},FALSE)</f>
        <v>Railway Track Workers</v>
      </c>
      <c r="E1713" s="152" t="str">
        <v>Transport and Logistics</v>
      </c>
      <c r="F1713" s="152" t="str">
        <v>Labourers</v>
      </c>
      <c r="G1713" s="152" t="str">
        <v>Construction and Mining Labourers</v>
      </c>
      <c r="H1713" s="152" t="s">
        <v>674</v>
      </c>
      <c r="I1713" s="152" t="s">
        <v>672</v>
      </c>
    </row>
    <row r="1714" spans="1:9">
      <c r="A1714" s="152">
        <v>2425</v>
      </c>
      <c r="B1714" s="152" t="s">
        <v>10</v>
      </c>
      <c r="C1714" s="152">
        <v>1491</v>
      </c>
      <c r="D1714" s="152" t="str" cm="1">
        <f t="array" ref="D1714:G1714">VLOOKUP(C1714,[1]Sheet2!$A$2:$I$475,{2,4,6,8},FALSE)</f>
        <v>Amusement, Fitness and Sports Centre Managers</v>
      </c>
      <c r="E1714" s="152" t="str">
        <v>Sports and Recreation</v>
      </c>
      <c r="F1714" s="152" t="str">
        <v>Managers</v>
      </c>
      <c r="G1714" s="152" t="str">
        <v>Hospitality, Retail and Service Managers</v>
      </c>
      <c r="H1714" s="152" t="s">
        <v>674</v>
      </c>
      <c r="I1714" s="152" t="s">
        <v>672</v>
      </c>
    </row>
    <row r="1715" spans="1:9">
      <c r="A1715" s="152">
        <v>2425</v>
      </c>
      <c r="B1715" s="152" t="s">
        <v>10</v>
      </c>
      <c r="C1715" s="152">
        <v>7311</v>
      </c>
      <c r="D1715" s="152" t="str" cm="1">
        <f t="array" ref="D1715:G1715">VLOOKUP(C1715,[1]Sheet2!$A$2:$I$475,{2,4,6,8},FALSE)</f>
        <v>Automobile Drivers</v>
      </c>
      <c r="E1715" s="152" t="str">
        <v>Automotive</v>
      </c>
      <c r="F1715" s="152" t="str">
        <v>Machinery Operators and Drivers</v>
      </c>
      <c r="G1715" s="152" t="str">
        <v>Road and Rail Drivers</v>
      </c>
      <c r="H1715" s="152" t="s">
        <v>674</v>
      </c>
      <c r="I1715" s="152" t="s">
        <v>672</v>
      </c>
    </row>
    <row r="1716" spans="1:9">
      <c r="A1716" s="152">
        <v>2395</v>
      </c>
      <c r="B1716" s="152" t="s">
        <v>10</v>
      </c>
      <c r="C1716" s="152">
        <v>3514</v>
      </c>
      <c r="D1716" s="152" t="str" cm="1">
        <f t="array" ref="D1716:G1716">VLOOKUP(C1716,[1]Sheet2!$A$2:$I$475,{2,4,6,8},FALSE)</f>
        <v>Cooks</v>
      </c>
      <c r="E1716" s="152" t="str">
        <v>Hospitality, Food Services and Tourism</v>
      </c>
      <c r="F1716" s="152" t="str">
        <v>Technicians and Trades Workers</v>
      </c>
      <c r="G1716" s="152" t="str">
        <v>Food Trades Workers</v>
      </c>
      <c r="H1716" s="152" t="s">
        <v>674</v>
      </c>
      <c r="I1716" s="152" t="s">
        <v>673</v>
      </c>
    </row>
    <row r="1717" spans="1:9">
      <c r="A1717" s="152">
        <v>2370</v>
      </c>
      <c r="B1717" s="152" t="s">
        <v>10</v>
      </c>
      <c r="C1717" s="152">
        <v>2532</v>
      </c>
      <c r="D1717" s="152" t="str" cm="1">
        <f t="array" ref="D1717:G1717">VLOOKUP(C1717,[1]Sheet2!$A$2:$I$475,{2,4,6,8},FALSE)</f>
        <v>Anaesthetists</v>
      </c>
      <c r="E1717" s="152" t="str">
        <v>Health and Community Services</v>
      </c>
      <c r="F1717" s="152" t="str">
        <v>Professionals</v>
      </c>
      <c r="G1717" s="152" t="str">
        <v>Health Professionals</v>
      </c>
      <c r="H1717" s="152" t="s">
        <v>674</v>
      </c>
      <c r="I1717" s="152" t="s">
        <v>672</v>
      </c>
    </row>
    <row r="1718" spans="1:9">
      <c r="A1718" s="152">
        <v>2325</v>
      </c>
      <c r="B1718" s="152" t="s">
        <v>10</v>
      </c>
      <c r="C1718" s="152">
        <v>8311</v>
      </c>
      <c r="D1718" s="152" t="str" cm="1">
        <f t="array" ref="D1718:G1718">VLOOKUP(C1718,[1]Sheet2!$A$2:$I$475,{2,4,6,8},FALSE)</f>
        <v>Food and Drink Factory Workers</v>
      </c>
      <c r="E1718" s="152" t="str">
        <v>Manufacturing</v>
      </c>
      <c r="F1718" s="152" t="str">
        <v>Labourers</v>
      </c>
      <c r="G1718" s="152" t="str">
        <v>Factory Process Workers</v>
      </c>
      <c r="H1718" s="152" t="s">
        <v>674</v>
      </c>
      <c r="I1718" s="152" t="s">
        <v>673</v>
      </c>
    </row>
    <row r="1719" spans="1:9">
      <c r="A1719" s="152">
        <v>2315</v>
      </c>
      <c r="B1719" s="152" t="s">
        <v>10</v>
      </c>
      <c r="C1719" s="152">
        <v>1113</v>
      </c>
      <c r="D1719" s="152" t="str" cm="1">
        <f t="array" ref="D1719:G1719">VLOOKUP(C1719,[1]Sheet2!$A$2:$I$475,{2,4,6,8},FALSE)</f>
        <v>Legislators</v>
      </c>
      <c r="E1719" s="152" t="e">
        <v>#N/A</v>
      </c>
      <c r="F1719" s="152" t="str">
        <v>Managers</v>
      </c>
      <c r="G1719" s="152" t="str">
        <v>Chief Executives, General Managers and Legislators</v>
      </c>
      <c r="H1719" s="152" t="s">
        <v>674</v>
      </c>
      <c r="I1719" s="152" t="s">
        <v>672</v>
      </c>
    </row>
    <row r="1720" spans="1:9">
      <c r="A1720" s="152">
        <v>2305</v>
      </c>
      <c r="B1720" s="152" t="s">
        <v>10</v>
      </c>
      <c r="C1720" s="152">
        <v>2522</v>
      </c>
      <c r="D1720" s="152" t="str" cm="1">
        <f t="array" ref="D1720:G1720">VLOOKUP(C1720,[1]Sheet2!$A$2:$I$475,{2,4,6,8},FALSE)</f>
        <v>Complementary Health Therapists</v>
      </c>
      <c r="E1720" s="152" t="str">
        <v>Health and Community Services</v>
      </c>
      <c r="F1720" s="152" t="str">
        <v>Professionals</v>
      </c>
      <c r="G1720" s="152" t="str">
        <v>Health Professionals</v>
      </c>
      <c r="H1720" s="152" t="s">
        <v>674</v>
      </c>
      <c r="I1720" s="152" t="s">
        <v>672</v>
      </c>
    </row>
    <row r="1721" spans="1:9">
      <c r="A1721" s="152">
        <v>2240</v>
      </c>
      <c r="B1721" s="152" t="s">
        <v>10</v>
      </c>
      <c r="C1721" s="152">
        <v>1311</v>
      </c>
      <c r="D1721" s="152" t="str" cm="1">
        <f t="array" ref="D1721:G1721">VLOOKUP(C1721,[1]Sheet2!$A$2:$I$475,{2,4,6,8},FALSE)</f>
        <v>Advertising, Public Relations and Sales Managers</v>
      </c>
      <c r="E1721" s="152" t="str">
        <v>Advertising, Media and Public Relations</v>
      </c>
      <c r="F1721" s="152" t="str">
        <v>Managers</v>
      </c>
      <c r="G1721" s="152" t="str">
        <v>Specialist Managers</v>
      </c>
      <c r="H1721" s="152" t="s">
        <v>674</v>
      </c>
      <c r="I1721" s="152" t="s">
        <v>673</v>
      </c>
    </row>
    <row r="1722" spans="1:9">
      <c r="A1722" s="152">
        <v>2215</v>
      </c>
      <c r="B1722" s="152" t="s">
        <v>10</v>
      </c>
      <c r="C1722" s="152">
        <v>3223</v>
      </c>
      <c r="D1722" s="152" t="str" cm="1">
        <f t="array" ref="D1722:G1722">VLOOKUP(C1722,[1]Sheet2!$A$2:$I$475,{2,4,6,8},FALSE)</f>
        <v>Structural Steel and Welding Trades Workers</v>
      </c>
      <c r="E1722" s="152" t="str">
        <v>Engineers and Engineering Trades</v>
      </c>
      <c r="F1722" s="152" t="str">
        <v>Technicians and Trades Workers</v>
      </c>
      <c r="G1722" s="152" t="str">
        <v>Automotive and Engineering Trades Workers</v>
      </c>
      <c r="H1722" s="152" t="s">
        <v>674</v>
      </c>
      <c r="I1722" s="152" t="s">
        <v>673</v>
      </c>
    </row>
    <row r="1723" spans="1:9">
      <c r="A1723" s="152">
        <v>2200</v>
      </c>
      <c r="B1723" s="152" t="s">
        <v>10</v>
      </c>
      <c r="C1723" s="152">
        <v>2519</v>
      </c>
      <c r="D1723" s="152" t="str" cm="1">
        <f t="array" ref="D1723:G1723">VLOOKUP(C1723,[1]Sheet2!$A$2:$I$475,{2,4,6,8},FALSE)</f>
        <v>Other Health Diagnostic and Promotion Professionals</v>
      </c>
      <c r="E1723" s="152" t="str">
        <v>Health and Community Services</v>
      </c>
      <c r="F1723" s="152" t="str">
        <v>Professionals</v>
      </c>
      <c r="G1723" s="152" t="str">
        <v>Health Professionals</v>
      </c>
      <c r="H1723" s="152" t="s">
        <v>674</v>
      </c>
      <c r="I1723" s="152" t="s">
        <v>672</v>
      </c>
    </row>
    <row r="1724" spans="1:9">
      <c r="A1724" s="152">
        <v>2190</v>
      </c>
      <c r="B1724" s="152" t="s">
        <v>10</v>
      </c>
      <c r="C1724" s="152">
        <v>4314</v>
      </c>
      <c r="D1724" s="152" t="str" cm="1">
        <f t="array" ref="D1724:G1724">VLOOKUP(C1724,[1]Sheet2!$A$2:$I$475,{2,4,6,8},FALSE)</f>
        <v>Hotel Service Managers</v>
      </c>
      <c r="E1724" s="152" t="str">
        <v>Hospitality, Food Services and Tourism</v>
      </c>
      <c r="F1724" s="152" t="str">
        <v>Community and Personal Service Workers</v>
      </c>
      <c r="G1724" s="152" t="str">
        <v>Hospitality Workers</v>
      </c>
      <c r="H1724" s="152" t="s">
        <v>674</v>
      </c>
      <c r="I1724" s="152" t="s">
        <v>672</v>
      </c>
    </row>
    <row r="1725" spans="1:9">
      <c r="A1725" s="152">
        <v>2175</v>
      </c>
      <c r="B1725" s="152" t="s">
        <v>10</v>
      </c>
      <c r="C1725" s="152">
        <v>5619</v>
      </c>
      <c r="D1725" s="152" t="str" cm="1">
        <f t="array" ref="D1725:G1725">VLOOKUP(C1725,[1]Sheet2!$A$2:$I$475,{2,4,6,8},FALSE)</f>
        <v>Other Clerical and Office Support Workers</v>
      </c>
      <c r="E1725" s="152" t="e">
        <v>#N/A</v>
      </c>
      <c r="F1725" s="152" t="str">
        <v>Clerical and Administrative Workers</v>
      </c>
      <c r="G1725" s="152" t="str">
        <v>Clerical and Office Support Workers</v>
      </c>
      <c r="H1725" s="152" t="s">
        <v>674</v>
      </c>
      <c r="I1725" s="152" t="s">
        <v>672</v>
      </c>
    </row>
    <row r="1726" spans="1:9">
      <c r="A1726" s="152">
        <v>2140</v>
      </c>
      <c r="B1726" s="152" t="s">
        <v>10</v>
      </c>
      <c r="C1726" s="152">
        <v>5511</v>
      </c>
      <c r="D1726" s="152" t="str" cm="1">
        <f t="array" ref="D1726:G1726">VLOOKUP(C1726,[1]Sheet2!$A$2:$I$475,{2,4,6,8},FALSE)</f>
        <v>Accounting Clerks</v>
      </c>
      <c r="E1726" s="152" t="str">
        <v>Accounting, Banking and Financial Services</v>
      </c>
      <c r="F1726" s="152" t="str">
        <v>Clerical and Administrative Workers</v>
      </c>
      <c r="G1726" s="152" t="str">
        <v>Numerical Clerks</v>
      </c>
      <c r="H1726" s="152" t="s">
        <v>674</v>
      </c>
      <c r="I1726" s="152" t="s">
        <v>673</v>
      </c>
    </row>
    <row r="1727" spans="1:9">
      <c r="A1727" s="152">
        <v>2135</v>
      </c>
      <c r="B1727" s="152" t="s">
        <v>10</v>
      </c>
      <c r="C1727" s="152">
        <v>7213</v>
      </c>
      <c r="D1727" s="152" t="str" cm="1">
        <f t="array" ref="D1727:G1727">VLOOKUP(C1727,[1]Sheet2!$A$2:$I$475,{2,4,6,8},FALSE)</f>
        <v>Forklift Drivers</v>
      </c>
      <c r="E1727" s="152" t="str">
        <v>Transport and Logistics</v>
      </c>
      <c r="F1727" s="152" t="str">
        <v>Machinery Operators and Drivers</v>
      </c>
      <c r="G1727" s="152" t="str">
        <v>Mobile Plant Operators</v>
      </c>
      <c r="H1727" s="152" t="s">
        <v>674</v>
      </c>
      <c r="I1727" s="152" t="s">
        <v>673</v>
      </c>
    </row>
    <row r="1728" spans="1:9">
      <c r="A1728" s="152">
        <v>2110</v>
      </c>
      <c r="B1728" s="152" t="s">
        <v>10</v>
      </c>
      <c r="C1728" s="152">
        <v>4524</v>
      </c>
      <c r="D1728" s="152" t="str" cm="1">
        <f t="array" ref="D1728:G1728">VLOOKUP(C1728,[1]Sheet2!$A$2:$I$475,{2,4,6,8},FALSE)</f>
        <v>Sportspersons</v>
      </c>
      <c r="E1728" s="152" t="str">
        <v>Sports and Recreation</v>
      </c>
      <c r="F1728" s="152" t="str">
        <v>Community and Personal Service Workers</v>
      </c>
      <c r="G1728" s="152" t="str">
        <v>Sports and Personal Service Workers</v>
      </c>
      <c r="H1728" s="152" t="s">
        <v>674</v>
      </c>
      <c r="I1728" s="152" t="s">
        <v>672</v>
      </c>
    </row>
    <row r="1729" spans="1:9">
      <c r="A1729" s="152">
        <v>2105</v>
      </c>
      <c r="B1729" s="152" t="s">
        <v>10</v>
      </c>
      <c r="C1729" s="152">
        <v>3622</v>
      </c>
      <c r="D1729" s="152" t="str" cm="1">
        <f t="array" ref="D1729:G1729">VLOOKUP(C1729,[1]Sheet2!$A$2:$I$475,{2,4,6,8},FALSE)</f>
        <v>Gardeners</v>
      </c>
      <c r="E1729" s="152" t="str">
        <v>Agriculture, Animal and Horticulture</v>
      </c>
      <c r="F1729" s="152" t="str">
        <v>Technicians and Trades Workers</v>
      </c>
      <c r="G1729" s="152" t="str">
        <v>Skilled Animal and Horticultural Workers</v>
      </c>
      <c r="H1729" s="152" t="s">
        <v>674</v>
      </c>
      <c r="I1729" s="152" t="s">
        <v>673</v>
      </c>
    </row>
    <row r="1730" spans="1:9">
      <c r="A1730" s="152">
        <v>2100</v>
      </c>
      <c r="B1730" s="152" t="s">
        <v>10</v>
      </c>
      <c r="C1730" s="152">
        <v>3921</v>
      </c>
      <c r="D1730" s="152" t="str" cm="1">
        <f t="array" ref="D1730:G1730">VLOOKUP(C1730,[1]Sheet2!$A$2:$I$475,{2,4,6,8},FALSE)</f>
        <v>Print Finishers and Screen Printers</v>
      </c>
      <c r="E1730" s="152" t="str">
        <v>Manufacturing</v>
      </c>
      <c r="F1730" s="152" t="str">
        <v>Technicians and Trades Workers</v>
      </c>
      <c r="G1730" s="152" t="str">
        <v>Other Technicians and Trades Workers</v>
      </c>
      <c r="H1730" s="152" t="s">
        <v>674</v>
      </c>
      <c r="I1730" s="152" t="s">
        <v>672</v>
      </c>
    </row>
    <row r="1731" spans="1:9">
      <c r="A1731" s="152">
        <v>2085</v>
      </c>
      <c r="B1731" s="152" t="s">
        <v>10</v>
      </c>
      <c r="C1731" s="152">
        <v>7312</v>
      </c>
      <c r="D1731" s="152" t="str" cm="1">
        <f t="array" ref="D1731:G1731">VLOOKUP(C1731,[1]Sheet2!$A$2:$I$475,{2,4,6,8},FALSE)</f>
        <v>Bus and Coach Drivers</v>
      </c>
      <c r="E1731" s="152" t="str">
        <v>Transport and Logistics</v>
      </c>
      <c r="F1731" s="152" t="str">
        <v>Machinery Operators and Drivers</v>
      </c>
      <c r="G1731" s="152" t="str">
        <v>Road and Rail Drivers</v>
      </c>
      <c r="H1731" s="152" t="s">
        <v>674</v>
      </c>
      <c r="I1731" s="152" t="s">
        <v>673</v>
      </c>
    </row>
    <row r="1732" spans="1:9">
      <c r="A1732" s="152">
        <v>2050</v>
      </c>
      <c r="B1732" s="152" t="s">
        <v>10</v>
      </c>
      <c r="C1732" s="152">
        <v>2412</v>
      </c>
      <c r="D1732" s="152" t="str" cm="1">
        <f t="array" ref="D1732:G1732">VLOOKUP(C1732,[1]Sheet2!$A$2:$I$475,{2,4,6,8},FALSE)</f>
        <v>Primary School Teachers</v>
      </c>
      <c r="E1732" s="152" t="str">
        <v>Education and Training</v>
      </c>
      <c r="F1732" s="152" t="str">
        <v>Professionals</v>
      </c>
      <c r="G1732" s="152" t="str">
        <v>Education Professionals</v>
      </c>
      <c r="H1732" s="152" t="s">
        <v>674</v>
      </c>
      <c r="I1732" s="152" t="s">
        <v>673</v>
      </c>
    </row>
    <row r="1733" spans="1:9">
      <c r="A1733" s="152">
        <v>2035</v>
      </c>
      <c r="B1733" s="152" t="s">
        <v>10</v>
      </c>
      <c r="C1733" s="152">
        <v>4312</v>
      </c>
      <c r="D1733" s="152" t="str" cm="1">
        <f t="array" ref="D1733:G1733">VLOOKUP(C1733,[1]Sheet2!$A$2:$I$475,{2,4,6,8},FALSE)</f>
        <v>Cafe Workers</v>
      </c>
      <c r="E1733" s="152" t="str">
        <v>Hospitality, Food Services and Tourism</v>
      </c>
      <c r="F1733" s="152" t="str">
        <v>Community and Personal Service Workers</v>
      </c>
      <c r="G1733" s="152" t="str">
        <v>Hospitality Workers</v>
      </c>
      <c r="H1733" s="152" t="s">
        <v>674</v>
      </c>
      <c r="I1733" s="152" t="s">
        <v>673</v>
      </c>
    </row>
    <row r="1734" spans="1:9">
      <c r="A1734" s="152">
        <v>2005</v>
      </c>
      <c r="B1734" s="152" t="s">
        <v>10</v>
      </c>
      <c r="C1734" s="152">
        <v>2521</v>
      </c>
      <c r="D1734" s="152" t="str" cm="1">
        <f t="array" ref="D1734:G1734">VLOOKUP(C1734,[1]Sheet2!$A$2:$I$475,{2,4,6,8},FALSE)</f>
        <v>Chiropractors and Osteopaths</v>
      </c>
      <c r="E1734" s="152" t="str">
        <v>Health and Community Services</v>
      </c>
      <c r="F1734" s="152" t="str">
        <v>Professionals</v>
      </c>
      <c r="G1734" s="152" t="str">
        <v>Health Professionals</v>
      </c>
      <c r="H1734" s="152" t="s">
        <v>674</v>
      </c>
      <c r="I1734" s="152" t="s">
        <v>672</v>
      </c>
    </row>
    <row r="1735" spans="1:9">
      <c r="A1735" s="152">
        <v>2000</v>
      </c>
      <c r="B1735" s="152" t="s">
        <v>10</v>
      </c>
      <c r="C1735" s="152">
        <v>2243</v>
      </c>
      <c r="D1735" s="152" t="str" cm="1">
        <f t="array" ref="D1735:G1735">VLOOKUP(C1735,[1]Sheet2!$A$2:$I$475,{2,4,6,8},FALSE)</f>
        <v>Economists</v>
      </c>
      <c r="E1735" s="152" t="str">
        <v>Accounting, Banking and Financial Services</v>
      </c>
      <c r="F1735" s="152" t="str">
        <v>Professionals</v>
      </c>
      <c r="G1735" s="152" t="str">
        <v>Business, Human Resource and Marketing Professionals</v>
      </c>
      <c r="H1735" s="152" t="s">
        <v>674</v>
      </c>
      <c r="I1735" s="152" t="s">
        <v>672</v>
      </c>
    </row>
    <row r="1736" spans="1:9">
      <c r="A1736" s="152">
        <v>1985</v>
      </c>
      <c r="B1736" s="152" t="s">
        <v>10</v>
      </c>
      <c r="C1736" s="152">
        <v>3621</v>
      </c>
      <c r="D1736" s="152" t="str" cm="1">
        <f t="array" ref="D1736:G1736">VLOOKUP(C1736,[1]Sheet2!$A$2:$I$475,{2,4,6,8},FALSE)</f>
        <v>Florists</v>
      </c>
      <c r="E1736" s="152" t="str">
        <v>Sales, Retail, Wholesale and Real Estate</v>
      </c>
      <c r="F1736" s="152" t="str">
        <v>Technicians and Trades Workers</v>
      </c>
      <c r="G1736" s="152" t="str">
        <v>Skilled Animal and Horticultural Workers</v>
      </c>
      <c r="H1736" s="152" t="s">
        <v>674</v>
      </c>
      <c r="I1736" s="152" t="s">
        <v>672</v>
      </c>
    </row>
    <row r="1737" spans="1:9">
      <c r="A1737" s="152">
        <v>1980</v>
      </c>
      <c r="B1737" s="152" t="s">
        <v>10</v>
      </c>
      <c r="C1737" s="152">
        <v>2493</v>
      </c>
      <c r="D1737" s="152" t="str" cm="1">
        <f t="array" ref="D1737:G1737">VLOOKUP(C1737,[1]Sheet2!$A$2:$I$475,{2,4,6,8},FALSE)</f>
        <v>Teachers of English to Speakers of Other Languages</v>
      </c>
      <c r="E1737" s="152" t="str">
        <v>Education and Training</v>
      </c>
      <c r="F1737" s="152" t="str">
        <v>Professionals</v>
      </c>
      <c r="G1737" s="152" t="str">
        <v>Education Professionals</v>
      </c>
      <c r="H1737" s="152" t="s">
        <v>674</v>
      </c>
      <c r="I1737" s="152" t="s">
        <v>672</v>
      </c>
    </row>
    <row r="1738" spans="1:9">
      <c r="A1738" s="152">
        <v>1950</v>
      </c>
      <c r="B1738" s="152" t="s">
        <v>10</v>
      </c>
      <c r="C1738" s="152">
        <v>3321</v>
      </c>
      <c r="D1738" s="152" t="str" cm="1">
        <f t="array" ref="D1738:G1738">VLOOKUP(C1738,[1]Sheet2!$A$2:$I$475,{2,4,6,8},FALSE)</f>
        <v>Floor Finishers</v>
      </c>
      <c r="E1738" s="152" t="str">
        <v>Construction, Architecture and Design</v>
      </c>
      <c r="F1738" s="152" t="str">
        <v>Technicians and Trades Workers</v>
      </c>
      <c r="G1738" s="152" t="str">
        <v>Construction Trades Workers</v>
      </c>
      <c r="H1738" s="152" t="s">
        <v>674</v>
      </c>
      <c r="I1738" s="152" t="s">
        <v>672</v>
      </c>
    </row>
    <row r="1739" spans="1:9">
      <c r="A1739" s="152">
        <v>1950</v>
      </c>
      <c r="B1739" s="152" t="s">
        <v>10</v>
      </c>
      <c r="C1739" s="152">
        <v>1333</v>
      </c>
      <c r="D1739" s="152" t="str" cm="1">
        <f t="array" ref="D1739:G1739">VLOOKUP(C1739,[1]Sheet2!$A$2:$I$475,{2,4,6,8},FALSE)</f>
        <v>Importers, Exporters and Wholesalers</v>
      </c>
      <c r="E1739" s="152" t="str">
        <v>Sales, Retail, Wholesale and Real Estate</v>
      </c>
      <c r="F1739" s="152" t="str">
        <v>Managers</v>
      </c>
      <c r="G1739" s="152" t="str">
        <v>Specialist Managers</v>
      </c>
      <c r="H1739" s="152" t="s">
        <v>674</v>
      </c>
      <c r="I1739" s="152" t="s">
        <v>672</v>
      </c>
    </row>
    <row r="1740" spans="1:9">
      <c r="A1740" s="152">
        <v>1935</v>
      </c>
      <c r="B1740" s="152" t="s">
        <v>10</v>
      </c>
      <c r="C1740" s="152">
        <v>4514</v>
      </c>
      <c r="D1740" s="152" t="str" cm="1">
        <f t="array" ref="D1740:G1740">VLOOKUP(C1740,[1]Sheet2!$A$2:$I$475,{2,4,6,8},FALSE)</f>
        <v>Gallery, Museum and Tour Guides</v>
      </c>
      <c r="E1740" s="152" t="str">
        <v>Hospitality, Food Services and Tourism</v>
      </c>
      <c r="F1740" s="152" t="str">
        <v>Community and Personal Service Workers</v>
      </c>
      <c r="G1740" s="152" t="str">
        <v>Sports and Personal Service Workers</v>
      </c>
      <c r="H1740" s="152" t="s">
        <v>674</v>
      </c>
      <c r="I1740" s="152" t="s">
        <v>672</v>
      </c>
    </row>
    <row r="1741" spans="1:9">
      <c r="A1741" s="152">
        <v>1920</v>
      </c>
      <c r="B1741" s="152" t="s">
        <v>10</v>
      </c>
      <c r="C1741" s="152">
        <v>8413</v>
      </c>
      <c r="D1741" s="152" t="str" cm="1">
        <f t="array" ref="D1741:G1741">VLOOKUP(C1741,[1]Sheet2!$A$2:$I$475,{2,4,6,8},FALSE)</f>
        <v>Forestry and Logging Workers</v>
      </c>
      <c r="E1741" s="152" t="str">
        <v>Agriculture, Animal and Horticulture</v>
      </c>
      <c r="F1741" s="152" t="str">
        <v>Labourers</v>
      </c>
      <c r="G1741" s="152" t="str">
        <v>Farm, Forestry and Garden Workers</v>
      </c>
      <c r="H1741" s="152" t="s">
        <v>674</v>
      </c>
      <c r="I1741" s="152" t="s">
        <v>672</v>
      </c>
    </row>
    <row r="1742" spans="1:9">
      <c r="A1742" s="152">
        <v>1905</v>
      </c>
      <c r="B1742" s="152" t="s">
        <v>10</v>
      </c>
      <c r="C1742" s="152">
        <v>3612</v>
      </c>
      <c r="D1742" s="152" t="str" cm="1">
        <f t="array" ref="D1742:G1742">VLOOKUP(C1742,[1]Sheet2!$A$2:$I$475,{2,4,6,8},FALSE)</f>
        <v>Shearers</v>
      </c>
      <c r="E1742" s="152" t="str">
        <v>Agriculture, Animal and Horticulture</v>
      </c>
      <c r="F1742" s="152" t="str">
        <v>Technicians and Trades Workers</v>
      </c>
      <c r="G1742" s="152" t="str">
        <v>Skilled Animal and Horticultural Workers</v>
      </c>
      <c r="H1742" s="152" t="s">
        <v>674</v>
      </c>
      <c r="I1742" s="152" t="s">
        <v>672</v>
      </c>
    </row>
    <row r="1743" spans="1:9">
      <c r="A1743" s="152">
        <v>1895</v>
      </c>
      <c r="B1743" s="152" t="s">
        <v>10</v>
      </c>
      <c r="C1743" s="152">
        <v>4513</v>
      </c>
      <c r="D1743" s="152" t="str" cm="1">
        <f t="array" ref="D1743:G1743">VLOOKUP(C1743,[1]Sheet2!$A$2:$I$475,{2,4,6,8},FALSE)</f>
        <v>Funeral Workers</v>
      </c>
      <c r="E1743" s="152" t="str">
        <v>Personal Services</v>
      </c>
      <c r="F1743" s="152" t="str">
        <v>Community and Personal Service Workers</v>
      </c>
      <c r="G1743" s="152" t="str">
        <v>Sports and Personal Service Workers</v>
      </c>
      <c r="H1743" s="152" t="s">
        <v>674</v>
      </c>
      <c r="I1743" s="152" t="s">
        <v>672</v>
      </c>
    </row>
    <row r="1744" spans="1:9">
      <c r="A1744" s="152">
        <v>1890</v>
      </c>
      <c r="B1744" s="152" t="s">
        <v>10</v>
      </c>
      <c r="C1744" s="152">
        <v>2534</v>
      </c>
      <c r="D1744" s="152" t="str" cm="1">
        <f t="array" ref="D1744:G1744">VLOOKUP(C1744,[1]Sheet2!$A$2:$I$475,{2,4,6,8},FALSE)</f>
        <v>Psychiatrists</v>
      </c>
      <c r="E1744" s="152" t="str">
        <v>Health and Community Services</v>
      </c>
      <c r="F1744" s="152" t="str">
        <v>Professionals</v>
      </c>
      <c r="G1744" s="152" t="str">
        <v>Health Professionals</v>
      </c>
      <c r="H1744" s="152" t="s">
        <v>674</v>
      </c>
      <c r="I1744" s="152" t="s">
        <v>672</v>
      </c>
    </row>
    <row r="1745" spans="1:9">
      <c r="A1745" s="152">
        <v>1875</v>
      </c>
      <c r="B1745" s="152" t="s">
        <v>10</v>
      </c>
      <c r="C1745" s="152">
        <v>1414</v>
      </c>
      <c r="D1745" s="152" t="str" cm="1">
        <f t="array" ref="D1745:G1745">VLOOKUP(C1745,[1]Sheet2!$A$2:$I$475,{2,4,6,8},FALSE)</f>
        <v>Licensed Club Managers</v>
      </c>
      <c r="E1745" s="152" t="str">
        <v>Hospitality, Food Services and Tourism</v>
      </c>
      <c r="F1745" s="152" t="str">
        <v>Managers</v>
      </c>
      <c r="G1745" s="152" t="str">
        <v>Hospitality, Retail and Service Managers</v>
      </c>
      <c r="H1745" s="152" t="s">
        <v>674</v>
      </c>
      <c r="I1745" s="152" t="s">
        <v>672</v>
      </c>
    </row>
    <row r="1746" spans="1:9">
      <c r="A1746" s="152">
        <v>1820</v>
      </c>
      <c r="B1746" s="152" t="s">
        <v>10</v>
      </c>
      <c r="C1746" s="152">
        <v>9221</v>
      </c>
      <c r="D1746" s="152" t="e" cm="1">
        <f t="array" ref="D1746">VLOOKUP(C1746,[1]Sheet2!$A$2:$I$475,{2,4,6,8},FALSE)</f>
        <v>#N/A</v>
      </c>
      <c r="E1746" s="152"/>
      <c r="F1746" s="152"/>
      <c r="G1746" s="152"/>
      <c r="H1746" s="152" t="s">
        <v>674</v>
      </c>
      <c r="I1746" s="152" t="s">
        <v>672</v>
      </c>
    </row>
    <row r="1747" spans="1:9">
      <c r="A1747" s="152">
        <v>1795</v>
      </c>
      <c r="B1747" s="152" t="s">
        <v>10</v>
      </c>
      <c r="C1747" s="152">
        <v>5411</v>
      </c>
      <c r="D1747" s="152" t="str" cm="1">
        <f t="array" ref="D1747:G1747">VLOOKUP(C1747,[1]Sheet2!$A$2:$I$475,{2,4,6,8},FALSE)</f>
        <v>Call or Contact Centre Workers</v>
      </c>
      <c r="E1747" s="152" t="str">
        <v xml:space="preserve">Administration and Human Resources </v>
      </c>
      <c r="F1747" s="152" t="str">
        <v>Clerical and Administrative Workers</v>
      </c>
      <c r="G1747" s="152" t="str">
        <v>Inquiry Clerks and Receptionists</v>
      </c>
      <c r="H1747" s="152" t="s">
        <v>674</v>
      </c>
      <c r="I1747" s="152" t="s">
        <v>673</v>
      </c>
    </row>
    <row r="1748" spans="1:9">
      <c r="A1748" s="152">
        <v>1775</v>
      </c>
      <c r="B1748" s="152" t="s">
        <v>10</v>
      </c>
      <c r="C1748" s="152">
        <v>9222</v>
      </c>
      <c r="D1748" s="152" t="e" cm="1">
        <f t="array" ref="D1748">VLOOKUP(C1748,[1]Sheet2!$A$2:$I$475,{2,4,6,8},FALSE)</f>
        <v>#N/A</v>
      </c>
      <c r="E1748" s="152"/>
      <c r="F1748" s="152"/>
      <c r="G1748" s="152"/>
      <c r="H1748" s="152" t="s">
        <v>674</v>
      </c>
      <c r="I1748" s="152" t="s">
        <v>672</v>
      </c>
    </row>
    <row r="1749" spans="1:9">
      <c r="A1749" s="152">
        <v>1770</v>
      </c>
      <c r="B1749" s="152" t="s">
        <v>10</v>
      </c>
      <c r="C1749" s="152">
        <v>1214</v>
      </c>
      <c r="D1749" s="152" t="str" cm="1">
        <f t="array" ref="D1749:G1749">VLOOKUP(C1749,[1]Sheet2!$A$2:$I$475,{2,4,6,8},FALSE)</f>
        <v>Mixed Crop and Livestock Farmers</v>
      </c>
      <c r="E1749" s="152" t="e">
        <v>#N/A</v>
      </c>
      <c r="F1749" s="152" t="str">
        <v>Managers</v>
      </c>
      <c r="G1749" s="152" t="str">
        <v>Farmers and Farm Managers</v>
      </c>
      <c r="H1749" s="152" t="s">
        <v>674</v>
      </c>
      <c r="I1749" s="152" t="s">
        <v>672</v>
      </c>
    </row>
    <row r="1750" spans="1:9">
      <c r="A1750" s="152">
        <v>1750</v>
      </c>
      <c r="B1750" s="152" t="s">
        <v>10</v>
      </c>
      <c r="C1750" s="152">
        <v>3212</v>
      </c>
      <c r="D1750" s="152" t="str" cm="1">
        <f t="array" ref="D1750:G1750">VLOOKUP(C1750,[1]Sheet2!$A$2:$I$475,{2,4,6,8},FALSE)</f>
        <v>Motor Mechanics</v>
      </c>
      <c r="E1750" s="152" t="str">
        <v>Automotive</v>
      </c>
      <c r="F1750" s="152" t="str">
        <v>Technicians and Trades Workers</v>
      </c>
      <c r="G1750" s="152" t="str">
        <v>Automotive and Engineering Trades Workers</v>
      </c>
      <c r="H1750" s="152" t="s">
        <v>674</v>
      </c>
      <c r="I1750" s="152" t="s">
        <v>673</v>
      </c>
    </row>
    <row r="1751" spans="1:9">
      <c r="A1751" s="152">
        <v>1725</v>
      </c>
      <c r="B1751" s="152" t="s">
        <v>10</v>
      </c>
      <c r="C1751" s="152">
        <v>2712</v>
      </c>
      <c r="D1751" s="152" t="str" cm="1">
        <f t="array" ref="D1751:G1751">VLOOKUP(C1751,[1]Sheet2!$A$2:$I$475,{2,4,6,8},FALSE)</f>
        <v>Judicial and Other Legal Professionals</v>
      </c>
      <c r="E1751" s="152" t="e">
        <v>#N/A</v>
      </c>
      <c r="F1751" s="152" t="str">
        <v>Professionals</v>
      </c>
      <c r="G1751" s="152" t="str">
        <v>Legal, Social and Welfare Professionals</v>
      </c>
      <c r="H1751" s="152" t="s">
        <v>674</v>
      </c>
      <c r="I1751" s="152" t="s">
        <v>672</v>
      </c>
    </row>
    <row r="1752" spans="1:9">
      <c r="A1752" s="152">
        <v>1700</v>
      </c>
      <c r="B1752" s="152" t="s">
        <v>10</v>
      </c>
      <c r="C1752" s="152">
        <v>1411</v>
      </c>
      <c r="D1752" s="152" t="str" cm="1">
        <f t="array" ref="D1752:G1752">VLOOKUP(C1752,[1]Sheet2!$A$2:$I$475,{2,4,6,8},FALSE)</f>
        <v>Cafe and Restaurant Managers</v>
      </c>
      <c r="E1752" s="152" t="str">
        <v>Hospitality, Food Services and Tourism</v>
      </c>
      <c r="F1752" s="152" t="str">
        <v>Managers</v>
      </c>
      <c r="G1752" s="152" t="str">
        <v>Hospitality, Retail and Service Managers</v>
      </c>
      <c r="H1752" s="152" t="s">
        <v>674</v>
      </c>
      <c r="I1752" s="152" t="s">
        <v>673</v>
      </c>
    </row>
    <row r="1753" spans="1:9">
      <c r="A1753" s="152">
        <v>1695</v>
      </c>
      <c r="B1753" s="152" t="s">
        <v>10</v>
      </c>
      <c r="C1753" s="152">
        <v>8313</v>
      </c>
      <c r="D1753" s="152" t="str" cm="1">
        <f t="array" ref="D1753:G1753">VLOOKUP(C1753,[1]Sheet2!$A$2:$I$475,{2,4,6,8},FALSE)</f>
        <v>Meat, Poultry and Seafood Process Workers</v>
      </c>
      <c r="E1753" s="152" t="str">
        <v>Manufacturing</v>
      </c>
      <c r="F1753" s="152" t="str">
        <v>Labourers</v>
      </c>
      <c r="G1753" s="152" t="str">
        <v>Factory Process Workers</v>
      </c>
      <c r="H1753" s="152" t="s">
        <v>674</v>
      </c>
      <c r="I1753" s="152" t="s">
        <v>673</v>
      </c>
    </row>
    <row r="1754" spans="1:9">
      <c r="A1754" s="152">
        <v>1675</v>
      </c>
      <c r="B1754" s="152" t="s">
        <v>10</v>
      </c>
      <c r="C1754" s="152">
        <v>8414</v>
      </c>
      <c r="D1754" s="152" t="str" cm="1">
        <f t="array" ref="D1754:G1754">VLOOKUP(C1754,[1]Sheet2!$A$2:$I$475,{2,4,6,8},FALSE)</f>
        <v>Garden and Nursery Labourers</v>
      </c>
      <c r="E1754" s="152" t="str">
        <v>Agriculture, Animal and Horticulture</v>
      </c>
      <c r="F1754" s="152" t="str">
        <v>Labourers</v>
      </c>
      <c r="G1754" s="152" t="str">
        <v>Farm, Forestry and Garden Workers</v>
      </c>
      <c r="H1754" s="152" t="s">
        <v>674</v>
      </c>
      <c r="I1754" s="152" t="s">
        <v>673</v>
      </c>
    </row>
    <row r="1755" spans="1:9">
      <c r="A1755" s="152">
        <v>1665</v>
      </c>
      <c r="B1755" s="152" t="s">
        <v>10</v>
      </c>
      <c r="C1755" s="152">
        <v>3911</v>
      </c>
      <c r="D1755" s="152" t="str" cm="1">
        <f t="array" ref="D1755:G1755">VLOOKUP(C1755,[1]Sheet2!$A$2:$I$475,{2,4,6,8},FALSE)</f>
        <v>Hairdressers</v>
      </c>
      <c r="E1755" s="152" t="str">
        <v>Personal Services</v>
      </c>
      <c r="F1755" s="152" t="str">
        <v>Technicians and Trades Workers</v>
      </c>
      <c r="G1755" s="152" t="str">
        <v>Other Technicians and Trades Workers</v>
      </c>
      <c r="H1755" s="152" t="s">
        <v>674</v>
      </c>
      <c r="I1755" s="152" t="s">
        <v>673</v>
      </c>
    </row>
    <row r="1756" spans="1:9">
      <c r="A1756" s="152">
        <v>1665</v>
      </c>
      <c r="B1756" s="152" t="s">
        <v>10</v>
      </c>
      <c r="C1756" s="152">
        <v>4234</v>
      </c>
      <c r="D1756" s="152" t="str" cm="1">
        <f t="array" ref="D1756:G1756">VLOOKUP(C1756,[1]Sheet2!$A$2:$I$475,{2,4,6,8},FALSE)</f>
        <v>Special Care Workers</v>
      </c>
      <c r="E1756" s="152" t="str">
        <v>Health and Community Services</v>
      </c>
      <c r="F1756" s="152" t="str">
        <v>Community and Personal Service Workers</v>
      </c>
      <c r="G1756" s="152" t="str">
        <v>Carers and Aides</v>
      </c>
      <c r="H1756" s="152" t="s">
        <v>674</v>
      </c>
      <c r="I1756" s="152" t="s">
        <v>672</v>
      </c>
    </row>
    <row r="1757" spans="1:9">
      <c r="A1757" s="152">
        <v>1650</v>
      </c>
      <c r="B1757" s="152" t="s">
        <v>10</v>
      </c>
      <c r="C1757" s="152">
        <v>2526</v>
      </c>
      <c r="D1757" s="152" t="str" cm="1">
        <f t="array" ref="D1757:G1757">VLOOKUP(C1757,[1]Sheet2!$A$2:$I$475,{2,4,6,8},FALSE)</f>
        <v>Podiatrists</v>
      </c>
      <c r="E1757" s="152" t="str">
        <v>Health and Community Services</v>
      </c>
      <c r="F1757" s="152" t="str">
        <v>Professionals</v>
      </c>
      <c r="G1757" s="152" t="str">
        <v>Health Professionals</v>
      </c>
      <c r="H1757" s="152" t="s">
        <v>674</v>
      </c>
      <c r="I1757" s="152" t="s">
        <v>672</v>
      </c>
    </row>
    <row r="1758" spans="1:9">
      <c r="A1758" s="152">
        <v>1635</v>
      </c>
      <c r="B1758" s="152" t="s">
        <v>10</v>
      </c>
      <c r="C1758" s="152">
        <v>4319</v>
      </c>
      <c r="D1758" s="152" t="str" cm="1">
        <f t="array" ref="D1758:G1758">VLOOKUP(C1758,[1]Sheet2!$A$2:$I$475,{2,4,6,8},FALSE)</f>
        <v>Other Hospitality Workers</v>
      </c>
      <c r="E1758" s="152" t="e">
        <v>#N/A</v>
      </c>
      <c r="F1758" s="152" t="str">
        <v>Community and Personal Service Workers</v>
      </c>
      <c r="G1758" s="152" t="str">
        <v>Hospitality Workers</v>
      </c>
      <c r="H1758" s="152" t="s">
        <v>674</v>
      </c>
      <c r="I1758" s="152" t="s">
        <v>673</v>
      </c>
    </row>
    <row r="1759" spans="1:9">
      <c r="A1759" s="152">
        <v>1615</v>
      </c>
      <c r="B1759" s="152" t="s">
        <v>10</v>
      </c>
      <c r="C1759" s="152">
        <v>1111</v>
      </c>
      <c r="D1759" s="152" t="str" cm="1">
        <f t="array" ref="D1759:G1759">VLOOKUP(C1759,[1]Sheet2!$A$2:$I$475,{2,4,6,8},FALSE)</f>
        <v>Chief Executives and Managing Directors</v>
      </c>
      <c r="E1759" s="152" t="str">
        <v>Executive and General Management</v>
      </c>
      <c r="F1759" s="152" t="str">
        <v>Managers</v>
      </c>
      <c r="G1759" s="152" t="str">
        <v>Chief Executives, General Managers and Legislators</v>
      </c>
      <c r="H1759" s="152" t="s">
        <v>674</v>
      </c>
      <c r="I1759" s="152" t="s">
        <v>673</v>
      </c>
    </row>
    <row r="1760" spans="1:9">
      <c r="A1760" s="152">
        <v>1605</v>
      </c>
      <c r="B1760" s="152" t="s">
        <v>10</v>
      </c>
      <c r="C1760" s="152">
        <v>5993</v>
      </c>
      <c r="D1760" s="152" t="str" cm="1">
        <f t="array" ref="D1760:G1760">VLOOKUP(C1760,[1]Sheet2!$A$2:$I$475,{2,4,6,8},FALSE)</f>
        <v>Debt Collectors</v>
      </c>
      <c r="E1760" s="152" t="str">
        <v>Accounting, Banking and Financial Services</v>
      </c>
      <c r="F1760" s="152" t="str">
        <v>Clerical and Administrative Workers</v>
      </c>
      <c r="G1760" s="152" t="str">
        <v>Other Clerical and Administrative Workers</v>
      </c>
      <c r="H1760" s="152" t="s">
        <v>674</v>
      </c>
      <c r="I1760" s="152" t="s">
        <v>672</v>
      </c>
    </row>
    <row r="1761" spans="1:9">
      <c r="A1761" s="152">
        <v>1570</v>
      </c>
      <c r="B1761" s="152" t="s">
        <v>10</v>
      </c>
      <c r="C1761" s="152">
        <v>6393</v>
      </c>
      <c r="D1761" s="152" t="str" cm="1">
        <f t="array" ref="D1761:G1761">VLOOKUP(C1761,[1]Sheet2!$A$2:$I$475,{2,4,6,8},FALSE)</f>
        <v>Telemarketers</v>
      </c>
      <c r="E1761" s="152" t="str">
        <v>Sales, Retail, Wholesale and Real Estate</v>
      </c>
      <c r="F1761" s="152" t="str">
        <v>Sales Workers</v>
      </c>
      <c r="G1761" s="152" t="str">
        <v>Sales Support Workers</v>
      </c>
      <c r="H1761" s="152" t="s">
        <v>674</v>
      </c>
      <c r="I1761" s="152" t="s">
        <v>672</v>
      </c>
    </row>
    <row r="1762" spans="1:9">
      <c r="A1762" s="152">
        <v>1565</v>
      </c>
      <c r="B1762" s="152" t="s">
        <v>10</v>
      </c>
      <c r="C1762" s="152">
        <v>8213</v>
      </c>
      <c r="D1762" s="152" t="str" cm="1">
        <f t="array" ref="D1762:G1762">VLOOKUP(C1762,[1]Sheet2!$A$2:$I$475,{2,4,6,8},FALSE)</f>
        <v>Fencers</v>
      </c>
      <c r="E1762" s="152" t="str">
        <v>Construction, Architecture and Design</v>
      </c>
      <c r="F1762" s="152" t="str">
        <v>Labourers</v>
      </c>
      <c r="G1762" s="152" t="str">
        <v>Construction and Mining Labourers</v>
      </c>
      <c r="H1762" s="152" t="s">
        <v>674</v>
      </c>
      <c r="I1762" s="152" t="s">
        <v>672</v>
      </c>
    </row>
    <row r="1763" spans="1:9">
      <c r="A1763" s="152">
        <v>1560</v>
      </c>
      <c r="B1763" s="152" t="s">
        <v>10</v>
      </c>
      <c r="C1763" s="152">
        <v>3942</v>
      </c>
      <c r="D1763" s="152" t="str" cm="1">
        <f t="array" ref="D1763:G1763">VLOOKUP(C1763,[1]Sheet2!$A$2:$I$475,{2,4,6,8},FALSE)</f>
        <v>Wood Machinists and Other Wood Trades Workers</v>
      </c>
      <c r="E1763" s="152" t="str">
        <v>Manufacturing</v>
      </c>
      <c r="F1763" s="152" t="str">
        <v>Technicians and Trades Workers</v>
      </c>
      <c r="G1763" s="152" t="str">
        <v>Other Technicians and Trades Workers</v>
      </c>
      <c r="H1763" s="152" t="s">
        <v>674</v>
      </c>
      <c r="I1763" s="152" t="s">
        <v>672</v>
      </c>
    </row>
    <row r="1764" spans="1:9">
      <c r="A1764" s="152">
        <v>1520</v>
      </c>
      <c r="B1764" s="152" t="s">
        <v>10</v>
      </c>
      <c r="C1764" s="152">
        <v>8991</v>
      </c>
      <c r="D1764" s="152" t="str" cm="1">
        <f t="array" ref="D1764:G1764">VLOOKUP(C1764,[1]Sheet2!$A$2:$I$475,{2,4,6,8},FALSE)</f>
        <v>Caretakers</v>
      </c>
      <c r="E1764" s="152" t="str">
        <v>Personal Services</v>
      </c>
      <c r="F1764" s="152" t="str">
        <v>Labourers</v>
      </c>
      <c r="G1764" s="152" t="str">
        <v>Other Labourers</v>
      </c>
      <c r="H1764" s="152" t="s">
        <v>674</v>
      </c>
      <c r="I1764" s="152" t="s">
        <v>672</v>
      </c>
    </row>
    <row r="1765" spans="1:9">
      <c r="A1765" s="152">
        <v>1510</v>
      </c>
      <c r="B1765" s="152" t="s">
        <v>10</v>
      </c>
      <c r="C1765" s="152">
        <v>3312</v>
      </c>
      <c r="D1765" s="152" t="str" cm="1">
        <f t="array" ref="D1765:G1765">VLOOKUP(C1765,[1]Sheet2!$A$2:$I$475,{2,4,6,8},FALSE)</f>
        <v>Carpenters and Joiners</v>
      </c>
      <c r="E1765" s="152" t="str">
        <v>Construction, Architecture and Design</v>
      </c>
      <c r="F1765" s="152" t="str">
        <v>Technicians and Trades Workers</v>
      </c>
      <c r="G1765" s="152" t="str">
        <v>Construction Trades Workers</v>
      </c>
      <c r="H1765" s="152" t="s">
        <v>674</v>
      </c>
      <c r="I1765" s="152" t="s">
        <v>673</v>
      </c>
    </row>
    <row r="1766" spans="1:9">
      <c r="A1766" s="152">
        <v>1500</v>
      </c>
      <c r="B1766" s="152" t="s">
        <v>10</v>
      </c>
      <c r="C1766" s="152">
        <v>8996</v>
      </c>
      <c r="D1766" s="152" t="str" cm="1">
        <f t="array" ref="D1766:G1766">VLOOKUP(C1766,[1]Sheet2!$A$2:$I$475,{2,4,6,8},FALSE)</f>
        <v>Recycling and Rubbish Collectors</v>
      </c>
      <c r="E1766" s="152" t="str">
        <v>Transport and Logistics</v>
      </c>
      <c r="F1766" s="152" t="str">
        <v>Labourers</v>
      </c>
      <c r="G1766" s="152" t="str">
        <v>Other Labourers</v>
      </c>
      <c r="H1766" s="152" t="s">
        <v>674</v>
      </c>
      <c r="I1766" s="152" t="s">
        <v>672</v>
      </c>
    </row>
    <row r="1767" spans="1:9">
      <c r="A1767" s="152">
        <v>1495</v>
      </c>
      <c r="B1767" s="152" t="s">
        <v>10</v>
      </c>
      <c r="C1767" s="152">
        <v>3996</v>
      </c>
      <c r="D1767" s="152" t="str" cm="1">
        <f t="array" ref="D1767:G1767">VLOOKUP(C1767,[1]Sheet2!$A$2:$I$475,{2,4,6,8},FALSE)</f>
        <v>Signwriters</v>
      </c>
      <c r="E1767" s="152" t="str">
        <v>Advertising, Media and Public Relations</v>
      </c>
      <c r="F1767" s="152" t="str">
        <v>Technicians and Trades Workers</v>
      </c>
      <c r="G1767" s="152" t="str">
        <v>Other Technicians and Trades Workers</v>
      </c>
      <c r="H1767" s="152" t="s">
        <v>674</v>
      </c>
      <c r="I1767" s="152" t="s">
        <v>672</v>
      </c>
    </row>
    <row r="1768" spans="1:9">
      <c r="A1768" s="152">
        <v>1485</v>
      </c>
      <c r="B1768" s="152" t="s">
        <v>10</v>
      </c>
      <c r="C1768" s="152">
        <v>3234</v>
      </c>
      <c r="D1768" s="152" t="str" cm="1">
        <f t="array" ref="D1768:G1768">VLOOKUP(C1768,[1]Sheet2!$A$2:$I$475,{2,4,6,8},FALSE)</f>
        <v>Toolmakers and Engineering Patternmakers</v>
      </c>
      <c r="E1768" s="152" t="str">
        <v>Engineers and Engineering Trades</v>
      </c>
      <c r="F1768" s="152" t="str">
        <v>Technicians and Trades Workers</v>
      </c>
      <c r="G1768" s="152" t="str">
        <v>Automotive and Engineering Trades Workers</v>
      </c>
      <c r="H1768" s="152" t="s">
        <v>674</v>
      </c>
      <c r="I1768" s="152" t="s">
        <v>672</v>
      </c>
    </row>
    <row r="1769" spans="1:9">
      <c r="A1769" s="152">
        <v>1475</v>
      </c>
      <c r="B1769" s="152" t="s">
        <v>10</v>
      </c>
      <c r="C1769" s="152">
        <v>3932</v>
      </c>
      <c r="D1769" s="152" t="str" cm="1">
        <f t="array" ref="D1769:G1769">VLOOKUP(C1769,[1]Sheet2!$A$2:$I$475,{2,4,6,8},FALSE)</f>
        <v>Clothing Trades Workers</v>
      </c>
      <c r="E1769" s="152" t="str">
        <v>Manufacturing</v>
      </c>
      <c r="F1769" s="152" t="str">
        <v>Technicians and Trades Workers</v>
      </c>
      <c r="G1769" s="152" t="str">
        <v>Other Technicians and Trades Workers</v>
      </c>
      <c r="H1769" s="152" t="s">
        <v>674</v>
      </c>
      <c r="I1769" s="152" t="s">
        <v>672</v>
      </c>
    </row>
    <row r="1770" spans="1:9">
      <c r="A1770" s="152">
        <v>1470</v>
      </c>
      <c r="B1770" s="152" t="s">
        <v>10</v>
      </c>
      <c r="C1770" s="152">
        <v>9251</v>
      </c>
      <c r="D1770" s="152" t="e" cm="1">
        <f t="array" ref="D1770">VLOOKUP(C1770,[1]Sheet2!$A$2:$I$475,{2,4,6,8},FALSE)</f>
        <v>#N/A</v>
      </c>
      <c r="E1770" s="152"/>
      <c r="F1770" s="152"/>
      <c r="G1770" s="152"/>
      <c r="H1770" s="152" t="s">
        <v>674</v>
      </c>
      <c r="I1770" s="152" t="s">
        <v>672</v>
      </c>
    </row>
    <row r="1771" spans="1:9">
      <c r="A1771" s="152">
        <v>1460</v>
      </c>
      <c r="B1771" s="152" t="s">
        <v>10</v>
      </c>
      <c r="C1771" s="152">
        <v>6216</v>
      </c>
      <c r="D1771" s="152" t="str" cm="1">
        <f t="array" ref="D1771:G1771">VLOOKUP(C1771,[1]Sheet2!$A$2:$I$475,{2,4,6,8},FALSE)</f>
        <v>Service Station Attendants</v>
      </c>
      <c r="E1771" s="152" t="str">
        <v>Sales, Retail, Wholesale and Real Estate</v>
      </c>
      <c r="F1771" s="152" t="str">
        <v>Sales Workers</v>
      </c>
      <c r="G1771" s="152" t="str">
        <v>Sales Assistants and Salespersons</v>
      </c>
      <c r="H1771" s="152" t="s">
        <v>674</v>
      </c>
      <c r="I1771" s="152" t="s">
        <v>672</v>
      </c>
    </row>
    <row r="1772" spans="1:9">
      <c r="A1772" s="152">
        <v>1455</v>
      </c>
      <c r="B1772" s="152" t="s">
        <v>10</v>
      </c>
      <c r="C1772" s="152">
        <v>2114</v>
      </c>
      <c r="D1772" s="152" t="str" cm="1">
        <f t="array" ref="D1772:G1772">VLOOKUP(C1772,[1]Sheet2!$A$2:$I$475,{2,4,6,8},FALSE)</f>
        <v>Visual Arts and Crafts Professionals</v>
      </c>
      <c r="E1772" s="152" t="str">
        <v>Arts and Entertainment</v>
      </c>
      <c r="F1772" s="152" t="str">
        <v>Professionals</v>
      </c>
      <c r="G1772" s="152" t="str">
        <v>Arts and Media Professionals</v>
      </c>
      <c r="H1772" s="152" t="s">
        <v>674</v>
      </c>
      <c r="I1772" s="152" t="s">
        <v>672</v>
      </c>
    </row>
    <row r="1773" spans="1:9">
      <c r="A1773" s="152">
        <v>1440</v>
      </c>
      <c r="B1773" s="152" t="s">
        <v>10</v>
      </c>
      <c r="C1773" s="152">
        <v>7119</v>
      </c>
      <c r="D1773" s="152" t="str" cm="1">
        <f t="array" ref="D1773:G1773">VLOOKUP(C1773,[1]Sheet2!$A$2:$I$475,{2,4,6,8},FALSE)</f>
        <v>Other Machine Operators</v>
      </c>
      <c r="E1773" s="152" t="e">
        <v>#N/A</v>
      </c>
      <c r="F1773" s="152" t="str">
        <v>Machinery Operators and Drivers</v>
      </c>
      <c r="G1773" s="152" t="str">
        <v>Machine and Stationary Plant Operators</v>
      </c>
      <c r="H1773" s="152" t="s">
        <v>674</v>
      </c>
      <c r="I1773" s="152" t="s">
        <v>673</v>
      </c>
    </row>
    <row r="1774" spans="1:9">
      <c r="A1774" s="152">
        <v>1415</v>
      </c>
      <c r="B1774" s="152" t="s">
        <v>10</v>
      </c>
      <c r="C1774" s="152">
        <v>8392</v>
      </c>
      <c r="D1774" s="152" t="str" cm="1">
        <f t="array" ref="D1774:G1774">VLOOKUP(C1774,[1]Sheet2!$A$2:$I$475,{2,4,6,8},FALSE)</f>
        <v>Plastics and Rubber Factory Workers</v>
      </c>
      <c r="E1774" s="152" t="str">
        <v>Manufacturing</v>
      </c>
      <c r="F1774" s="152" t="str">
        <v>Labourers</v>
      </c>
      <c r="G1774" s="152" t="str">
        <v>Factory Process Workers</v>
      </c>
      <c r="H1774" s="152" t="s">
        <v>674</v>
      </c>
      <c r="I1774" s="152" t="s">
        <v>672</v>
      </c>
    </row>
    <row r="1775" spans="1:9">
      <c r="A1775" s="152">
        <v>1390</v>
      </c>
      <c r="B1775" s="152" t="s">
        <v>10</v>
      </c>
      <c r="C1775" s="152">
        <v>9341</v>
      </c>
      <c r="D1775" s="152" t="e" cm="1">
        <f t="array" ref="D1775">VLOOKUP(C1775,[1]Sheet2!$A$2:$I$475,{2,4,6,8},FALSE)</f>
        <v>#N/A</v>
      </c>
      <c r="E1775" s="152"/>
      <c r="F1775" s="152"/>
      <c r="G1775" s="152"/>
      <c r="H1775" s="152" t="s">
        <v>674</v>
      </c>
      <c r="I1775" s="152" t="s">
        <v>672</v>
      </c>
    </row>
    <row r="1776" spans="1:9">
      <c r="A1776" s="152">
        <v>1385</v>
      </c>
      <c r="B1776" s="152" t="s">
        <v>10</v>
      </c>
      <c r="C1776" s="152">
        <v>3233</v>
      </c>
      <c r="D1776" s="152" t="str" cm="1">
        <f t="array" ref="D1776:G1776">VLOOKUP(C1776,[1]Sheet2!$A$2:$I$475,{2,4,6,8},FALSE)</f>
        <v>Precision Metal Trades Workers</v>
      </c>
      <c r="E1776" s="152" t="str">
        <v>Engineers and Engineering Trades</v>
      </c>
      <c r="F1776" s="152" t="str">
        <v>Technicians and Trades Workers</v>
      </c>
      <c r="G1776" s="152" t="str">
        <v>Automotive and Engineering Trades Workers</v>
      </c>
      <c r="H1776" s="152" t="s">
        <v>674</v>
      </c>
      <c r="I1776" s="152" t="s">
        <v>672</v>
      </c>
    </row>
    <row r="1777" spans="1:9">
      <c r="A1777" s="152">
        <v>1380</v>
      </c>
      <c r="B1777" s="152" t="s">
        <v>10</v>
      </c>
      <c r="C1777" s="152">
        <v>4511</v>
      </c>
      <c r="D1777" s="152" t="str" cm="1">
        <f t="array" ref="D1777:G1777">VLOOKUP(C1777,[1]Sheet2!$A$2:$I$475,{2,4,6,8},FALSE)</f>
        <v>Beauty Therapists</v>
      </c>
      <c r="E1777" s="152" t="str">
        <v>Personal Services</v>
      </c>
      <c r="F1777" s="152" t="str">
        <v>Community and Personal Service Workers</v>
      </c>
      <c r="G1777" s="152" t="str">
        <v>Sports and Personal Service Workers</v>
      </c>
      <c r="H1777" s="152" t="s">
        <v>674</v>
      </c>
      <c r="I1777" s="152" t="s">
        <v>673</v>
      </c>
    </row>
    <row r="1778" spans="1:9">
      <c r="A1778" s="152">
        <v>1375</v>
      </c>
      <c r="B1778" s="152" t="s">
        <v>10</v>
      </c>
      <c r="C1778" s="152">
        <v>8416</v>
      </c>
      <c r="D1778" s="152" t="str" cm="1">
        <f t="array" ref="D1778:G1778">VLOOKUP(C1778,[1]Sheet2!$A$2:$I$475,{2,4,6,8},FALSE)</f>
        <v>Mixed Crop and Livestock Farm Workers</v>
      </c>
      <c r="E1778" s="152" t="str">
        <v>Agriculture, Animal and Horticulture</v>
      </c>
      <c r="F1778" s="152" t="str">
        <v>Labourers</v>
      </c>
      <c r="G1778" s="152" t="str">
        <v>Farm, Forestry and Garden Workers</v>
      </c>
      <c r="H1778" s="152" t="s">
        <v>674</v>
      </c>
      <c r="I1778" s="152" t="s">
        <v>672</v>
      </c>
    </row>
    <row r="1779" spans="1:9">
      <c r="A1779" s="152">
        <v>1375</v>
      </c>
      <c r="B1779" s="152" t="s">
        <v>10</v>
      </c>
      <c r="C1779" s="152">
        <v>9611</v>
      </c>
      <c r="D1779" s="152" t="e" cm="1">
        <f t="array" ref="D1779">VLOOKUP(C1779,[1]Sheet2!$A$2:$I$475,{2,4,6,8},FALSE)</f>
        <v>#N/A</v>
      </c>
      <c r="E1779" s="152"/>
      <c r="F1779" s="152"/>
      <c r="G1779" s="152"/>
      <c r="H1779" s="152" t="s">
        <v>674</v>
      </c>
      <c r="I1779" s="152" t="s">
        <v>672</v>
      </c>
    </row>
    <row r="1780" spans="1:9">
      <c r="A1780" s="152">
        <v>1370</v>
      </c>
      <c r="B1780" s="152" t="s">
        <v>10</v>
      </c>
      <c r="C1780" s="152">
        <v>8415</v>
      </c>
      <c r="D1780" s="152" t="str" cm="1">
        <f t="array" ref="D1780:G1780">VLOOKUP(C1780,[1]Sheet2!$A$2:$I$475,{2,4,6,8},FALSE)</f>
        <v>Livestock Farm Workers</v>
      </c>
      <c r="E1780" s="152" t="str">
        <v>Agriculture, Animal and Horticulture</v>
      </c>
      <c r="F1780" s="152" t="str">
        <v>Labourers</v>
      </c>
      <c r="G1780" s="152" t="str">
        <v>Farm, Forestry and Garden Workers</v>
      </c>
      <c r="H1780" s="152" t="s">
        <v>674</v>
      </c>
      <c r="I1780" s="152" t="s">
        <v>673</v>
      </c>
    </row>
    <row r="1781" spans="1:9">
      <c r="A1781" s="152">
        <v>1355</v>
      </c>
      <c r="B1781" s="152" t="s">
        <v>10</v>
      </c>
      <c r="C1781" s="152">
        <v>2414</v>
      </c>
      <c r="D1781" s="152" t="str" cm="1">
        <f t="array" ref="D1781:G1781">VLOOKUP(C1781,[1]Sheet2!$A$2:$I$475,{2,4,6,8},FALSE)</f>
        <v>Secondary School Teachers</v>
      </c>
      <c r="E1781" s="152" t="str">
        <v>Education and Training</v>
      </c>
      <c r="F1781" s="152" t="str">
        <v>Professionals</v>
      </c>
      <c r="G1781" s="152" t="str">
        <v>Education Professionals</v>
      </c>
      <c r="H1781" s="152" t="s">
        <v>674</v>
      </c>
      <c r="I1781" s="152" t="s">
        <v>673</v>
      </c>
    </row>
    <row r="1782" spans="1:9">
      <c r="A1782" s="152">
        <v>1330</v>
      </c>
      <c r="B1782" s="152" t="s">
        <v>10</v>
      </c>
      <c r="C1782" s="152">
        <v>3242</v>
      </c>
      <c r="D1782" s="152" t="str" cm="1">
        <f t="array" ref="D1782:G1782">VLOOKUP(C1782,[1]Sheet2!$A$2:$I$475,{2,4,6,8},FALSE)</f>
        <v>Vehicle Body Builders and Trimmers</v>
      </c>
      <c r="E1782" s="152" t="str">
        <v>Automotive</v>
      </c>
      <c r="F1782" s="152" t="str">
        <v>Technicians and Trades Workers</v>
      </c>
      <c r="G1782" s="152" t="str">
        <v>Automotive and Engineering Trades Workers</v>
      </c>
      <c r="H1782" s="152" t="s">
        <v>674</v>
      </c>
      <c r="I1782" s="152" t="s">
        <v>672</v>
      </c>
    </row>
    <row r="1783" spans="1:9">
      <c r="A1783" s="152">
        <v>1325</v>
      </c>
      <c r="B1783" s="152" t="s">
        <v>10</v>
      </c>
      <c r="C1783" s="152">
        <v>6121</v>
      </c>
      <c r="D1783" s="152" t="str" cm="1">
        <f t="array" ref="D1783:G1783">VLOOKUP(C1783,[1]Sheet2!$A$2:$I$475,{2,4,6,8},FALSE)</f>
        <v>Real Estate Sales Agents</v>
      </c>
      <c r="E1783" s="152" t="str">
        <v>Sales, Retail, Wholesale and Real Estate</v>
      </c>
      <c r="F1783" s="152" t="str">
        <v>Sales Workers</v>
      </c>
      <c r="G1783" s="152" t="str">
        <v>Sales Representatives and Agents</v>
      </c>
      <c r="H1783" s="152" t="s">
        <v>674</v>
      </c>
      <c r="I1783" s="152" t="s">
        <v>673</v>
      </c>
    </row>
    <row r="1784" spans="1:9">
      <c r="A1784" s="152">
        <v>1315</v>
      </c>
      <c r="B1784" s="152" t="s">
        <v>10</v>
      </c>
      <c r="C1784" s="152">
        <v>9612</v>
      </c>
      <c r="D1784" s="152" t="e" cm="1">
        <f t="array" ref="D1784">VLOOKUP(C1784,[1]Sheet2!$A$2:$I$475,{2,4,6,8},FALSE)</f>
        <v>#N/A</v>
      </c>
      <c r="E1784" s="152"/>
      <c r="F1784" s="152"/>
      <c r="G1784" s="152"/>
      <c r="H1784" s="152" t="s">
        <v>674</v>
      </c>
      <c r="I1784" s="152" t="s">
        <v>672</v>
      </c>
    </row>
    <row r="1785" spans="1:9">
      <c r="A1785" s="152">
        <v>1300</v>
      </c>
      <c r="B1785" s="152" t="s">
        <v>10</v>
      </c>
      <c r="C1785" s="152">
        <v>8115</v>
      </c>
      <c r="D1785" s="152" t="str" cm="1">
        <f t="array" ref="D1785:G1785">VLOOKUP(C1785,[1]Sheet2!$A$2:$I$475,{2,4,6,8},FALSE)</f>
        <v>Laundry Workers</v>
      </c>
      <c r="E1785" s="152" t="str">
        <v>Personal Services</v>
      </c>
      <c r="F1785" s="152" t="str">
        <v>Labourers</v>
      </c>
      <c r="G1785" s="152" t="str">
        <v>Cleaners and Laundry Workers</v>
      </c>
      <c r="H1785" s="152" t="s">
        <v>674</v>
      </c>
      <c r="I1785" s="152" t="s">
        <v>673</v>
      </c>
    </row>
    <row r="1786" spans="1:9">
      <c r="A1786" s="152">
        <v>1290</v>
      </c>
      <c r="B1786" s="152" t="s">
        <v>10</v>
      </c>
      <c r="C1786" s="152">
        <v>3333</v>
      </c>
      <c r="D1786" s="152" t="str" cm="1">
        <f t="array" ref="D1786:G1786">VLOOKUP(C1786,[1]Sheet2!$A$2:$I$475,{2,4,6,8},FALSE)</f>
        <v>Roof Tilers</v>
      </c>
      <c r="E1786" s="152" t="str">
        <v>Construction, Architecture and Design</v>
      </c>
      <c r="F1786" s="152" t="str">
        <v>Technicians and Trades Workers</v>
      </c>
      <c r="G1786" s="152" t="str">
        <v>Construction Trades Workers</v>
      </c>
      <c r="H1786" s="152" t="s">
        <v>674</v>
      </c>
      <c r="I1786" s="152" t="s">
        <v>672</v>
      </c>
    </row>
    <row r="1787" spans="1:9">
      <c r="A1787" s="152">
        <v>1285</v>
      </c>
      <c r="B1787" s="152" t="s">
        <v>10</v>
      </c>
      <c r="C1787" s="152">
        <v>3991</v>
      </c>
      <c r="D1787" s="152" t="str" cm="1">
        <f t="array" ref="D1787:G1787">VLOOKUP(C1787,[1]Sheet2!$A$2:$I$475,{2,4,6,8},FALSE)</f>
        <v>Boat Builders and Shipwrights</v>
      </c>
      <c r="E1787" s="152" t="str">
        <v>Manufacturing</v>
      </c>
      <c r="F1787" s="152" t="str">
        <v>Technicians and Trades Workers</v>
      </c>
      <c r="G1787" s="152" t="str">
        <v>Other Technicians and Trades Workers</v>
      </c>
      <c r="H1787" s="152" t="s">
        <v>674</v>
      </c>
      <c r="I1787" s="152" t="s">
        <v>672</v>
      </c>
    </row>
    <row r="1788" spans="1:9">
      <c r="A1788" s="152">
        <v>1260</v>
      </c>
      <c r="B1788" s="152" t="s">
        <v>10</v>
      </c>
      <c r="C1788" s="152">
        <v>8995</v>
      </c>
      <c r="D1788" s="152" t="str" cm="1">
        <f t="array" ref="D1788:G1788">VLOOKUP(C1788,[1]Sheet2!$A$2:$I$475,{2,4,6,8},FALSE)</f>
        <v>Printing Assistants and Table Workers</v>
      </c>
      <c r="E1788" s="152" t="str">
        <v>Manufacturing</v>
      </c>
      <c r="F1788" s="152" t="str">
        <v>Labourers</v>
      </c>
      <c r="G1788" s="152" t="str">
        <v>Other Labourers</v>
      </c>
      <c r="H1788" s="152" t="s">
        <v>674</v>
      </c>
      <c r="I1788" s="152" t="s">
        <v>672</v>
      </c>
    </row>
    <row r="1789" spans="1:9">
      <c r="A1789" s="152">
        <v>1245</v>
      </c>
      <c r="B1789" s="152" t="s">
        <v>10</v>
      </c>
      <c r="C1789" s="152">
        <v>2725</v>
      </c>
      <c r="D1789" s="152" t="str" cm="1">
        <f t="array" ref="D1789:G1789">VLOOKUP(C1789,[1]Sheet2!$A$2:$I$475,{2,4,6,8},FALSE)</f>
        <v>Social Workers</v>
      </c>
      <c r="E1789" s="152" t="str">
        <v>Health and Community Services</v>
      </c>
      <c r="F1789" s="152" t="str">
        <v>Professionals</v>
      </c>
      <c r="G1789" s="152" t="str">
        <v>Legal, Social and Welfare Professionals</v>
      </c>
      <c r="H1789" s="152" t="s">
        <v>674</v>
      </c>
      <c r="I1789" s="152" t="s">
        <v>673</v>
      </c>
    </row>
    <row r="1790" spans="1:9">
      <c r="A1790" s="152">
        <v>1240</v>
      </c>
      <c r="B1790" s="152" t="s">
        <v>10</v>
      </c>
      <c r="C1790" s="152">
        <v>5512</v>
      </c>
      <c r="D1790" s="152" t="str" cm="1">
        <f t="array" ref="D1790:G1790">VLOOKUP(C1790,[1]Sheet2!$A$2:$I$475,{2,4,6,8},FALSE)</f>
        <v>Bookkeepers</v>
      </c>
      <c r="E1790" s="152" t="str">
        <v>Accounting, Banking and Financial Services</v>
      </c>
      <c r="F1790" s="152" t="str">
        <v>Clerical and Administrative Workers</v>
      </c>
      <c r="G1790" s="152" t="str">
        <v>Numerical Clerks</v>
      </c>
      <c r="H1790" s="152" t="s">
        <v>674</v>
      </c>
      <c r="I1790" s="152" t="s">
        <v>673</v>
      </c>
    </row>
    <row r="1791" spans="1:9">
      <c r="A1791" s="152">
        <v>1235</v>
      </c>
      <c r="B1791" s="152" t="s">
        <v>10</v>
      </c>
      <c r="C1791" s="152">
        <v>2122</v>
      </c>
      <c r="D1791" s="152" t="str" cm="1">
        <f t="array" ref="D1791:G1791">VLOOKUP(C1791,[1]Sheet2!$A$2:$I$475,{2,4,6,8},FALSE)</f>
        <v>Authors, and Book and Script Editors</v>
      </c>
      <c r="E1791" s="152" t="str">
        <v>Arts and Entertainment</v>
      </c>
      <c r="F1791" s="152" t="str">
        <v>Professionals</v>
      </c>
      <c r="G1791" s="152" t="str">
        <v>Arts and Media Professionals</v>
      </c>
      <c r="H1791" s="152" t="s">
        <v>674</v>
      </c>
      <c r="I1791" s="152" t="s">
        <v>672</v>
      </c>
    </row>
    <row r="1792" spans="1:9">
      <c r="A1792" s="152">
        <v>1220</v>
      </c>
      <c r="B1792" s="152" t="s">
        <v>10</v>
      </c>
      <c r="C1792" s="152">
        <v>7123</v>
      </c>
      <c r="D1792" s="152" t="str" cm="1">
        <f t="array" ref="D1792:G1792">VLOOKUP(C1792,[1]Sheet2!$A$2:$I$475,{2,4,6,8},FALSE)</f>
        <v>Engineering Production Workers</v>
      </c>
      <c r="E1792" s="152" t="str">
        <v>Engineers and Engineering Trades</v>
      </c>
      <c r="F1792" s="152" t="str">
        <v>Machinery Operators and Drivers</v>
      </c>
      <c r="G1792" s="152" t="str">
        <v>Machine and Stationary Plant Operators</v>
      </c>
      <c r="H1792" s="152" t="s">
        <v>674</v>
      </c>
      <c r="I1792" s="152" t="s">
        <v>672</v>
      </c>
    </row>
    <row r="1793" spans="1:9">
      <c r="A1793" s="152">
        <v>1220</v>
      </c>
      <c r="B1793" s="152" t="s">
        <v>10</v>
      </c>
      <c r="C1793" s="152">
        <v>0</v>
      </c>
      <c r="D1793" s="152" t="e" cm="1">
        <f t="array" ref="D1793">VLOOKUP(C1793,[1]Sheet2!$A$2:$I$475,{2,4,6,8},FALSE)</f>
        <v>#N/A</v>
      </c>
      <c r="E1793" s="152"/>
      <c r="F1793" s="152"/>
      <c r="G1793" s="152"/>
      <c r="H1793" s="152" t="s">
        <v>674</v>
      </c>
      <c r="I1793" s="152" t="s">
        <v>673</v>
      </c>
    </row>
    <row r="1794" spans="1:9">
      <c r="A1794" s="152">
        <v>1215</v>
      </c>
      <c r="B1794" s="152" t="s">
        <v>10</v>
      </c>
      <c r="C1794" s="152">
        <v>6212</v>
      </c>
      <c r="D1794" s="152" t="str" cm="1">
        <f t="array" ref="D1794:G1794">VLOOKUP(C1794,[1]Sheet2!$A$2:$I$475,{2,4,6,8},FALSE)</f>
        <v>ICT Sales Assistants</v>
      </c>
      <c r="E1794" s="152" t="str">
        <v>Information and Communication Technology (ICT)</v>
      </c>
      <c r="F1794" s="152" t="str">
        <v>Sales Workers</v>
      </c>
      <c r="G1794" s="152" t="str">
        <v>Sales Assistants and Salespersons</v>
      </c>
      <c r="H1794" s="152" t="s">
        <v>674</v>
      </c>
      <c r="I1794" s="152" t="s">
        <v>672</v>
      </c>
    </row>
    <row r="1795" spans="1:9">
      <c r="A1795" s="152">
        <v>1210</v>
      </c>
      <c r="B1795" s="152" t="s">
        <v>10</v>
      </c>
      <c r="C1795" s="152">
        <v>5612</v>
      </c>
      <c r="D1795" s="152" t="str" cm="1">
        <f t="array" ref="D1795:G1795">VLOOKUP(C1795,[1]Sheet2!$A$2:$I$475,{2,4,6,8},FALSE)</f>
        <v>Couriers and Postal Deliverers</v>
      </c>
      <c r="E1795" s="152" t="str">
        <v>Transport and Logistics</v>
      </c>
      <c r="F1795" s="152" t="str">
        <v>Clerical and Administrative Workers</v>
      </c>
      <c r="G1795" s="152" t="str">
        <v>Clerical and Office Support Workers</v>
      </c>
      <c r="H1795" s="152" t="s">
        <v>674</v>
      </c>
      <c r="I1795" s="152" t="s">
        <v>673</v>
      </c>
    </row>
    <row r="1796" spans="1:9">
      <c r="A1796" s="152">
        <v>1190</v>
      </c>
      <c r="B1796" s="152" t="s">
        <v>10</v>
      </c>
      <c r="C1796" s="152">
        <v>1412</v>
      </c>
      <c r="D1796" s="152" t="str" cm="1">
        <f t="array" ref="D1796:G1796">VLOOKUP(C1796,[1]Sheet2!$A$2:$I$475,{2,4,6,8},FALSE)</f>
        <v>Caravan Park and Camping Ground Managers</v>
      </c>
      <c r="E1796" s="152" t="str">
        <v>Hospitality, Food Services and Tourism</v>
      </c>
      <c r="F1796" s="152" t="str">
        <v>Managers</v>
      </c>
      <c r="G1796" s="152" t="str">
        <v>Hospitality, Retail and Service Managers</v>
      </c>
      <c r="H1796" s="152" t="s">
        <v>674</v>
      </c>
      <c r="I1796" s="152" t="s">
        <v>672</v>
      </c>
    </row>
    <row r="1797" spans="1:9">
      <c r="A1797" s="152">
        <v>1180</v>
      </c>
      <c r="B1797" s="152" t="s">
        <v>10</v>
      </c>
      <c r="C1797" s="152">
        <v>3232</v>
      </c>
      <c r="D1797" s="152" t="str" cm="1">
        <f t="array" ref="D1797:G1797">VLOOKUP(C1797,[1]Sheet2!$A$2:$I$475,{2,4,6,8},FALSE)</f>
        <v>Metal Fitters and Machinists</v>
      </c>
      <c r="E1797" s="152" t="str">
        <v>Engineers and Engineering Trades</v>
      </c>
      <c r="F1797" s="152" t="str">
        <v>Technicians and Trades Workers</v>
      </c>
      <c r="G1797" s="152" t="str">
        <v>Automotive and Engineering Trades Workers</v>
      </c>
      <c r="H1797" s="152" t="s">
        <v>674</v>
      </c>
      <c r="I1797" s="152" t="s">
        <v>673</v>
      </c>
    </row>
    <row r="1798" spans="1:9">
      <c r="A1798" s="152">
        <v>1180</v>
      </c>
      <c r="B1798" s="152" t="s">
        <v>10</v>
      </c>
      <c r="C1798" s="152">
        <v>7212</v>
      </c>
      <c r="D1798" s="152" t="str" cm="1">
        <f t="array" ref="D1798:G1798">VLOOKUP(C1798,[1]Sheet2!$A$2:$I$475,{2,4,6,8},FALSE)</f>
        <v>Earthmoving Plant Operators</v>
      </c>
      <c r="E1798" s="152" t="str">
        <v>Construction, Architecture and Design</v>
      </c>
      <c r="F1798" s="152" t="str">
        <v>Machinery Operators and Drivers</v>
      </c>
      <c r="G1798" s="152" t="str">
        <v>Mobile Plant Operators</v>
      </c>
      <c r="H1798" s="152" t="s">
        <v>674</v>
      </c>
      <c r="I1798" s="152" t="s">
        <v>673</v>
      </c>
    </row>
    <row r="1799" spans="1:9">
      <c r="A1799" s="152">
        <v>1170</v>
      </c>
      <c r="B1799" s="152" t="s">
        <v>10</v>
      </c>
      <c r="C1799" s="152">
        <v>6391</v>
      </c>
      <c r="D1799" s="152" t="str" cm="1">
        <f t="array" ref="D1799:G1799">VLOOKUP(C1799,[1]Sheet2!$A$2:$I$475,{2,4,6,8},FALSE)</f>
        <v>Models and Sales Demonstrators</v>
      </c>
      <c r="E1799" s="152" t="str">
        <v>Arts and Entertainment</v>
      </c>
      <c r="F1799" s="152" t="str">
        <v>Sales Workers</v>
      </c>
      <c r="G1799" s="152" t="str">
        <v>Sales Support Workers</v>
      </c>
      <c r="H1799" s="152" t="s">
        <v>674</v>
      </c>
      <c r="I1799" s="152" t="s">
        <v>673</v>
      </c>
    </row>
    <row r="1800" spans="1:9">
      <c r="A1800" s="152">
        <v>1155</v>
      </c>
      <c r="B1800" s="152" t="s">
        <v>10</v>
      </c>
      <c r="C1800" s="152">
        <v>8393</v>
      </c>
      <c r="D1800" s="152" t="str" cm="1">
        <f t="array" ref="D1800:G1800">VLOOKUP(C1800,[1]Sheet2!$A$2:$I$475,{2,4,6,8},FALSE)</f>
        <v>Product Quality Controllers</v>
      </c>
      <c r="E1800" s="152" t="str">
        <v>Manufacturing</v>
      </c>
      <c r="F1800" s="152" t="str">
        <v>Labourers</v>
      </c>
      <c r="G1800" s="152" t="str">
        <v>Factory Process Workers</v>
      </c>
      <c r="H1800" s="152" t="s">
        <v>674</v>
      </c>
      <c r="I1800" s="152" t="s">
        <v>672</v>
      </c>
    </row>
    <row r="1801" spans="1:9">
      <c r="A1801" s="152">
        <v>1135</v>
      </c>
      <c r="B1801" s="152" t="s">
        <v>10</v>
      </c>
      <c r="C1801" s="152">
        <v>3411</v>
      </c>
      <c r="D1801" s="152" t="str" cm="1">
        <f t="array" ref="D1801:G1801">VLOOKUP(C1801,[1]Sheet2!$A$2:$I$475,{2,4,6,8},FALSE)</f>
        <v>Electricians</v>
      </c>
      <c r="E1801" s="152" t="str">
        <v>Construction, Architecture and Design</v>
      </c>
      <c r="F1801" s="152" t="str">
        <v>Technicians and Trades Workers</v>
      </c>
      <c r="G1801" s="152" t="str">
        <v>Electrotechnology and Telecommunications Trades Workers</v>
      </c>
      <c r="H1801" s="152" t="s">
        <v>674</v>
      </c>
      <c r="I1801" s="152" t="s">
        <v>673</v>
      </c>
    </row>
    <row r="1802" spans="1:9">
      <c r="A1802" s="152">
        <v>1115</v>
      </c>
      <c r="B1802" s="152" t="s">
        <v>10</v>
      </c>
      <c r="C1802" s="152">
        <v>8217</v>
      </c>
      <c r="D1802" s="152" t="str" cm="1">
        <f t="array" ref="D1802:G1802">VLOOKUP(C1802,[1]Sheet2!$A$2:$I$475,{2,4,6,8},FALSE)</f>
        <v>Structural Steel Construction Workers</v>
      </c>
      <c r="E1802" s="152" t="str">
        <v>Construction, Architecture and Design</v>
      </c>
      <c r="F1802" s="152" t="str">
        <v>Labourers</v>
      </c>
      <c r="G1802" s="152" t="str">
        <v>Construction and Mining Labourers</v>
      </c>
      <c r="H1802" s="152" t="s">
        <v>674</v>
      </c>
      <c r="I1802" s="152" t="s">
        <v>673</v>
      </c>
    </row>
    <row r="1803" spans="1:9">
      <c r="A1803" s="152">
        <v>1100</v>
      </c>
      <c r="B1803" s="152" t="s">
        <v>10</v>
      </c>
      <c r="C1803" s="152">
        <v>2232</v>
      </c>
      <c r="D1803" s="152" t="str" cm="1">
        <f t="array" ref="D1803:G1803">VLOOKUP(C1803,[1]Sheet2!$A$2:$I$475,{2,4,6,8},FALSE)</f>
        <v>ICT Trainers</v>
      </c>
      <c r="E1803" s="152" t="str">
        <v>Information and Communication Technology (ICT)</v>
      </c>
      <c r="F1803" s="152" t="str">
        <v>Professionals</v>
      </c>
      <c r="G1803" s="152" t="str">
        <v>Business, Human Resource and Marketing Professionals</v>
      </c>
      <c r="H1803" s="152" t="s">
        <v>674</v>
      </c>
      <c r="I1803" s="152" t="s">
        <v>672</v>
      </c>
    </row>
    <row r="1804" spans="1:9">
      <c r="A1804" s="152">
        <v>1085</v>
      </c>
      <c r="B1804" s="152" t="s">
        <v>10</v>
      </c>
      <c r="C1804" s="152">
        <v>9451</v>
      </c>
      <c r="D1804" s="152" t="e" cm="1">
        <f t="array" ref="D1804">VLOOKUP(C1804,[1]Sheet2!$A$2:$I$475,{2,4,6,8},FALSE)</f>
        <v>#N/A</v>
      </c>
      <c r="E1804" s="152"/>
      <c r="F1804" s="152"/>
      <c r="G1804" s="152"/>
      <c r="H1804" s="152" t="s">
        <v>674</v>
      </c>
      <c r="I1804" s="152" t="s">
        <v>672</v>
      </c>
    </row>
    <row r="1805" spans="1:9">
      <c r="A1805" s="152">
        <v>1070</v>
      </c>
      <c r="B1805" s="152" t="s">
        <v>10</v>
      </c>
      <c r="C1805" s="152">
        <v>8111</v>
      </c>
      <c r="D1805" s="152" t="str" cm="1">
        <f t="array" ref="D1805:G1805">VLOOKUP(C1805,[1]Sheet2!$A$2:$I$475,{2,4,6,8},FALSE)</f>
        <v>Car Detailers</v>
      </c>
      <c r="E1805" s="152" t="str">
        <v>Automotive</v>
      </c>
      <c r="F1805" s="152" t="str">
        <v>Labourers</v>
      </c>
      <c r="G1805" s="152" t="str">
        <v>Cleaners and Laundry Workers</v>
      </c>
      <c r="H1805" s="152" t="s">
        <v>674</v>
      </c>
      <c r="I1805" s="152" t="s">
        <v>673</v>
      </c>
    </row>
    <row r="1806" spans="1:9">
      <c r="A1806" s="152">
        <v>1065</v>
      </c>
      <c r="B1806" s="152" t="s">
        <v>10</v>
      </c>
      <c r="C1806" s="152">
        <v>3922</v>
      </c>
      <c r="D1806" s="152" t="str" cm="1">
        <f t="array" ref="D1806:G1806">VLOOKUP(C1806,[1]Sheet2!$A$2:$I$475,{2,4,6,8},FALSE)</f>
        <v>Graphic Pre-press Trades Workers</v>
      </c>
      <c r="E1806" s="152" t="str">
        <v>Manufacturing</v>
      </c>
      <c r="F1806" s="152" t="str">
        <v>Technicians and Trades Workers</v>
      </c>
      <c r="G1806" s="152" t="str">
        <v>Other Technicians and Trades Workers</v>
      </c>
      <c r="H1806" s="152" t="s">
        <v>674</v>
      </c>
      <c r="I1806" s="152" t="s">
        <v>672</v>
      </c>
    </row>
    <row r="1807" spans="1:9">
      <c r="A1807" s="152">
        <v>1060</v>
      </c>
      <c r="B1807" s="152" t="s">
        <v>10</v>
      </c>
      <c r="C1807" s="152">
        <v>3994</v>
      </c>
      <c r="D1807" s="152" t="str" cm="1">
        <f t="array" ref="D1807:G1807">VLOOKUP(C1807,[1]Sheet2!$A$2:$I$475,{2,4,6,8},FALSE)</f>
        <v>Jewellers</v>
      </c>
      <c r="E1807" s="152" t="str">
        <v>Arts and Entertainment</v>
      </c>
      <c r="F1807" s="152" t="str">
        <v>Technicians and Trades Workers</v>
      </c>
      <c r="G1807" s="152" t="str">
        <v>Other Technicians and Trades Workers</v>
      </c>
      <c r="H1807" s="152" t="s">
        <v>674</v>
      </c>
      <c r="I1807" s="152" t="s">
        <v>672</v>
      </c>
    </row>
    <row r="1808" spans="1:9">
      <c r="A1808" s="152">
        <v>1050</v>
      </c>
      <c r="B1808" s="152" t="s">
        <v>10</v>
      </c>
      <c r="C1808" s="152">
        <v>9621</v>
      </c>
      <c r="D1808" s="152" t="e" cm="1">
        <f t="array" ref="D1808">VLOOKUP(C1808,[1]Sheet2!$A$2:$I$475,{2,4,6,8},FALSE)</f>
        <v>#N/A</v>
      </c>
      <c r="E1808" s="152"/>
      <c r="F1808" s="152"/>
      <c r="G1808" s="152"/>
      <c r="H1808" s="152" t="s">
        <v>674</v>
      </c>
      <c r="I1808" s="152" t="s">
        <v>673</v>
      </c>
    </row>
    <row r="1809" spans="1:9">
      <c r="A1809" s="152">
        <v>1040</v>
      </c>
      <c r="B1809" s="152" t="s">
        <v>10</v>
      </c>
      <c r="C1809" s="152">
        <v>5996</v>
      </c>
      <c r="D1809" s="152" t="str" cm="1">
        <f t="array" ref="D1809:G1809">VLOOKUP(C1809,[1]Sheet2!$A$2:$I$475,{2,4,6,8},FALSE)</f>
        <v>Insurance Investigators, Loss Adjusters and Risk Surveyors</v>
      </c>
      <c r="E1809" s="152" t="str">
        <v>Legal and Insurance</v>
      </c>
      <c r="F1809" s="152" t="str">
        <v>Clerical and Administrative Workers</v>
      </c>
      <c r="G1809" s="152" t="str">
        <v>Other Clerical and Administrative Workers</v>
      </c>
      <c r="H1809" s="152" t="s">
        <v>674</v>
      </c>
      <c r="I1809" s="152" t="s">
        <v>672</v>
      </c>
    </row>
    <row r="1810" spans="1:9">
      <c r="A1810" s="152">
        <v>1035</v>
      </c>
      <c r="B1810" s="152" t="s">
        <v>10</v>
      </c>
      <c r="C1810" s="152">
        <v>6214</v>
      </c>
      <c r="D1810" s="152" t="str" cm="1">
        <f t="array" ref="D1810:G1810">VLOOKUP(C1810,[1]Sheet2!$A$2:$I$475,{2,4,6,8},FALSE)</f>
        <v>Pharmacy Sales Assistants</v>
      </c>
      <c r="E1810" s="152" t="str">
        <v>Health and Community Services</v>
      </c>
      <c r="F1810" s="152" t="str">
        <v>Sales Workers</v>
      </c>
      <c r="G1810" s="152" t="str">
        <v>Sales Assistants and Salespersons</v>
      </c>
      <c r="H1810" s="152" t="s">
        <v>674</v>
      </c>
      <c r="I1810" s="152" t="s">
        <v>673</v>
      </c>
    </row>
    <row r="1811" spans="1:9">
      <c r="A1811" s="152">
        <v>1040</v>
      </c>
      <c r="B1811" s="152" t="s">
        <v>10</v>
      </c>
      <c r="C1811" s="152">
        <v>3112</v>
      </c>
      <c r="D1811" s="152" t="str" cm="1">
        <f t="array" ref="D1811:G1811">VLOOKUP(C1811,[1]Sheet2!$A$2:$I$475,{2,4,6,8},FALSE)</f>
        <v>Medical Technicians</v>
      </c>
      <c r="E1811" s="152" t="str">
        <v>Health and Community Services</v>
      </c>
      <c r="F1811" s="152" t="str">
        <v>Technicians and Trades Workers</v>
      </c>
      <c r="G1811" s="152" t="str">
        <v>Engineering, ICT and Science Technicians</v>
      </c>
      <c r="H1811" s="152" t="s">
        <v>674</v>
      </c>
      <c r="I1811" s="152" t="s">
        <v>673</v>
      </c>
    </row>
    <row r="1812" spans="1:9">
      <c r="A1812" s="152">
        <v>1030</v>
      </c>
      <c r="B1812" s="152" t="s">
        <v>10</v>
      </c>
      <c r="C1812" s="152">
        <v>8511</v>
      </c>
      <c r="D1812" s="152" t="str" cm="1">
        <f t="array" ref="D1812:G1812">VLOOKUP(C1812,[1]Sheet2!$A$2:$I$475,{2,4,6,8},FALSE)</f>
        <v>Fast Food Cooks</v>
      </c>
      <c r="E1812" s="152" t="str">
        <v>Hospitality, Food Services and Tourism</v>
      </c>
      <c r="F1812" s="152" t="str">
        <v>Labourers</v>
      </c>
      <c r="G1812" s="152" t="str">
        <v>Food Preparation Assistants</v>
      </c>
      <c r="H1812" s="152" t="s">
        <v>674</v>
      </c>
      <c r="I1812" s="152" t="s">
        <v>673</v>
      </c>
    </row>
    <row r="1813" spans="1:9">
      <c r="A1813" s="152">
        <v>1030</v>
      </c>
      <c r="B1813" s="152" t="s">
        <v>10</v>
      </c>
      <c r="C1813" s="152">
        <v>5521</v>
      </c>
      <c r="D1813" s="152" t="str" cm="1">
        <f t="array" ref="D1813:G1813">VLOOKUP(C1813,[1]Sheet2!$A$2:$I$475,{2,4,6,8},FALSE)</f>
        <v>Bank Workers</v>
      </c>
      <c r="E1813" s="152" t="str">
        <v>Accounting, Banking and Financial Services</v>
      </c>
      <c r="F1813" s="152" t="str">
        <v>Clerical and Administrative Workers</v>
      </c>
      <c r="G1813" s="152" t="str">
        <v>Numerical Clerks</v>
      </c>
      <c r="H1813" s="152" t="s">
        <v>674</v>
      </c>
      <c r="I1813" s="152" t="s">
        <v>673</v>
      </c>
    </row>
    <row r="1814" spans="1:9">
      <c r="A1814" s="152">
        <v>1020</v>
      </c>
      <c r="B1814" s="152" t="s">
        <v>10</v>
      </c>
      <c r="C1814" s="152">
        <v>6200</v>
      </c>
      <c r="D1814" s="152" t="e" cm="1">
        <f t="array" ref="D1814">VLOOKUP(C1814,[1]Sheet2!$A$2:$I$475,{2,4,6,8},FALSE)</f>
        <v>#N/A</v>
      </c>
      <c r="E1814" s="152"/>
      <c r="F1814" s="152"/>
      <c r="G1814" s="152"/>
      <c r="H1814" s="152" t="s">
        <v>674</v>
      </c>
      <c r="I1814" s="152" t="s">
        <v>672</v>
      </c>
    </row>
    <row r="1815" spans="1:9">
      <c r="A1815" s="152">
        <v>1020</v>
      </c>
      <c r="B1815" s="152" t="s">
        <v>10</v>
      </c>
      <c r="C1815" s="152">
        <v>2211</v>
      </c>
      <c r="D1815" s="152" t="str" cm="1">
        <f t="array" ref="D1815:G1815">VLOOKUP(C1815,[1]Sheet2!$A$2:$I$475,{2,4,6,8},FALSE)</f>
        <v>Accountants</v>
      </c>
      <c r="E1815" s="152" t="str">
        <v>Accounting, Banking and Financial Services</v>
      </c>
      <c r="F1815" s="152" t="str">
        <v>Professionals</v>
      </c>
      <c r="G1815" s="152" t="str">
        <v>Business, Human Resource and Marketing Professionals</v>
      </c>
      <c r="H1815" s="152" t="s">
        <v>674</v>
      </c>
      <c r="I1815" s="152" t="s">
        <v>673</v>
      </c>
    </row>
    <row r="1816" spans="1:9">
      <c r="A1816" s="152">
        <v>1005</v>
      </c>
      <c r="B1816" s="152" t="s">
        <v>10</v>
      </c>
      <c r="C1816" s="152">
        <v>5999</v>
      </c>
      <c r="D1816" s="152" t="str" cm="1">
        <f t="array" ref="D1816:G1816">VLOOKUP(C1816,[1]Sheet2!$A$2:$I$475,{2,4,6,8},FALSE)</f>
        <v>Other Miscellaneous Clerical and Administrative Workers</v>
      </c>
      <c r="E1816" s="152" t="e">
        <v>#N/A</v>
      </c>
      <c r="F1816" s="152" t="str">
        <v>Clerical and Administrative Workers</v>
      </c>
      <c r="G1816" s="152" t="str">
        <v>Other Clerical and Administrative Workers</v>
      </c>
      <c r="H1816" s="152" t="s">
        <v>674</v>
      </c>
      <c r="I1816" s="152" t="s">
        <v>673</v>
      </c>
    </row>
    <row r="1817" spans="1:9">
      <c r="A1817" s="152">
        <v>1000</v>
      </c>
      <c r="B1817" s="152" t="s">
        <v>10</v>
      </c>
      <c r="C1817" s="152">
        <v>8912</v>
      </c>
      <c r="D1817" s="152" t="str" cm="1">
        <f t="array" ref="D1817:G1817">VLOOKUP(C1817,[1]Sheet2!$A$2:$I$475,{2,4,6,8},FALSE)</f>
        <v>Shelf Fillers</v>
      </c>
      <c r="E1817" s="152" t="str">
        <v>Sales, Retail, Wholesale and Real Estate</v>
      </c>
      <c r="F1817" s="152" t="str">
        <v>Labourers</v>
      </c>
      <c r="G1817" s="152" t="str">
        <v>Other Labourers</v>
      </c>
      <c r="H1817" s="152" t="s">
        <v>674</v>
      </c>
      <c r="I1817" s="152" t="s">
        <v>673</v>
      </c>
    </row>
    <row r="1818" spans="1:9">
      <c r="A1818" s="152">
        <v>995</v>
      </c>
      <c r="B1818" s="152" t="s">
        <v>10</v>
      </c>
      <c r="C1818" s="152">
        <v>3111</v>
      </c>
      <c r="D1818" s="152" t="str" cm="1">
        <f t="array" ref="D1818:G1818">VLOOKUP(C1818,[1]Sheet2!$A$2:$I$475,{2,4,6,8},FALSE)</f>
        <v>Agricultural Technicians</v>
      </c>
      <c r="E1818" s="152" t="str">
        <v>Agriculture, Animal and Horticulture</v>
      </c>
      <c r="F1818" s="152" t="str">
        <v>Technicians and Trades Workers</v>
      </c>
      <c r="G1818" s="152" t="str">
        <v>Engineering, ICT and Science Technicians</v>
      </c>
      <c r="H1818" s="152" t="s">
        <v>674</v>
      </c>
      <c r="I1818" s="152" t="s">
        <v>672</v>
      </c>
    </row>
    <row r="1819" spans="1:9">
      <c r="A1819" s="152">
        <v>970</v>
      </c>
      <c r="B1819" s="152" t="s">
        <v>10</v>
      </c>
      <c r="C1819" s="152">
        <v>4113</v>
      </c>
      <c r="D1819" s="152" t="str" cm="1">
        <f t="array" ref="D1819:G1819">VLOOKUP(C1819,[1]Sheet2!$A$2:$I$475,{2,4,6,8},FALSE)</f>
        <v>Diversional Therapists</v>
      </c>
      <c r="E1819" s="152" t="str">
        <v>Health and Community Services</v>
      </c>
      <c r="F1819" s="152" t="str">
        <v>Community and Personal Service Workers</v>
      </c>
      <c r="G1819" s="152" t="str">
        <v>Health and Welfare Support Workers</v>
      </c>
      <c r="H1819" s="152" t="s">
        <v>674</v>
      </c>
      <c r="I1819" s="152" t="s">
        <v>672</v>
      </c>
    </row>
    <row r="1820" spans="1:9">
      <c r="A1820" s="152">
        <v>950</v>
      </c>
      <c r="B1820" s="152" t="s">
        <v>10</v>
      </c>
      <c r="C1820" s="152">
        <v>1419</v>
      </c>
      <c r="D1820" s="152" t="str" cm="1">
        <f t="array" ref="D1820:G1820">VLOOKUP(C1820,[1]Sheet2!$A$2:$I$475,{2,4,6,8},FALSE)</f>
        <v>Other Accommodation and Hospitality Managers</v>
      </c>
      <c r="E1820" s="152" t="e">
        <v>#N/A</v>
      </c>
      <c r="F1820" s="152" t="str">
        <v>Managers</v>
      </c>
      <c r="G1820" s="152" t="str">
        <v>Hospitality, Retail and Service Managers</v>
      </c>
      <c r="H1820" s="152" t="s">
        <v>674</v>
      </c>
      <c r="I1820" s="152" t="s">
        <v>672</v>
      </c>
    </row>
    <row r="1821" spans="1:9">
      <c r="A1821" s="152">
        <v>940</v>
      </c>
      <c r="B1821" s="152" t="s">
        <v>10</v>
      </c>
      <c r="C1821" s="152">
        <v>8419</v>
      </c>
      <c r="D1821" s="152" t="str" cm="1">
        <f t="array" ref="D1821:G1821">VLOOKUP(C1821,[1]Sheet2!$A$2:$I$475,{2,4,6,8},FALSE)</f>
        <v>Other Farm, Forestry and Garden Workers</v>
      </c>
      <c r="E1821" s="152" t="e">
        <v>#N/A</v>
      </c>
      <c r="F1821" s="152" t="str">
        <v>Labourers</v>
      </c>
      <c r="G1821" s="152" t="str">
        <v>Farm, Forestry and Garden Workers</v>
      </c>
      <c r="H1821" s="152" t="s">
        <v>674</v>
      </c>
      <c r="I1821" s="152" t="s">
        <v>673</v>
      </c>
    </row>
    <row r="1822" spans="1:9">
      <c r="A1822" s="152">
        <v>945</v>
      </c>
      <c r="B1822" s="152" t="s">
        <v>10</v>
      </c>
      <c r="C1822" s="152">
        <v>3933</v>
      </c>
      <c r="D1822" s="152" t="str" cm="1">
        <f t="array" ref="D1822:G1822">VLOOKUP(C1822,[1]Sheet2!$A$2:$I$475,{2,4,6,8},FALSE)</f>
        <v>Upholsterers</v>
      </c>
      <c r="E1822" s="152" t="str">
        <v>Manufacturing</v>
      </c>
      <c r="F1822" s="152" t="str">
        <v>Technicians and Trades Workers</v>
      </c>
      <c r="G1822" s="152" t="str">
        <v>Other Technicians and Trades Workers</v>
      </c>
      <c r="H1822" s="152" t="s">
        <v>674</v>
      </c>
      <c r="I1822" s="152" t="s">
        <v>672</v>
      </c>
    </row>
    <row r="1823" spans="1:9">
      <c r="A1823" s="152">
        <v>940</v>
      </c>
      <c r="B1823" s="152" t="s">
        <v>10</v>
      </c>
      <c r="C1823" s="152">
        <v>3322</v>
      </c>
      <c r="D1823" s="152" t="str" cm="1">
        <f t="array" ref="D1823:G1823">VLOOKUP(C1823,[1]Sheet2!$A$2:$I$475,{2,4,6,8},FALSE)</f>
        <v>Painting Trades Workers</v>
      </c>
      <c r="E1823" s="152" t="str">
        <v>Construction, Architecture and Design</v>
      </c>
      <c r="F1823" s="152" t="str">
        <v>Technicians and Trades Workers</v>
      </c>
      <c r="G1823" s="152" t="str">
        <v>Construction Trades Workers</v>
      </c>
      <c r="H1823" s="152" t="s">
        <v>674</v>
      </c>
      <c r="I1823" s="152" t="s">
        <v>673</v>
      </c>
    </row>
    <row r="1824" spans="1:9">
      <c r="A1824" s="152">
        <v>935</v>
      </c>
      <c r="B1824" s="152" t="s">
        <v>10</v>
      </c>
      <c r="C1824" s="152">
        <v>6111</v>
      </c>
      <c r="D1824" s="152" t="str" cm="1">
        <f t="array" ref="D1824:G1824">VLOOKUP(C1824,[1]Sheet2!$A$2:$I$475,{2,4,6,8},FALSE)</f>
        <v>Auctioneers, and Stock and Station Agents</v>
      </c>
      <c r="E1824" s="152" t="str">
        <v>Agriculture, Animal and Horticulture</v>
      </c>
      <c r="F1824" s="152" t="str">
        <v>Sales Workers</v>
      </c>
      <c r="G1824" s="152" t="str">
        <v>Sales Representatives and Agents</v>
      </c>
      <c r="H1824" s="152" t="s">
        <v>674</v>
      </c>
      <c r="I1824" s="152" t="s">
        <v>672</v>
      </c>
    </row>
    <row r="1825" spans="1:9">
      <c r="A1825" s="152">
        <v>910</v>
      </c>
      <c r="B1825" s="152" t="s">
        <v>10</v>
      </c>
      <c r="C1825" s="152">
        <v>9234</v>
      </c>
      <c r="D1825" s="152" t="e" cm="1">
        <f t="array" ref="D1825">VLOOKUP(C1825,[1]Sheet2!$A$2:$I$475,{2,4,6,8},FALSE)</f>
        <v>#N/A</v>
      </c>
      <c r="E1825" s="152"/>
      <c r="F1825" s="152"/>
      <c r="G1825" s="152"/>
      <c r="H1825" s="152" t="s">
        <v>674</v>
      </c>
      <c r="I1825" s="152" t="s">
        <v>672</v>
      </c>
    </row>
    <row r="1826" spans="1:9">
      <c r="A1826" s="152">
        <v>910</v>
      </c>
      <c r="B1826" s="152" t="s">
        <v>10</v>
      </c>
      <c r="C1826" s="152">
        <v>4523</v>
      </c>
      <c r="D1826" s="152" t="str" cm="1">
        <f t="array" ref="D1826:G1826">VLOOKUP(C1826,[1]Sheet2!$A$2:$I$475,{2,4,6,8},FALSE)</f>
        <v>Sports Coaches, Instructors and Officials</v>
      </c>
      <c r="E1826" s="152" t="str">
        <v>Sports and Recreation</v>
      </c>
      <c r="F1826" s="152" t="str">
        <v>Community and Personal Service Workers</v>
      </c>
      <c r="G1826" s="152" t="str">
        <v>Sports and Personal Service Workers</v>
      </c>
      <c r="H1826" s="152" t="s">
        <v>674</v>
      </c>
      <c r="I1826" s="152" t="s">
        <v>673</v>
      </c>
    </row>
    <row r="1827" spans="1:9">
      <c r="A1827" s="152">
        <v>900</v>
      </c>
      <c r="B1827" s="152" t="s">
        <v>10</v>
      </c>
      <c r="C1827" s="152">
        <v>4512</v>
      </c>
      <c r="D1827" s="152" t="str" cm="1">
        <f t="array" ref="D1827:G1827">VLOOKUP(C1827,[1]Sheet2!$A$2:$I$475,{2,4,6,8},FALSE)</f>
        <v>Driving Instructors</v>
      </c>
      <c r="E1827" s="152" t="str">
        <v>Education and Training</v>
      </c>
      <c r="F1827" s="152" t="str">
        <v>Community and Personal Service Workers</v>
      </c>
      <c r="G1827" s="152" t="str">
        <v>Sports and Personal Service Workers</v>
      </c>
      <c r="H1827" s="152" t="s">
        <v>674</v>
      </c>
      <c r="I1827" s="152" t="s">
        <v>672</v>
      </c>
    </row>
    <row r="1828" spans="1:9">
      <c r="A1828" s="152">
        <v>890</v>
      </c>
      <c r="B1828" s="152" t="s">
        <v>10</v>
      </c>
      <c r="C1828" s="152">
        <v>5212</v>
      </c>
      <c r="D1828" s="152" t="str" cm="1">
        <f t="array" ref="D1828:G1828">VLOOKUP(C1828,[1]Sheet2!$A$2:$I$475,{2,4,6,8},FALSE)</f>
        <v>Secretaries</v>
      </c>
      <c r="E1828" s="152" t="str">
        <v xml:space="preserve">Administration and Human Resources </v>
      </c>
      <c r="F1828" s="152" t="str">
        <v>Clerical and Administrative Workers</v>
      </c>
      <c r="G1828" s="152" t="str">
        <v>Personal Assistants and Secretaries</v>
      </c>
      <c r="H1828" s="152" t="s">
        <v>674</v>
      </c>
      <c r="I1828" s="152" t="s">
        <v>673</v>
      </c>
    </row>
    <row r="1829" spans="1:9">
      <c r="A1829" s="152">
        <v>875</v>
      </c>
      <c r="B1829" s="152" t="s">
        <v>10</v>
      </c>
      <c r="C1829" s="152">
        <v>8993</v>
      </c>
      <c r="D1829" s="152" t="str" cm="1">
        <f t="array" ref="D1829:G1829">VLOOKUP(C1829,[1]Sheet2!$A$2:$I$475,{2,4,6,8},FALSE)</f>
        <v>Handypersons</v>
      </c>
      <c r="E1829" s="152" t="str">
        <v>Construction, Architecture and Design</v>
      </c>
      <c r="F1829" s="152" t="str">
        <v>Labourers</v>
      </c>
      <c r="G1829" s="152" t="str">
        <v>Other Labourers</v>
      </c>
      <c r="H1829" s="152" t="s">
        <v>674</v>
      </c>
      <c r="I1829" s="152" t="s">
        <v>673</v>
      </c>
    </row>
    <row r="1830" spans="1:9">
      <c r="A1830" s="152">
        <v>850</v>
      </c>
      <c r="B1830" s="152" t="s">
        <v>10</v>
      </c>
      <c r="C1830" s="152">
        <v>2231</v>
      </c>
      <c r="D1830" s="152" t="str" cm="1">
        <f t="array" ref="D1830:G1830">VLOOKUP(C1830,[1]Sheet2!$A$2:$I$475,{2,4,6,8},FALSE)</f>
        <v>Human Resource Professionals</v>
      </c>
      <c r="E1830" s="152" t="str">
        <v xml:space="preserve">Administration and Human Resources </v>
      </c>
      <c r="F1830" s="152" t="str">
        <v>Professionals</v>
      </c>
      <c r="G1830" s="152" t="str">
        <v>Business, Human Resource and Marketing Professionals</v>
      </c>
      <c r="H1830" s="152" t="s">
        <v>674</v>
      </c>
      <c r="I1830" s="152" t="s">
        <v>673</v>
      </c>
    </row>
    <row r="1831" spans="1:9">
      <c r="A1831" s="152">
        <v>825</v>
      </c>
      <c r="B1831" s="152" t="s">
        <v>10</v>
      </c>
      <c r="C1831" s="152">
        <v>1342</v>
      </c>
      <c r="D1831" s="152" t="str" cm="1">
        <f t="array" ref="D1831:G1831">VLOOKUP(C1831,[1]Sheet2!$A$2:$I$475,{2,4,6,8},FALSE)</f>
        <v>Health and Welfare Services Managers</v>
      </c>
      <c r="E1831" s="152" t="str">
        <v>Health and Community Services</v>
      </c>
      <c r="F1831" s="152" t="str">
        <v>Managers</v>
      </c>
      <c r="G1831" s="152" t="str">
        <v>Specialist Managers</v>
      </c>
      <c r="H1831" s="152" t="s">
        <v>674</v>
      </c>
      <c r="I1831" s="152" t="s">
        <v>673</v>
      </c>
    </row>
    <row r="1832" spans="1:9">
      <c r="A1832" s="152">
        <v>825</v>
      </c>
      <c r="B1832" s="152" t="s">
        <v>10</v>
      </c>
      <c r="C1832" s="152">
        <v>2421</v>
      </c>
      <c r="D1832" s="152" t="str" cm="1">
        <f t="array" ref="D1832:G1832">VLOOKUP(C1832,[1]Sheet2!$A$2:$I$475,{2,4,6,8},FALSE)</f>
        <v>University Lecturers and Tutors</v>
      </c>
      <c r="E1832" s="152" t="str">
        <v>Education and Training</v>
      </c>
      <c r="F1832" s="152" t="str">
        <v>Professionals</v>
      </c>
      <c r="G1832" s="152" t="str">
        <v>Education Professionals</v>
      </c>
      <c r="H1832" s="152" t="s">
        <v>674</v>
      </c>
      <c r="I1832" s="152" t="s">
        <v>673</v>
      </c>
    </row>
    <row r="1833" spans="1:9">
      <c r="A1833" s="152">
        <v>815</v>
      </c>
      <c r="B1833" s="152" t="s">
        <v>10</v>
      </c>
      <c r="C1833" s="152">
        <v>4522</v>
      </c>
      <c r="D1833" s="152" t="str" cm="1">
        <f t="array" ref="D1833:G1833">VLOOKUP(C1833,[1]Sheet2!$A$2:$I$475,{2,4,6,8},FALSE)</f>
        <v>Outdoor Adventure Guides</v>
      </c>
      <c r="E1833" s="152" t="str">
        <v>Hospitality, Food Services and Tourism</v>
      </c>
      <c r="F1833" s="152" t="str">
        <v>Community and Personal Service Workers</v>
      </c>
      <c r="G1833" s="152" t="str">
        <v>Sports and Personal Service Workers</v>
      </c>
      <c r="H1833" s="152" t="s">
        <v>674</v>
      </c>
      <c r="I1833" s="152" t="s">
        <v>672</v>
      </c>
    </row>
    <row r="1834" spans="1:9">
      <c r="A1834" s="152">
        <v>810</v>
      </c>
      <c r="B1834" s="152" t="s">
        <v>10</v>
      </c>
      <c r="C1834" s="152">
        <v>8212</v>
      </c>
      <c r="D1834" s="152" t="str" cm="1">
        <f t="array" ref="D1834:G1834">VLOOKUP(C1834,[1]Sheet2!$A$2:$I$475,{2,4,6,8},FALSE)</f>
        <v>Concreters</v>
      </c>
      <c r="E1834" s="152" t="str">
        <v>Construction, Architecture and Design</v>
      </c>
      <c r="F1834" s="152" t="str">
        <v>Labourers</v>
      </c>
      <c r="G1834" s="152" t="str">
        <v>Construction and Mining Labourers</v>
      </c>
      <c r="H1834" s="152" t="s">
        <v>674</v>
      </c>
      <c r="I1834" s="152" t="s">
        <v>673</v>
      </c>
    </row>
    <row r="1835" spans="1:9">
      <c r="A1835" s="152">
        <v>810</v>
      </c>
      <c r="B1835" s="152" t="s">
        <v>10</v>
      </c>
      <c r="C1835" s="152">
        <v>2249</v>
      </c>
      <c r="D1835" s="152" t="str" cm="1">
        <f t="array" ref="D1835:G1835">VLOOKUP(C1835,[1]Sheet2!$A$2:$I$475,{2,4,6,8},FALSE)</f>
        <v>Other Information and Organisation Professionals</v>
      </c>
      <c r="E1835" s="152" t="e">
        <v>#N/A</v>
      </c>
      <c r="F1835" s="152" t="str">
        <v>Professionals</v>
      </c>
      <c r="G1835" s="152" t="str">
        <v>Business, Human Resource and Marketing Professionals</v>
      </c>
      <c r="H1835" s="152" t="s">
        <v>674</v>
      </c>
      <c r="I1835" s="152" t="s">
        <v>673</v>
      </c>
    </row>
    <row r="1836" spans="1:9">
      <c r="A1836" s="152">
        <v>810</v>
      </c>
      <c r="B1836" s="152" t="s">
        <v>10</v>
      </c>
      <c r="C1836" s="152">
        <v>8394</v>
      </c>
      <c r="D1836" s="152" t="str" cm="1">
        <f t="array" ref="D1836:G1836">VLOOKUP(C1836,[1]Sheet2!$A$2:$I$475,{2,4,6,8},FALSE)</f>
        <v>Timber and Wood Process Workers</v>
      </c>
      <c r="E1836" s="152" t="str">
        <v>Manufacturing</v>
      </c>
      <c r="F1836" s="152" t="str">
        <v>Labourers</v>
      </c>
      <c r="G1836" s="152" t="str">
        <v>Factory Process Workers</v>
      </c>
      <c r="H1836" s="152" t="s">
        <v>674</v>
      </c>
      <c r="I1836" s="152" t="s">
        <v>673</v>
      </c>
    </row>
    <row r="1837" spans="1:9">
      <c r="A1837" s="152">
        <v>810</v>
      </c>
      <c r="B1837" s="152" t="s">
        <v>10</v>
      </c>
      <c r="C1837" s="152">
        <v>4114</v>
      </c>
      <c r="D1837" s="152" t="str" cm="1">
        <f t="array" ref="D1837:G1837">VLOOKUP(C1837,[1]Sheet2!$A$2:$I$475,{2,4,6,8},FALSE)</f>
        <v>Enrolled and Mothercraft Nurses</v>
      </c>
      <c r="E1837" s="152" t="str">
        <v>Health and Community Services</v>
      </c>
      <c r="F1837" s="152" t="str">
        <v>Community and Personal Service Workers</v>
      </c>
      <c r="G1837" s="152" t="str">
        <v>Health and Welfare Support Workers</v>
      </c>
      <c r="H1837" s="152" t="s">
        <v>674</v>
      </c>
      <c r="I1837" s="152" t="s">
        <v>673</v>
      </c>
    </row>
    <row r="1838" spans="1:9">
      <c r="A1838" s="152">
        <v>800</v>
      </c>
      <c r="B1838" s="152" t="s">
        <v>10</v>
      </c>
      <c r="C1838" s="152">
        <v>4232</v>
      </c>
      <c r="D1838" s="152" t="str" cm="1">
        <f t="array" ref="D1838:G1838">VLOOKUP(C1838,[1]Sheet2!$A$2:$I$475,{2,4,6,8},FALSE)</f>
        <v>Dental Assistants</v>
      </c>
      <c r="E1838" s="152" t="str">
        <v>Health and Community Services</v>
      </c>
      <c r="F1838" s="152" t="str">
        <v>Community and Personal Service Workers</v>
      </c>
      <c r="G1838" s="152" t="str">
        <v>Carers and Aides</v>
      </c>
      <c r="H1838" s="152" t="s">
        <v>674</v>
      </c>
      <c r="I1838" s="152" t="s">
        <v>673</v>
      </c>
    </row>
    <row r="1839" spans="1:9">
      <c r="A1839" s="152">
        <v>805</v>
      </c>
      <c r="B1839" s="152" t="s">
        <v>10</v>
      </c>
      <c r="C1839" s="152">
        <v>1211</v>
      </c>
      <c r="D1839" s="152" t="str" cm="1">
        <f t="array" ref="D1839:G1839">VLOOKUP(C1839,[1]Sheet2!$A$2:$I$475,{2,4,6,8},FALSE)</f>
        <v>Aquaculture Farmers</v>
      </c>
      <c r="E1839" s="152" t="str">
        <v>Agriculture, Animal and Horticulture</v>
      </c>
      <c r="F1839" s="152" t="str">
        <v>Managers</v>
      </c>
      <c r="G1839" s="152" t="str">
        <v>Farmers and Farm Managers</v>
      </c>
      <c r="H1839" s="152" t="s">
        <v>674</v>
      </c>
      <c r="I1839" s="152" t="s">
        <v>672</v>
      </c>
    </row>
    <row r="1840" spans="1:9">
      <c r="A1840" s="152">
        <v>800</v>
      </c>
      <c r="B1840" s="152" t="s">
        <v>10</v>
      </c>
      <c r="C1840" s="152">
        <v>5615</v>
      </c>
      <c r="D1840" s="152" t="str" cm="1">
        <f t="array" ref="D1840:G1840">VLOOKUP(C1840,[1]Sheet2!$A$2:$I$475,{2,4,6,8},FALSE)</f>
        <v>Survey Interviewers</v>
      </c>
      <c r="E1840" s="152" t="str">
        <v xml:space="preserve">Administration and Human Resources </v>
      </c>
      <c r="F1840" s="152" t="str">
        <v>Clerical and Administrative Workers</v>
      </c>
      <c r="G1840" s="152" t="str">
        <v>Clerical and Office Support Workers</v>
      </c>
      <c r="H1840" s="152" t="s">
        <v>674</v>
      </c>
      <c r="I1840" s="152" t="s">
        <v>672</v>
      </c>
    </row>
    <row r="1841" spans="1:9">
      <c r="A1841" s="152">
        <v>800</v>
      </c>
      <c r="B1841" s="152" t="s">
        <v>10</v>
      </c>
      <c r="C1841" s="152">
        <v>9254</v>
      </c>
      <c r="D1841" s="152" t="e" cm="1">
        <f t="array" ref="D1841">VLOOKUP(C1841,[1]Sheet2!$A$2:$I$475,{2,4,6,8},FALSE)</f>
        <v>#N/A</v>
      </c>
      <c r="E1841" s="152"/>
      <c r="F1841" s="152"/>
      <c r="G1841" s="152"/>
      <c r="H1841" s="152" t="s">
        <v>674</v>
      </c>
      <c r="I1841" s="152" t="s">
        <v>672</v>
      </c>
    </row>
    <row r="1842" spans="1:9">
      <c r="A1842" s="152">
        <v>795</v>
      </c>
      <c r="B1842" s="152" t="s">
        <v>10</v>
      </c>
      <c r="C1842" s="152">
        <v>2711</v>
      </c>
      <c r="D1842" s="152" t="str" cm="1">
        <f t="array" ref="D1842:G1842">VLOOKUP(C1842,[1]Sheet2!$A$2:$I$475,{2,4,6,8},FALSE)</f>
        <v>Barristers</v>
      </c>
      <c r="E1842" s="152" t="str">
        <v>Legal and Insurance</v>
      </c>
      <c r="F1842" s="152" t="str">
        <v>Professionals</v>
      </c>
      <c r="G1842" s="152" t="str">
        <v>Legal, Social and Welfare Professionals</v>
      </c>
      <c r="H1842" s="152" t="s">
        <v>674</v>
      </c>
      <c r="I1842" s="152" t="s">
        <v>672</v>
      </c>
    </row>
    <row r="1843" spans="1:9">
      <c r="A1843" s="152">
        <v>795</v>
      </c>
      <c r="B1843" s="152" t="s">
        <v>10</v>
      </c>
      <c r="C1843" s="152">
        <v>5122</v>
      </c>
      <c r="D1843" s="152" t="str" cm="1">
        <f t="array" ref="D1843:G1843">VLOOKUP(C1843,[1]Sheet2!$A$2:$I$475,{2,4,6,8},FALSE)</f>
        <v>Practice Managers</v>
      </c>
      <c r="E1843" s="152" t="str">
        <v>Health and Community Services</v>
      </c>
      <c r="F1843" s="152" t="str">
        <v>Clerical and Administrative Workers</v>
      </c>
      <c r="G1843" s="152" t="str">
        <v>Office Managers and Program Administrators</v>
      </c>
      <c r="H1843" s="152" t="s">
        <v>674</v>
      </c>
      <c r="I1843" s="152" t="s">
        <v>673</v>
      </c>
    </row>
    <row r="1844" spans="1:9">
      <c r="A1844" s="152">
        <v>785</v>
      </c>
      <c r="B1844" s="152" t="s">
        <v>10</v>
      </c>
      <c r="C1844" s="152">
        <v>9133</v>
      </c>
      <c r="D1844" s="152" t="e" cm="1">
        <f t="array" ref="D1844">VLOOKUP(C1844,[1]Sheet2!$A$2:$I$475,{2,4,6,8},FALSE)</f>
        <v>#N/A</v>
      </c>
      <c r="E1844" s="152"/>
      <c r="F1844" s="152"/>
      <c r="G1844" s="152"/>
      <c r="H1844" s="152" t="s">
        <v>674</v>
      </c>
      <c r="I1844" s="152" t="s">
        <v>672</v>
      </c>
    </row>
    <row r="1845" spans="1:9">
      <c r="A1845" s="152">
        <v>780</v>
      </c>
      <c r="B1845" s="152" t="s">
        <v>10</v>
      </c>
      <c r="C1845" s="152">
        <v>5211</v>
      </c>
      <c r="D1845" s="152" t="str" cm="1">
        <f t="array" ref="D1845:G1845">VLOOKUP(C1845,[1]Sheet2!$A$2:$I$475,{2,4,6,8},FALSE)</f>
        <v>Personal Assistants</v>
      </c>
      <c r="E1845" s="152" t="str">
        <v xml:space="preserve">Administration and Human Resources </v>
      </c>
      <c r="F1845" s="152" t="str">
        <v>Clerical and Administrative Workers</v>
      </c>
      <c r="G1845" s="152" t="str">
        <v>Personal Assistants and Secretaries</v>
      </c>
      <c r="H1845" s="152" t="s">
        <v>674</v>
      </c>
      <c r="I1845" s="152" t="s">
        <v>673</v>
      </c>
    </row>
    <row r="1846" spans="1:9">
      <c r="A1846" s="152">
        <v>780</v>
      </c>
      <c r="B1846" s="152" t="s">
        <v>10</v>
      </c>
      <c r="C1846" s="152">
        <v>9331</v>
      </c>
      <c r="D1846" s="152" t="e" cm="1">
        <f t="array" ref="D1846">VLOOKUP(C1846,[1]Sheet2!$A$2:$I$475,{2,4,6,8},FALSE)</f>
        <v>#N/A</v>
      </c>
      <c r="E1846" s="152"/>
      <c r="F1846" s="152"/>
      <c r="G1846" s="152"/>
      <c r="H1846" s="152" t="s">
        <v>674</v>
      </c>
      <c r="I1846" s="152" t="s">
        <v>672</v>
      </c>
    </row>
    <row r="1847" spans="1:9">
      <c r="A1847" s="152">
        <v>770</v>
      </c>
      <c r="B1847" s="152" t="s">
        <v>10</v>
      </c>
      <c r="C1847" s="152">
        <v>5616</v>
      </c>
      <c r="D1847" s="152" t="str" cm="1">
        <f t="array" ref="D1847:G1847">VLOOKUP(C1847,[1]Sheet2!$A$2:$I$475,{2,4,6,8},FALSE)</f>
        <v>Switchboard Operators</v>
      </c>
      <c r="E1847" s="152" t="str">
        <v xml:space="preserve">Administration and Human Resources </v>
      </c>
      <c r="F1847" s="152" t="str">
        <v>Clerical and Administrative Workers</v>
      </c>
      <c r="G1847" s="152" t="str">
        <v>Clerical and Office Support Workers</v>
      </c>
      <c r="H1847" s="152" t="s">
        <v>674</v>
      </c>
      <c r="I1847" s="152" t="s">
        <v>672</v>
      </c>
    </row>
    <row r="1848" spans="1:9">
      <c r="A1848" s="152">
        <v>760</v>
      </c>
      <c r="B1848" s="152" t="s">
        <v>10</v>
      </c>
      <c r="C1848" s="152">
        <v>7116</v>
      </c>
      <c r="D1848" s="152" t="str" cm="1">
        <f t="array" ref="D1848:G1848">VLOOKUP(C1848,[1]Sheet2!$A$2:$I$475,{2,4,6,8},FALSE)</f>
        <v>Sewing Machinists</v>
      </c>
      <c r="E1848" s="152" t="str">
        <v>Manufacturing</v>
      </c>
      <c r="F1848" s="152" t="str">
        <v>Machinery Operators and Drivers</v>
      </c>
      <c r="G1848" s="152" t="str">
        <v>Machine and Stationary Plant Operators</v>
      </c>
      <c r="H1848" s="152" t="s">
        <v>674</v>
      </c>
      <c r="I1848" s="152" t="s">
        <v>673</v>
      </c>
    </row>
    <row r="1849" spans="1:9">
      <c r="A1849" s="152">
        <v>750</v>
      </c>
      <c r="B1849" s="152" t="s">
        <v>10</v>
      </c>
      <c r="C1849" s="152">
        <v>3511</v>
      </c>
      <c r="D1849" s="152" t="str" cm="1">
        <f t="array" ref="D1849:G1849">VLOOKUP(C1849,[1]Sheet2!$A$2:$I$475,{2,4,6,8},FALSE)</f>
        <v>Bakers and Pastrycooks</v>
      </c>
      <c r="E1849" s="152" t="str">
        <v>Hospitality, Food Services and Tourism</v>
      </c>
      <c r="F1849" s="152" t="str">
        <v>Technicians and Trades Workers</v>
      </c>
      <c r="G1849" s="152" t="str">
        <v>Food Trades Workers</v>
      </c>
      <c r="H1849" s="152" t="s">
        <v>674</v>
      </c>
      <c r="I1849" s="152" t="s">
        <v>673</v>
      </c>
    </row>
    <row r="1850" spans="1:9">
      <c r="A1850" s="152">
        <v>750</v>
      </c>
      <c r="B1850" s="152" t="s">
        <v>10</v>
      </c>
      <c r="C1850" s="152">
        <v>2422</v>
      </c>
      <c r="D1850" s="152" t="str" cm="1">
        <f t="array" ref="D1850:G1850">VLOOKUP(C1850,[1]Sheet2!$A$2:$I$475,{2,4,6,8},FALSE)</f>
        <v>Vocational Education Teachers</v>
      </c>
      <c r="E1850" s="152" t="str">
        <v>Education and Training</v>
      </c>
      <c r="F1850" s="152" t="str">
        <v>Professionals</v>
      </c>
      <c r="G1850" s="152" t="str">
        <v>Education Professionals</v>
      </c>
      <c r="H1850" s="152" t="s">
        <v>674</v>
      </c>
      <c r="I1850" s="152" t="s">
        <v>673</v>
      </c>
    </row>
    <row r="1851" spans="1:9">
      <c r="A1851" s="152">
        <v>745</v>
      </c>
      <c r="B1851" s="152" t="s">
        <v>10</v>
      </c>
      <c r="C1851" s="152">
        <v>8411</v>
      </c>
      <c r="D1851" s="152" t="str" cm="1">
        <f t="array" ref="D1851:G1851">VLOOKUP(C1851,[1]Sheet2!$A$2:$I$475,{2,4,6,8},FALSE)</f>
        <v>Aquaculture Workers</v>
      </c>
      <c r="E1851" s="152" t="str">
        <v>Agriculture, Animal and Horticulture</v>
      </c>
      <c r="F1851" s="152" t="str">
        <v>Labourers</v>
      </c>
      <c r="G1851" s="152" t="str">
        <v>Farm, Forestry and Garden Workers</v>
      </c>
      <c r="H1851" s="152" t="s">
        <v>674</v>
      </c>
      <c r="I1851" s="152" t="s">
        <v>672</v>
      </c>
    </row>
    <row r="1852" spans="1:9">
      <c r="A1852" s="152">
        <v>740</v>
      </c>
      <c r="B1852" s="152" t="s">
        <v>10</v>
      </c>
      <c r="C1852" s="152">
        <v>9351</v>
      </c>
      <c r="D1852" s="152" t="e" cm="1">
        <f t="array" ref="D1852">VLOOKUP(C1852,[1]Sheet2!$A$2:$I$475,{2,4,6,8},FALSE)</f>
        <v>#N/A</v>
      </c>
      <c r="E1852" s="152"/>
      <c r="F1852" s="152"/>
      <c r="G1852" s="152"/>
      <c r="H1852" s="152" t="s">
        <v>674</v>
      </c>
      <c r="I1852" s="152" t="s">
        <v>672</v>
      </c>
    </row>
    <row r="1853" spans="1:9">
      <c r="A1853" s="152">
        <v>735</v>
      </c>
      <c r="B1853" s="152" t="s">
        <v>10</v>
      </c>
      <c r="C1853" s="152">
        <v>3623</v>
      </c>
      <c r="D1853" s="152" t="str" cm="1">
        <f t="array" ref="D1853:G1853">VLOOKUP(C1853,[1]Sheet2!$A$2:$I$475,{2,4,6,8},FALSE)</f>
        <v>Greenkeepers</v>
      </c>
      <c r="E1853" s="152" t="str">
        <v>Sports and Recreation</v>
      </c>
      <c r="F1853" s="152" t="str">
        <v>Technicians and Trades Workers</v>
      </c>
      <c r="G1853" s="152" t="str">
        <v>Skilled Animal and Horticultural Workers</v>
      </c>
      <c r="H1853" s="152" t="s">
        <v>674</v>
      </c>
      <c r="I1853" s="152" t="s">
        <v>673</v>
      </c>
    </row>
    <row r="1854" spans="1:9">
      <c r="A1854" s="152">
        <v>735</v>
      </c>
      <c r="B1854" s="152" t="s">
        <v>10</v>
      </c>
      <c r="C1854" s="152">
        <v>5321</v>
      </c>
      <c r="D1854" s="152" t="str" cm="1">
        <f t="array" ref="D1854:G1854">VLOOKUP(C1854,[1]Sheet2!$A$2:$I$475,{2,4,6,8},FALSE)</f>
        <v>Keyboard Operators</v>
      </c>
      <c r="E1854" s="152" t="str">
        <v xml:space="preserve">Administration and Human Resources </v>
      </c>
      <c r="F1854" s="152" t="str">
        <v>Clerical and Administrative Workers</v>
      </c>
      <c r="G1854" s="152" t="str">
        <v>General Clerical Workers</v>
      </c>
      <c r="H1854" s="152" t="s">
        <v>674</v>
      </c>
      <c r="I1854" s="152" t="s">
        <v>673</v>
      </c>
    </row>
    <row r="1855" spans="1:9">
      <c r="A1855" s="152">
        <v>720</v>
      </c>
      <c r="B1855" s="152" t="s">
        <v>10</v>
      </c>
      <c r="C1855" s="152">
        <v>6393</v>
      </c>
      <c r="D1855" s="152" t="str" cm="1">
        <f t="array" ref="D1855:G1855">VLOOKUP(C1855,[1]Sheet2!$A$2:$I$475,{2,4,6,8},FALSE)</f>
        <v>Telemarketers</v>
      </c>
      <c r="E1855" s="152" t="str">
        <v>Sales, Retail, Wholesale and Real Estate</v>
      </c>
      <c r="F1855" s="152" t="str">
        <v>Sales Workers</v>
      </c>
      <c r="G1855" s="152" t="str">
        <v>Sales Support Workers</v>
      </c>
      <c r="H1855" s="152" t="s">
        <v>674</v>
      </c>
      <c r="I1855" s="152" t="s">
        <v>673</v>
      </c>
    </row>
    <row r="1856" spans="1:9">
      <c r="A1856" s="152">
        <v>715</v>
      </c>
      <c r="B1856" s="152" t="s">
        <v>10</v>
      </c>
      <c r="C1856" s="152">
        <v>3341</v>
      </c>
      <c r="D1856" s="152" t="str" cm="1">
        <f t="array" ref="D1856:G1856">VLOOKUP(C1856,[1]Sheet2!$A$2:$I$475,{2,4,6,8},FALSE)</f>
        <v>Plumbers</v>
      </c>
      <c r="E1856" s="152" t="str">
        <v>Construction, Architecture and Design</v>
      </c>
      <c r="F1856" s="152" t="str">
        <v>Technicians and Trades Workers</v>
      </c>
      <c r="G1856" s="152" t="str">
        <v>Construction Trades Workers</v>
      </c>
      <c r="H1856" s="152" t="s">
        <v>674</v>
      </c>
      <c r="I1856" s="152" t="s">
        <v>673</v>
      </c>
    </row>
    <row r="1857" spans="1:9">
      <c r="A1857" s="152">
        <v>710</v>
      </c>
      <c r="B1857" s="152" t="s">
        <v>10</v>
      </c>
      <c r="C1857" s="152">
        <v>2419</v>
      </c>
      <c r="D1857" s="152" t="e" cm="1">
        <f t="array" ref="D1857">VLOOKUP(C1857,[1]Sheet2!$A$2:$I$475,{2,4,6,8},FALSE)</f>
        <v>#N/A</v>
      </c>
      <c r="E1857" s="152"/>
      <c r="F1857" s="152"/>
      <c r="G1857" s="152"/>
      <c r="H1857" s="152" t="s">
        <v>674</v>
      </c>
      <c r="I1857" s="152" t="s">
        <v>673</v>
      </c>
    </row>
    <row r="1858" spans="1:9">
      <c r="A1858" s="152">
        <v>685</v>
      </c>
      <c r="B1858" s="152" t="s">
        <v>10</v>
      </c>
      <c r="C1858" s="152">
        <v>7114</v>
      </c>
      <c r="D1858" s="152" t="str" cm="1">
        <f t="array" ref="D1858:G1858">VLOOKUP(C1858,[1]Sheet2!$A$2:$I$475,{2,4,6,8},FALSE)</f>
        <v>Photographic Developers and Printers</v>
      </c>
      <c r="E1858" s="152" t="str">
        <v>Arts and Entertainment</v>
      </c>
      <c r="F1858" s="152" t="str">
        <v>Machinery Operators and Drivers</v>
      </c>
      <c r="G1858" s="152" t="str">
        <v>Machine and Stationary Plant Operators</v>
      </c>
      <c r="H1858" s="152" t="s">
        <v>674</v>
      </c>
      <c r="I1858" s="152" t="s">
        <v>672</v>
      </c>
    </row>
    <row r="1859" spans="1:9">
      <c r="A1859" s="152">
        <v>675</v>
      </c>
      <c r="B1859" s="152" t="s">
        <v>10</v>
      </c>
      <c r="C1859" s="152">
        <v>7122</v>
      </c>
      <c r="D1859" s="152" t="str" cm="1">
        <f t="array" ref="D1859:G1859">VLOOKUP(C1859,[1]Sheet2!$A$2:$I$475,{2,4,6,8},FALSE)</f>
        <v>Drillers, Miners and Shot Firers</v>
      </c>
      <c r="E1859" s="152" t="str">
        <v>Mining and Energy</v>
      </c>
      <c r="F1859" s="152" t="str">
        <v>Machinery Operators and Drivers</v>
      </c>
      <c r="G1859" s="152" t="str">
        <v>Machine and Stationary Plant Operators</v>
      </c>
      <c r="H1859" s="152" t="s">
        <v>674</v>
      </c>
      <c r="I1859" s="152" t="s">
        <v>673</v>
      </c>
    </row>
    <row r="1860" spans="1:9">
      <c r="A1860" s="152">
        <v>670</v>
      </c>
      <c r="B1860" s="152" t="s">
        <v>10</v>
      </c>
      <c r="C1860" s="152">
        <v>2251</v>
      </c>
      <c r="D1860" s="152" t="str" cm="1">
        <f t="array" ref="D1860:G1860">VLOOKUP(C1860,[1]Sheet2!$A$2:$I$475,{2,4,6,8},FALSE)</f>
        <v>Advertising and Marketing Professionals</v>
      </c>
      <c r="E1860" s="152" t="str">
        <v>Advertising, Media and Public Relations</v>
      </c>
      <c r="F1860" s="152" t="str">
        <v>Professionals</v>
      </c>
      <c r="G1860" s="152" t="str">
        <v>Business, Human Resource and Marketing Professionals</v>
      </c>
      <c r="H1860" s="152" t="s">
        <v>674</v>
      </c>
      <c r="I1860" s="152" t="s">
        <v>673</v>
      </c>
    </row>
    <row r="1861" spans="1:9">
      <c r="A1861" s="152">
        <v>665</v>
      </c>
      <c r="B1861" s="152" t="s">
        <v>10</v>
      </c>
      <c r="C1861" s="152">
        <v>8512</v>
      </c>
      <c r="D1861" s="152" t="str" cm="1">
        <f t="array" ref="D1861:G1861">VLOOKUP(C1861,[1]Sheet2!$A$2:$I$475,{2,4,6,8},FALSE)</f>
        <v>Food Trades Assistants</v>
      </c>
      <c r="E1861" s="152" t="str">
        <v>Hospitality, Food Services and Tourism</v>
      </c>
      <c r="F1861" s="152" t="str">
        <v>Labourers</v>
      </c>
      <c r="G1861" s="152" t="str">
        <v>Food Preparation Assistants</v>
      </c>
      <c r="H1861" s="152" t="s">
        <v>674</v>
      </c>
      <c r="I1861" s="152" t="s">
        <v>673</v>
      </c>
    </row>
    <row r="1862" spans="1:9">
      <c r="A1862" s="152">
        <v>665</v>
      </c>
      <c r="B1862" s="152" t="s">
        <v>10</v>
      </c>
      <c r="C1862" s="152">
        <v>3131</v>
      </c>
      <c r="D1862" s="152" t="str" cm="1">
        <f t="array" ref="D1862:G1862">VLOOKUP(C1862,[1]Sheet2!$A$2:$I$475,{2,4,6,8},FALSE)</f>
        <v>ICT Support Technicians</v>
      </c>
      <c r="E1862" s="152" t="str">
        <v>Information and Communication Technology (ICT)</v>
      </c>
      <c r="F1862" s="152" t="str">
        <v>Technicians and Trades Workers</v>
      </c>
      <c r="G1862" s="152" t="str">
        <v>Engineering, ICT and Science Technicians</v>
      </c>
      <c r="H1862" s="152" t="s">
        <v>674</v>
      </c>
      <c r="I1862" s="152" t="s">
        <v>673</v>
      </c>
    </row>
    <row r="1863" spans="1:9">
      <c r="A1863" s="152">
        <v>660</v>
      </c>
      <c r="B1863" s="152" t="s">
        <v>10</v>
      </c>
      <c r="C1863" s="152">
        <v>5611</v>
      </c>
      <c r="D1863" s="152" t="str" cm="1">
        <f t="array" ref="D1863:G1863">VLOOKUP(C1863,[1]Sheet2!$A$2:$I$475,{2,4,6,8},FALSE)</f>
        <v>Betting Clerks</v>
      </c>
      <c r="E1863" s="152" t="str">
        <v>Sports and Recreation</v>
      </c>
      <c r="F1863" s="152" t="str">
        <v>Clerical and Administrative Workers</v>
      </c>
      <c r="G1863" s="152" t="str">
        <v>Clerical and Office Support Workers</v>
      </c>
      <c r="H1863" s="152" t="s">
        <v>674</v>
      </c>
      <c r="I1863" s="152" t="s">
        <v>672</v>
      </c>
    </row>
    <row r="1864" spans="1:9">
      <c r="A1864" s="152">
        <v>660</v>
      </c>
      <c r="B1864" s="152" t="s">
        <v>10</v>
      </c>
      <c r="C1864" s="152">
        <v>2111</v>
      </c>
      <c r="D1864" s="152" t="str" cm="1">
        <f t="array" ref="D1864:G1864">VLOOKUP(C1864,[1]Sheet2!$A$2:$I$475,{2,4,6,8},FALSE)</f>
        <v>Actors, Dancers and Other Entertainers</v>
      </c>
      <c r="E1864" s="152" t="str">
        <v>Arts and Entertainment</v>
      </c>
      <c r="F1864" s="152" t="str">
        <v>Professionals</v>
      </c>
      <c r="G1864" s="152" t="str">
        <v>Arts and Media Professionals</v>
      </c>
      <c r="H1864" s="152" t="s">
        <v>674</v>
      </c>
      <c r="I1864" s="152" t="s">
        <v>673</v>
      </c>
    </row>
    <row r="1865" spans="1:9">
      <c r="A1865" s="152">
        <v>645</v>
      </c>
      <c r="B1865" s="152" t="s">
        <v>10</v>
      </c>
      <c r="C1865" s="152">
        <v>3999</v>
      </c>
      <c r="D1865" s="152" t="str" cm="1">
        <f t="array" ref="D1865:G1865">VLOOKUP(C1865,[1]Sheet2!$A$2:$I$475,{2,4,6,8},FALSE)</f>
        <v>Other Miscellaneous Technicians and Trades Workers</v>
      </c>
      <c r="E1865" s="152" t="e">
        <v>#N/A</v>
      </c>
      <c r="F1865" s="152" t="str">
        <v>Technicians and Trades Workers</v>
      </c>
      <c r="G1865" s="152" t="str">
        <v>Other Technicians and Trades Workers</v>
      </c>
      <c r="H1865" s="152" t="s">
        <v>674</v>
      </c>
      <c r="I1865" s="152" t="s">
        <v>673</v>
      </c>
    </row>
    <row r="1866" spans="1:9">
      <c r="A1866" s="152">
        <v>635</v>
      </c>
      <c r="B1866" s="152" t="s">
        <v>10</v>
      </c>
      <c r="C1866" s="152">
        <v>3512</v>
      </c>
      <c r="D1866" s="152" t="str" cm="1">
        <f t="array" ref="D1866:G1866">VLOOKUP(C1866,[1]Sheet2!$A$2:$I$475,{2,4,6,8},FALSE)</f>
        <v>Butchers and Smallgoods Makers</v>
      </c>
      <c r="E1866" s="152" t="str">
        <v>Hospitality, Food Services and Tourism</v>
      </c>
      <c r="F1866" s="152" t="str">
        <v>Technicians and Trades Workers</v>
      </c>
      <c r="G1866" s="152" t="str">
        <v>Food Trades Workers</v>
      </c>
      <c r="H1866" s="152" t="s">
        <v>674</v>
      </c>
      <c r="I1866" s="152" t="s">
        <v>673</v>
      </c>
    </row>
    <row r="1867" spans="1:9">
      <c r="A1867" s="152">
        <v>630</v>
      </c>
      <c r="B1867" s="152" t="s">
        <v>10</v>
      </c>
      <c r="C1867" s="152">
        <v>7211</v>
      </c>
      <c r="D1867" s="152" t="str" cm="1">
        <f t="array" ref="D1867:G1867">VLOOKUP(C1867,[1]Sheet2!$A$2:$I$475,{2,4,6,8},FALSE)</f>
        <v>Agricultural, Forestry and Horticultural Plant Operators</v>
      </c>
      <c r="E1867" s="152" t="str">
        <v>Agriculture, Animal and Horticulture</v>
      </c>
      <c r="F1867" s="152" t="str">
        <v>Machinery Operators and Drivers</v>
      </c>
      <c r="G1867" s="152" t="str">
        <v>Mobile Plant Operators</v>
      </c>
      <c r="H1867" s="152" t="s">
        <v>674</v>
      </c>
      <c r="I1867" s="152" t="s">
        <v>673</v>
      </c>
    </row>
    <row r="1868" spans="1:9">
      <c r="A1868" s="152">
        <v>625</v>
      </c>
      <c r="B1868" s="152" t="s">
        <v>10</v>
      </c>
      <c r="C1868" s="152">
        <v>3611</v>
      </c>
      <c r="D1868" s="152" t="str" cm="1">
        <f t="array" ref="D1868:G1868">VLOOKUP(C1868,[1]Sheet2!$A$2:$I$475,{2,4,6,8},FALSE)</f>
        <v>Animal Attendants and Trainers</v>
      </c>
      <c r="E1868" s="152" t="str">
        <v>Agriculture, Animal and Horticulture</v>
      </c>
      <c r="F1868" s="152" t="str">
        <v>Technicians and Trades Workers</v>
      </c>
      <c r="G1868" s="152" t="str">
        <v>Skilled Animal and Horticultural Workers</v>
      </c>
      <c r="H1868" s="152" t="s">
        <v>674</v>
      </c>
      <c r="I1868" s="152" t="s">
        <v>673</v>
      </c>
    </row>
    <row r="1869" spans="1:9">
      <c r="A1869" s="152">
        <v>625</v>
      </c>
      <c r="B1869" s="152" t="s">
        <v>10</v>
      </c>
      <c r="C1869" s="152">
        <v>3332</v>
      </c>
      <c r="D1869" s="152" t="str" cm="1">
        <f t="array" ref="D1869:G1869">VLOOKUP(C1869,[1]Sheet2!$A$2:$I$475,{2,4,6,8},FALSE)</f>
        <v>Plasterers</v>
      </c>
      <c r="E1869" s="152" t="str">
        <v>Construction, Architecture and Design</v>
      </c>
      <c r="F1869" s="152" t="str">
        <v>Technicians and Trades Workers</v>
      </c>
      <c r="G1869" s="152" t="str">
        <v>Construction Trades Workers</v>
      </c>
      <c r="H1869" s="152" t="s">
        <v>674</v>
      </c>
      <c r="I1869" s="152" t="s">
        <v>673</v>
      </c>
    </row>
    <row r="1870" spans="1:9">
      <c r="A1870" s="152">
        <v>625</v>
      </c>
      <c r="B1870" s="152" t="s">
        <v>10</v>
      </c>
      <c r="C1870" s="152">
        <v>7117</v>
      </c>
      <c r="D1870" s="152" t="str" cm="1">
        <f t="array" ref="D1870:G1870">VLOOKUP(C1870,[1]Sheet2!$A$2:$I$475,{2,4,6,8},FALSE)</f>
        <v>Textile and Footwear Production Machine Operators</v>
      </c>
      <c r="E1870" s="152" t="str">
        <v>Manufacturing</v>
      </c>
      <c r="F1870" s="152" t="str">
        <v>Machinery Operators and Drivers</v>
      </c>
      <c r="G1870" s="152" t="str">
        <v>Machine and Stationary Plant Operators</v>
      </c>
      <c r="H1870" s="152" t="s">
        <v>674</v>
      </c>
      <c r="I1870" s="152" t="s">
        <v>672</v>
      </c>
    </row>
    <row r="1871" spans="1:9">
      <c r="A1871" s="152">
        <v>620</v>
      </c>
      <c r="B1871" s="152" t="s">
        <v>10</v>
      </c>
      <c r="C1871" s="152">
        <v>3121</v>
      </c>
      <c r="D1871" s="152" t="str" cm="1">
        <f t="array" ref="D1871:G1871">VLOOKUP(C1871,[1]Sheet2!$A$2:$I$475,{2,4,6,8},FALSE)</f>
        <v>Architectural, Building and Surveying Technicians</v>
      </c>
      <c r="E1871" s="152" t="str">
        <v>Construction, Architecture and Design</v>
      </c>
      <c r="F1871" s="152" t="str">
        <v>Technicians and Trades Workers</v>
      </c>
      <c r="G1871" s="152" t="str">
        <v>Engineering, ICT and Science Technicians</v>
      </c>
      <c r="H1871" s="152" t="s">
        <v>674</v>
      </c>
      <c r="I1871" s="152" t="s">
        <v>673</v>
      </c>
    </row>
    <row r="1872" spans="1:9">
      <c r="A1872" s="152">
        <v>620</v>
      </c>
      <c r="B1872" s="152" t="s">
        <v>10</v>
      </c>
      <c r="C1872" s="152">
        <v>8391</v>
      </c>
      <c r="D1872" s="152" t="str" cm="1">
        <f t="array" ref="D1872:G1872">VLOOKUP(C1872,[1]Sheet2!$A$2:$I$475,{2,4,6,8},FALSE)</f>
        <v>Metal Engineering Process Workers</v>
      </c>
      <c r="E1872" s="152" t="str">
        <v>Engineers and Engineering Trades</v>
      </c>
      <c r="F1872" s="152" t="str">
        <v>Labourers</v>
      </c>
      <c r="G1872" s="152" t="str">
        <v>Factory Process Workers</v>
      </c>
      <c r="H1872" s="152" t="s">
        <v>674</v>
      </c>
      <c r="I1872" s="152" t="s">
        <v>673</v>
      </c>
    </row>
    <row r="1873" spans="1:9">
      <c r="A1873" s="152">
        <v>610</v>
      </c>
      <c r="B1873" s="152" t="s">
        <v>10</v>
      </c>
      <c r="C1873" s="152">
        <v>2324</v>
      </c>
      <c r="D1873" s="152" t="str" cm="1">
        <f t="array" ref="D1873:G1873">VLOOKUP(C1873,[1]Sheet2!$A$2:$I$475,{2,4,6,8},FALSE)</f>
        <v>Graphic and Web Designers, and Illustrators</v>
      </c>
      <c r="E1873" s="152" t="str">
        <v>Arts and Entertainment</v>
      </c>
      <c r="F1873" s="152" t="str">
        <v>Professionals</v>
      </c>
      <c r="G1873" s="152" t="str">
        <v>Design, Engineering, Science and Transport Professionals</v>
      </c>
      <c r="H1873" s="152" t="s">
        <v>674</v>
      </c>
      <c r="I1873" s="152" t="s">
        <v>673</v>
      </c>
    </row>
    <row r="1874" spans="1:9">
      <c r="A1874" s="152">
        <v>610</v>
      </c>
      <c r="B1874" s="152" t="s">
        <v>10</v>
      </c>
      <c r="C1874" s="152">
        <v>1331</v>
      </c>
      <c r="D1874" s="152" t="str" cm="1">
        <f t="array" ref="D1874:G1874">VLOOKUP(C1874,[1]Sheet2!$A$2:$I$475,{2,4,6,8},FALSE)</f>
        <v>Construction Managers</v>
      </c>
      <c r="E1874" s="152" t="str">
        <v>Construction, Architecture and Design</v>
      </c>
      <c r="F1874" s="152" t="str">
        <v>Managers</v>
      </c>
      <c r="G1874" s="152" t="str">
        <v>Specialist Managers</v>
      </c>
      <c r="H1874" s="152" t="s">
        <v>674</v>
      </c>
      <c r="I1874" s="152" t="s">
        <v>673</v>
      </c>
    </row>
    <row r="1875" spans="1:9">
      <c r="A1875" s="152">
        <v>605</v>
      </c>
      <c r="B1875" s="152" t="s">
        <v>10</v>
      </c>
      <c r="C1875" s="152">
        <v>3221</v>
      </c>
      <c r="D1875" s="152" t="str" cm="1">
        <f t="array" ref="D1875:G1875">VLOOKUP(C1875,[1]Sheet2!$A$2:$I$475,{2,4,6,8},FALSE)</f>
        <v>Metal Casting, Forging and Finishing Trades Workers</v>
      </c>
      <c r="E1875" s="152" t="str">
        <v>Engineers and Engineering Trades</v>
      </c>
      <c r="F1875" s="152" t="str">
        <v>Technicians and Trades Workers</v>
      </c>
      <c r="G1875" s="152" t="str">
        <v>Automotive and Engineering Trades Workers</v>
      </c>
      <c r="H1875" s="152" t="s">
        <v>674</v>
      </c>
      <c r="I1875" s="152" t="s">
        <v>672</v>
      </c>
    </row>
    <row r="1876" spans="1:9">
      <c r="A1876" s="152">
        <v>605</v>
      </c>
      <c r="B1876" s="152" t="s">
        <v>10</v>
      </c>
      <c r="C1876" s="152">
        <v>2492</v>
      </c>
      <c r="D1876" s="152" t="str" cm="1">
        <f t="array" ref="D1876:G1876">VLOOKUP(C1876,[1]Sheet2!$A$2:$I$475,{2,4,6,8},FALSE)</f>
        <v>Private Tutors and Teachers</v>
      </c>
      <c r="E1876" s="152" t="str">
        <v>Education and Training</v>
      </c>
      <c r="F1876" s="152" t="str">
        <v>Professionals</v>
      </c>
      <c r="G1876" s="152" t="str">
        <v>Education Professionals</v>
      </c>
      <c r="H1876" s="152" t="s">
        <v>674</v>
      </c>
      <c r="I1876" s="152" t="s">
        <v>673</v>
      </c>
    </row>
    <row r="1877" spans="1:9">
      <c r="A1877" s="152">
        <v>600</v>
      </c>
      <c r="B1877" s="152" t="s">
        <v>10</v>
      </c>
      <c r="C1877" s="152">
        <v>4521</v>
      </c>
      <c r="D1877" s="152" t="str" cm="1">
        <f t="array" ref="D1877:G1877">VLOOKUP(C1877,[1]Sheet2!$A$2:$I$475,{2,4,6,8},FALSE)</f>
        <v>Fitness Instructors</v>
      </c>
      <c r="E1877" s="152" t="str">
        <v>Personal Services</v>
      </c>
      <c r="F1877" s="152" t="str">
        <v>Community and Personal Service Workers</v>
      </c>
      <c r="G1877" s="152" t="str">
        <v>Sports and Personal Service Workers</v>
      </c>
      <c r="H1877" s="152" t="s">
        <v>674</v>
      </c>
      <c r="I1877" s="152" t="s">
        <v>673</v>
      </c>
    </row>
    <row r="1878" spans="1:9">
      <c r="A1878" s="152">
        <v>595</v>
      </c>
      <c r="B1878" s="152" t="s">
        <v>10</v>
      </c>
      <c r="C1878" s="152">
        <v>4515</v>
      </c>
      <c r="D1878" s="152" t="str" cm="1">
        <f t="array" ref="D1878:G1878">VLOOKUP(C1878,[1]Sheet2!$A$2:$I$475,{2,4,6,8},FALSE)</f>
        <v>Personal Care Consultants</v>
      </c>
      <c r="E1878" s="152" t="str">
        <v>Health and Community Services</v>
      </c>
      <c r="F1878" s="152" t="str">
        <v>Community and Personal Service Workers</v>
      </c>
      <c r="G1878" s="152" t="str">
        <v>Sports and Personal Service Workers</v>
      </c>
      <c r="H1878" s="152" t="s">
        <v>674</v>
      </c>
      <c r="I1878" s="152" t="s">
        <v>672</v>
      </c>
    </row>
    <row r="1879" spans="1:9">
      <c r="A1879" s="152">
        <v>580</v>
      </c>
      <c r="B1879" s="152" t="s">
        <v>10</v>
      </c>
      <c r="C1879" s="152">
        <v>6215</v>
      </c>
      <c r="D1879" s="152" t="str" cm="1">
        <f t="array" ref="D1879:G1879">VLOOKUP(C1879,[1]Sheet2!$A$2:$I$475,{2,4,6,8},FALSE)</f>
        <v>Retail Supervisors</v>
      </c>
      <c r="E1879" s="152" t="str">
        <v>Sales, Retail, Wholesale and Real Estate</v>
      </c>
      <c r="F1879" s="152" t="str">
        <v>Sales Workers</v>
      </c>
      <c r="G1879" s="152" t="str">
        <v>Sales Assistants and Salespersons</v>
      </c>
      <c r="H1879" s="152" t="s">
        <v>674</v>
      </c>
      <c r="I1879" s="152" t="s">
        <v>673</v>
      </c>
    </row>
    <row r="1880" spans="1:9">
      <c r="A1880" s="152">
        <v>580</v>
      </c>
      <c r="B1880" s="152" t="s">
        <v>10</v>
      </c>
      <c r="C1880" s="152">
        <v>5310</v>
      </c>
      <c r="D1880" s="152" t="e" cm="1">
        <f t="array" ref="D1880">VLOOKUP(C1880,[1]Sheet2!$A$2:$I$475,{2,4,6,8},FALSE)</f>
        <v>#N/A</v>
      </c>
      <c r="E1880" s="152"/>
      <c r="F1880" s="152"/>
      <c r="G1880" s="152"/>
      <c r="H1880" s="152" t="s">
        <v>674</v>
      </c>
      <c r="I1880" s="152" t="s">
        <v>673</v>
      </c>
    </row>
    <row r="1881" spans="1:9">
      <c r="A1881" s="152">
        <v>580</v>
      </c>
      <c r="B1881" s="152" t="s">
        <v>10</v>
      </c>
      <c r="C1881" s="152">
        <v>9811</v>
      </c>
      <c r="D1881" s="152" t="e" cm="1">
        <f t="array" ref="D1881">VLOOKUP(C1881,[1]Sheet2!$A$2:$I$475,{2,4,6,8},FALSE)</f>
        <v>#N/A</v>
      </c>
      <c r="E1881" s="152"/>
      <c r="F1881" s="152"/>
      <c r="G1881" s="152"/>
      <c r="H1881" s="152" t="s">
        <v>674</v>
      </c>
      <c r="I1881" s="152" t="s">
        <v>672</v>
      </c>
    </row>
    <row r="1882" spans="1:9">
      <c r="A1882" s="152">
        <v>565</v>
      </c>
      <c r="B1882" s="152" t="s">
        <v>10</v>
      </c>
      <c r="C1882" s="152">
        <v>9250</v>
      </c>
      <c r="D1882" s="152" t="e" cm="1">
        <f t="array" ref="D1882">VLOOKUP(C1882,[1]Sheet2!$A$2:$I$475,{2,4,6,8},FALSE)</f>
        <v>#N/A</v>
      </c>
      <c r="E1882" s="152"/>
      <c r="F1882" s="152"/>
      <c r="G1882" s="152"/>
      <c r="H1882" s="152" t="s">
        <v>674</v>
      </c>
      <c r="I1882" s="152" t="s">
        <v>672</v>
      </c>
    </row>
    <row r="1883" spans="1:9">
      <c r="A1883" s="152">
        <v>550</v>
      </c>
      <c r="B1883" s="152" t="s">
        <v>10</v>
      </c>
      <c r="C1883" s="152">
        <v>8215</v>
      </c>
      <c r="D1883" s="152" t="str" cm="1">
        <f t="array" ref="D1883:G1883">VLOOKUP(C1883,[1]Sheet2!$A$2:$I$475,{2,4,6,8},FALSE)</f>
        <v>Paving and Surfacing Labourers</v>
      </c>
      <c r="E1883" s="152" t="str">
        <v>Construction, Architecture and Design</v>
      </c>
      <c r="F1883" s="152" t="str">
        <v>Labourers</v>
      </c>
      <c r="G1883" s="152" t="str">
        <v>Construction and Mining Labourers</v>
      </c>
      <c r="H1883" s="152" t="s">
        <v>674</v>
      </c>
      <c r="I1883" s="152" t="s">
        <v>673</v>
      </c>
    </row>
    <row r="1884" spans="1:9">
      <c r="A1884" s="152">
        <v>540</v>
      </c>
      <c r="B1884" s="152" t="s">
        <v>10</v>
      </c>
      <c r="C1884" s="152">
        <v>1322</v>
      </c>
      <c r="D1884" s="152" t="str" cm="1">
        <f t="array" ref="D1884:G1884">VLOOKUP(C1884,[1]Sheet2!$A$2:$I$475,{2,4,6,8},FALSE)</f>
        <v>Finance Managers</v>
      </c>
      <c r="E1884" s="152" t="str">
        <v>Accounting, Banking and Financial Services</v>
      </c>
      <c r="F1884" s="152" t="str">
        <v>Managers</v>
      </c>
      <c r="G1884" s="152" t="str">
        <v>Specialist Managers</v>
      </c>
      <c r="H1884" s="152" t="s">
        <v>674</v>
      </c>
      <c r="I1884" s="152" t="s">
        <v>673</v>
      </c>
    </row>
    <row r="1885" spans="1:9">
      <c r="A1885" s="152">
        <v>540</v>
      </c>
      <c r="B1885" s="152" t="s">
        <v>10</v>
      </c>
      <c r="C1885" s="152">
        <v>9552</v>
      </c>
      <c r="D1885" s="152" t="e" cm="1">
        <f t="array" ref="D1885">VLOOKUP(C1885,[1]Sheet2!$A$2:$I$475,{2,4,6,8},FALSE)</f>
        <v>#N/A</v>
      </c>
      <c r="E1885" s="152"/>
      <c r="F1885" s="152"/>
      <c r="G1885" s="152"/>
      <c r="H1885" s="152" t="s">
        <v>674</v>
      </c>
      <c r="I1885" s="152" t="s">
        <v>672</v>
      </c>
    </row>
    <row r="1886" spans="1:9">
      <c r="A1886" s="152">
        <v>520</v>
      </c>
      <c r="B1886" s="152" t="s">
        <v>10</v>
      </c>
      <c r="C1886" s="152">
        <v>4518</v>
      </c>
      <c r="D1886" s="152" t="str" cm="1">
        <f t="array" ref="D1886:G1886">VLOOKUP(C1886,[1]Sheet2!$A$2:$I$475,{2,4,6,8},FALSE)</f>
        <v>Other Personal Service Workers</v>
      </c>
      <c r="E1886" s="152" t="e">
        <v>#N/A</v>
      </c>
      <c r="F1886" s="152" t="str">
        <v>Community and Personal Service Workers</v>
      </c>
      <c r="G1886" s="152" t="str">
        <v>Sports and Personal Service Workers</v>
      </c>
      <c r="H1886" s="152" t="s">
        <v>674</v>
      </c>
      <c r="I1886" s="152" t="s">
        <v>673</v>
      </c>
    </row>
    <row r="1887" spans="1:9">
      <c r="A1887" s="152">
        <v>515</v>
      </c>
      <c r="B1887" s="152" t="s">
        <v>10</v>
      </c>
      <c r="C1887" s="152">
        <v>6200</v>
      </c>
      <c r="D1887" s="152" t="e" cm="1">
        <f t="array" ref="D1887">VLOOKUP(C1887,[1]Sheet2!$A$2:$I$475,{2,4,6,8},FALSE)</f>
        <v>#N/A</v>
      </c>
      <c r="E1887" s="152"/>
      <c r="F1887" s="152"/>
      <c r="G1887" s="152"/>
      <c r="H1887" s="152" t="s">
        <v>674</v>
      </c>
      <c r="I1887" s="152" t="s">
        <v>673</v>
      </c>
    </row>
    <row r="1888" spans="1:9">
      <c r="A1888" s="152">
        <v>510</v>
      </c>
      <c r="B1888" s="152" t="s">
        <v>10</v>
      </c>
      <c r="C1888" s="152">
        <v>9321</v>
      </c>
      <c r="D1888" s="152" t="e" cm="1">
        <f t="array" ref="D1888">VLOOKUP(C1888,[1]Sheet2!$A$2:$I$475,{2,4,6,8},FALSE)</f>
        <v>#N/A</v>
      </c>
      <c r="E1888" s="152"/>
      <c r="F1888" s="152"/>
      <c r="G1888" s="152"/>
      <c r="H1888" s="152" t="s">
        <v>674</v>
      </c>
      <c r="I1888" s="152" t="s">
        <v>672</v>
      </c>
    </row>
    <row r="1889" spans="1:9">
      <c r="A1889" s="152">
        <v>500</v>
      </c>
      <c r="B1889" s="152" t="s">
        <v>10</v>
      </c>
      <c r="C1889" s="152">
        <v>3423</v>
      </c>
      <c r="D1889" s="152" t="str" cm="1">
        <f t="array" ref="D1889:G1889">VLOOKUP(C1889,[1]Sheet2!$A$2:$I$475,{2,4,6,8},FALSE)</f>
        <v>Electronics Trades Workers</v>
      </c>
      <c r="E1889" s="152" t="str">
        <v>Electrical and Electronics</v>
      </c>
      <c r="F1889" s="152" t="str">
        <v>Technicians and Trades Workers</v>
      </c>
      <c r="G1889" s="152" t="str">
        <v>Electrotechnology and Telecommunications Trades Workers</v>
      </c>
      <c r="H1889" s="152" t="s">
        <v>674</v>
      </c>
      <c r="I1889" s="152" t="s">
        <v>673</v>
      </c>
    </row>
    <row r="1890" spans="1:9">
      <c r="A1890" s="152">
        <v>495</v>
      </c>
      <c r="B1890" s="152" t="s">
        <v>10</v>
      </c>
      <c r="C1890" s="152">
        <v>7311</v>
      </c>
      <c r="D1890" s="152" t="str" cm="1">
        <f t="array" ref="D1890:G1890">VLOOKUP(C1890,[1]Sheet2!$A$2:$I$475,{2,4,6,8},FALSE)</f>
        <v>Automobile Drivers</v>
      </c>
      <c r="E1890" s="152" t="str">
        <v>Automotive</v>
      </c>
      <c r="F1890" s="152" t="str">
        <v>Machinery Operators and Drivers</v>
      </c>
      <c r="G1890" s="152" t="str">
        <v>Road and Rail Drivers</v>
      </c>
      <c r="H1890" s="152" t="s">
        <v>674</v>
      </c>
      <c r="I1890" s="152" t="s">
        <v>673</v>
      </c>
    </row>
    <row r="1891" spans="1:9">
      <c r="A1891" s="152">
        <v>490</v>
      </c>
      <c r="B1891" s="152" t="s">
        <v>10</v>
      </c>
      <c r="C1891" s="152">
        <v>2411</v>
      </c>
      <c r="D1891" s="152" t="str" cm="1">
        <f t="array" ref="D1891:G1891">VLOOKUP(C1891,[1]Sheet2!$A$2:$I$475,{2,4,6,8},FALSE)</f>
        <v>Early Childhood (Pre-primary School) Teachers</v>
      </c>
      <c r="E1891" s="152" t="str">
        <v>Education and Training</v>
      </c>
      <c r="F1891" s="152" t="str">
        <v>Professionals</v>
      </c>
      <c r="G1891" s="152" t="str">
        <v>Education Professionals</v>
      </c>
      <c r="H1891" s="152" t="s">
        <v>674</v>
      </c>
      <c r="I1891" s="152" t="s">
        <v>673</v>
      </c>
    </row>
    <row r="1892" spans="1:9">
      <c r="A1892" s="152">
        <v>485</v>
      </c>
      <c r="B1892" s="152" t="s">
        <v>10</v>
      </c>
      <c r="C1892" s="152">
        <v>2721</v>
      </c>
      <c r="D1892" s="152" t="str" cm="1">
        <f t="array" ref="D1892:G1892">VLOOKUP(C1892,[1]Sheet2!$A$2:$I$475,{2,4,6,8},FALSE)</f>
        <v>Counsellors</v>
      </c>
      <c r="E1892" s="152" t="str">
        <v>Health and Community Services</v>
      </c>
      <c r="F1892" s="152" t="str">
        <v>Professionals</v>
      </c>
      <c r="G1892" s="152" t="str">
        <v>Legal, Social and Welfare Professionals</v>
      </c>
      <c r="H1892" s="152" t="s">
        <v>674</v>
      </c>
      <c r="I1892" s="152" t="s">
        <v>673</v>
      </c>
    </row>
    <row r="1893" spans="1:9">
      <c r="A1893" s="152">
        <v>485</v>
      </c>
      <c r="B1893" s="152" t="s">
        <v>10</v>
      </c>
      <c r="C1893" s="152">
        <v>1399</v>
      </c>
      <c r="D1893" s="152" t="str" cm="1">
        <f t="array" ref="D1893:G1893">VLOOKUP(C1893,[1]Sheet2!$A$2:$I$475,{2,4,6,8},FALSE)</f>
        <v>Other Specialist Managers</v>
      </c>
      <c r="E1893" s="152" t="e">
        <v>#N/A</v>
      </c>
      <c r="F1893" s="152" t="str">
        <v>Managers</v>
      </c>
      <c r="G1893" s="152" t="str">
        <v>Specialist Managers</v>
      </c>
      <c r="H1893" s="152" t="s">
        <v>674</v>
      </c>
      <c r="I1893" s="152" t="s">
        <v>673</v>
      </c>
    </row>
    <row r="1894" spans="1:9">
      <c r="A1894" s="152">
        <v>485</v>
      </c>
      <c r="B1894" s="152" t="s">
        <v>10</v>
      </c>
      <c r="C1894" s="152">
        <v>1334</v>
      </c>
      <c r="D1894" s="152" t="str" cm="1">
        <f t="array" ref="D1894:G1894">VLOOKUP(C1894,[1]Sheet2!$A$2:$I$475,{2,4,6,8},FALSE)</f>
        <v>Manufacturers</v>
      </c>
      <c r="E1894" s="152" t="str">
        <v>Manufacturing</v>
      </c>
      <c r="F1894" s="152" t="str">
        <v>Managers</v>
      </c>
      <c r="G1894" s="152" t="str">
        <v>Specialist Managers</v>
      </c>
      <c r="H1894" s="152" t="s">
        <v>674</v>
      </c>
      <c r="I1894" s="152" t="s">
        <v>673</v>
      </c>
    </row>
    <row r="1895" spans="1:9">
      <c r="A1895" s="152">
        <v>480</v>
      </c>
      <c r="B1895" s="152" t="s">
        <v>10</v>
      </c>
      <c r="C1895" s="152">
        <v>9334</v>
      </c>
      <c r="D1895" s="152" t="e" cm="1">
        <f t="array" ref="D1895">VLOOKUP(C1895,[1]Sheet2!$A$2:$I$475,{2,4,6,8},FALSE)</f>
        <v>#N/A</v>
      </c>
      <c r="E1895" s="152"/>
      <c r="F1895" s="152"/>
      <c r="G1895" s="152"/>
      <c r="H1895" s="152" t="s">
        <v>674</v>
      </c>
      <c r="I1895" s="152" t="s">
        <v>672</v>
      </c>
    </row>
    <row r="1896" spans="1:9">
      <c r="A1896" s="152">
        <v>475</v>
      </c>
      <c r="B1896" s="152" t="s">
        <v>10</v>
      </c>
      <c r="C1896" s="152">
        <v>4116</v>
      </c>
      <c r="D1896" s="152" t="str" cm="1">
        <f t="array" ref="D1896:G1896">VLOOKUP(C1896,[1]Sheet2!$A$2:$I$475,{2,4,6,8},FALSE)</f>
        <v>Massage Therapists</v>
      </c>
      <c r="E1896" s="152" t="str">
        <v>Health and Community Services</v>
      </c>
      <c r="F1896" s="152" t="str">
        <v>Community and Personal Service Workers</v>
      </c>
      <c r="G1896" s="152" t="str">
        <v>Health and Welfare Support Workers</v>
      </c>
      <c r="H1896" s="152" t="s">
        <v>674</v>
      </c>
      <c r="I1896" s="152" t="s">
        <v>673</v>
      </c>
    </row>
    <row r="1897" spans="1:9">
      <c r="A1897" s="152">
        <v>475</v>
      </c>
      <c r="B1897" s="152" t="s">
        <v>10</v>
      </c>
      <c r="C1897" s="152">
        <v>6217</v>
      </c>
      <c r="D1897" s="152" t="str" cm="1">
        <f t="array" ref="D1897:G1897">VLOOKUP(C1897,[1]Sheet2!$A$2:$I$475,{2,4,6,8},FALSE)</f>
        <v>Street Vendors and Related Salespersons</v>
      </c>
      <c r="E1897" s="152" t="str">
        <v>Sales, Retail, Wholesale and Real Estate</v>
      </c>
      <c r="F1897" s="152" t="str">
        <v>Sales Workers</v>
      </c>
      <c r="G1897" s="152" t="str">
        <v>Sales Assistants and Salespersons</v>
      </c>
      <c r="H1897" s="152" t="s">
        <v>674</v>
      </c>
      <c r="I1897" s="152" t="s">
        <v>672</v>
      </c>
    </row>
    <row r="1898" spans="1:9">
      <c r="A1898" s="152">
        <v>475</v>
      </c>
      <c r="B1898" s="152" t="s">
        <v>10</v>
      </c>
      <c r="C1898" s="152">
        <v>5613</v>
      </c>
      <c r="D1898" s="152" t="str" cm="1">
        <f t="array" ref="D1898:G1898">VLOOKUP(C1898,[1]Sheet2!$A$2:$I$475,{2,4,6,8},FALSE)</f>
        <v>Filing and Registry Clerks</v>
      </c>
      <c r="E1898" s="152" t="str">
        <v xml:space="preserve">Administration and Human Resources </v>
      </c>
      <c r="F1898" s="152" t="str">
        <v>Clerical and Administrative Workers</v>
      </c>
      <c r="G1898" s="152" t="str">
        <v>Clerical and Office Support Workers</v>
      </c>
      <c r="H1898" s="152" t="s">
        <v>674</v>
      </c>
      <c r="I1898" s="152" t="s">
        <v>672</v>
      </c>
    </row>
    <row r="1899" spans="1:9">
      <c r="A1899" s="152">
        <v>465</v>
      </c>
      <c r="B1899" s="152" t="s">
        <v>10</v>
      </c>
      <c r="C1899" s="152">
        <v>2415</v>
      </c>
      <c r="D1899" s="152" t="str" cm="1">
        <f t="array" ref="D1899:G1899">VLOOKUP(C1899,[1]Sheet2!$A$2:$I$475,{2,4,6,8},FALSE)</f>
        <v>Special Education Teachers</v>
      </c>
      <c r="E1899" s="152" t="str">
        <v>Education and Training</v>
      </c>
      <c r="F1899" s="152" t="str">
        <v>Professionals</v>
      </c>
      <c r="G1899" s="152" t="str">
        <v>Education Professionals</v>
      </c>
      <c r="H1899" s="152" t="s">
        <v>674</v>
      </c>
      <c r="I1899" s="152" t="s">
        <v>673</v>
      </c>
    </row>
    <row r="1900" spans="1:9">
      <c r="A1900" s="152">
        <v>460</v>
      </c>
      <c r="B1900" s="152" t="s">
        <v>10</v>
      </c>
      <c r="C1900" s="152">
        <v>1494</v>
      </c>
      <c r="D1900" s="152" t="str" cm="1">
        <f t="array" ref="D1900:G1900">VLOOKUP(C1900,[1]Sheet2!$A$2:$I$475,{2,4,6,8},FALSE)</f>
        <v>Transport Services Managers</v>
      </c>
      <c r="E1900" s="152" t="str">
        <v>Transport and Logistics</v>
      </c>
      <c r="F1900" s="152" t="str">
        <v>Managers</v>
      </c>
      <c r="G1900" s="152" t="str">
        <v>Hospitality, Retail and Service Managers</v>
      </c>
      <c r="H1900" s="152" t="s">
        <v>674</v>
      </c>
      <c r="I1900" s="152" t="s">
        <v>673</v>
      </c>
    </row>
    <row r="1901" spans="1:9">
      <c r="A1901" s="152">
        <v>465</v>
      </c>
      <c r="B1901" s="152" t="s">
        <v>10</v>
      </c>
      <c r="C1901" s="152">
        <v>4516</v>
      </c>
      <c r="D1901" s="152" t="str" cm="1">
        <f t="array" ref="D1901:G1901">VLOOKUP(C1901,[1]Sheet2!$A$2:$I$475,{2,4,6,8},FALSE)</f>
        <v>Tourism and Travel Advisers</v>
      </c>
      <c r="E1901" s="152" t="str">
        <v>Hospitality, Food Services and Tourism</v>
      </c>
      <c r="F1901" s="152" t="str">
        <v>Community and Personal Service Workers</v>
      </c>
      <c r="G1901" s="152" t="str">
        <v>Sports and Personal Service Workers</v>
      </c>
      <c r="H1901" s="152" t="s">
        <v>674</v>
      </c>
      <c r="I1901" s="152" t="s">
        <v>673</v>
      </c>
    </row>
    <row r="1902" spans="1:9">
      <c r="A1902" s="152">
        <v>460</v>
      </c>
      <c r="B1902" s="152" t="s">
        <v>10</v>
      </c>
      <c r="C1902" s="152">
        <v>5523</v>
      </c>
      <c r="D1902" s="152" t="str" cm="1">
        <f t="array" ref="D1902:G1902">VLOOKUP(C1902,[1]Sheet2!$A$2:$I$475,{2,4,6,8},FALSE)</f>
        <v>Insurance, Money Market and Statistical Clerks</v>
      </c>
      <c r="E1902" s="152" t="str">
        <v>Accounting, Banking and Financial Services</v>
      </c>
      <c r="F1902" s="152" t="str">
        <v>Clerical and Administrative Workers</v>
      </c>
      <c r="G1902" s="152" t="str">
        <v>Numerical Clerks</v>
      </c>
      <c r="H1902" s="152" t="s">
        <v>674</v>
      </c>
      <c r="I1902" s="152" t="s">
        <v>673</v>
      </c>
    </row>
    <row r="1903" spans="1:9">
      <c r="A1903" s="152">
        <v>460</v>
      </c>
      <c r="B1903" s="152" t="s">
        <v>10</v>
      </c>
      <c r="C1903" s="152">
        <v>3941</v>
      </c>
      <c r="D1903" s="152" t="str" cm="1">
        <f t="array" ref="D1903:G1903">VLOOKUP(C1903,[1]Sheet2!$A$2:$I$475,{2,4,6,8},FALSE)</f>
        <v>Cabinetmakers</v>
      </c>
      <c r="E1903" s="152" t="str">
        <v>Construction, Architecture and Design</v>
      </c>
      <c r="F1903" s="152" t="str">
        <v>Technicians and Trades Workers</v>
      </c>
      <c r="G1903" s="152" t="str">
        <v>Other Technicians and Trades Workers</v>
      </c>
      <c r="H1903" s="152" t="s">
        <v>674</v>
      </c>
      <c r="I1903" s="152" t="s">
        <v>673</v>
      </c>
    </row>
    <row r="1904" spans="1:9">
      <c r="A1904" s="152">
        <v>455</v>
      </c>
      <c r="B1904" s="152" t="s">
        <v>10</v>
      </c>
      <c r="C1904" s="152">
        <v>3931</v>
      </c>
      <c r="D1904" s="152" t="str" cm="1">
        <f t="array" ref="D1904:G1904">VLOOKUP(C1904,[1]Sheet2!$A$2:$I$475,{2,4,6,8},FALSE)</f>
        <v>Canvas and Leather Goods Makers</v>
      </c>
      <c r="E1904" s="152" t="str">
        <v>Manufacturing</v>
      </c>
      <c r="F1904" s="152" t="str">
        <v>Technicians and Trades Workers</v>
      </c>
      <c r="G1904" s="152" t="str">
        <v>Other Technicians and Trades Workers</v>
      </c>
      <c r="H1904" s="152" t="s">
        <v>674</v>
      </c>
      <c r="I1904" s="152" t="s">
        <v>672</v>
      </c>
    </row>
    <row r="1905" spans="1:9">
      <c r="A1905" s="152">
        <v>450</v>
      </c>
      <c r="B1905" s="152" t="s">
        <v>10</v>
      </c>
      <c r="C1905" s="152">
        <v>2254</v>
      </c>
      <c r="D1905" s="152" t="str" cm="1">
        <f t="array" ref="D1905:G1905">VLOOKUP(C1905,[1]Sheet2!$A$2:$I$475,{2,4,6,8},FALSE)</f>
        <v>Technical Sales Representatives</v>
      </c>
      <c r="E1905" s="152" t="str">
        <v>Sales, Retail, Wholesale and Real Estate</v>
      </c>
      <c r="F1905" s="152" t="str">
        <v>Professionals</v>
      </c>
      <c r="G1905" s="152" t="str">
        <v>Business, Human Resource and Marketing Professionals</v>
      </c>
      <c r="H1905" s="152" t="s">
        <v>674</v>
      </c>
      <c r="I1905" s="152" t="s">
        <v>673</v>
      </c>
    </row>
    <row r="1906" spans="1:9">
      <c r="A1906" s="152">
        <v>445</v>
      </c>
      <c r="B1906" s="152" t="s">
        <v>10</v>
      </c>
      <c r="C1906" s="152">
        <v>7129</v>
      </c>
      <c r="D1906" s="152" t="str" cm="1">
        <f t="array" ref="D1906:G1906">VLOOKUP(C1906,[1]Sheet2!$A$2:$I$475,{2,4,6,8},FALSE)</f>
        <v>Other Stationary Plant Operators</v>
      </c>
      <c r="E1906" s="152" t="e">
        <v>#N/A</v>
      </c>
      <c r="F1906" s="152" t="str">
        <v>Machinery Operators and Drivers</v>
      </c>
      <c r="G1906" s="152" t="str">
        <v>Machine and Stationary Plant Operators</v>
      </c>
      <c r="H1906" s="152" t="s">
        <v>674</v>
      </c>
      <c r="I1906" s="152" t="s">
        <v>673</v>
      </c>
    </row>
    <row r="1907" spans="1:9">
      <c r="A1907" s="152">
        <v>430</v>
      </c>
      <c r="B1907" s="152" t="s">
        <v>10</v>
      </c>
      <c r="C1907" s="152">
        <v>9599</v>
      </c>
      <c r="D1907" s="152" t="e" cm="1">
        <f t="array" ref="D1907">VLOOKUP(C1907,[1]Sheet2!$A$2:$I$475,{2,4,6,8},FALSE)</f>
        <v>#N/A</v>
      </c>
      <c r="E1907" s="152"/>
      <c r="F1907" s="152"/>
      <c r="G1907" s="152"/>
      <c r="H1907" s="152" t="s">
        <v>674</v>
      </c>
      <c r="I1907" s="152" t="s">
        <v>672</v>
      </c>
    </row>
    <row r="1908" spans="1:9">
      <c r="A1908" s="152">
        <v>435</v>
      </c>
      <c r="B1908" s="152" t="s">
        <v>10</v>
      </c>
      <c r="C1908" s="152">
        <v>1499</v>
      </c>
      <c r="D1908" s="152" t="str" cm="1">
        <f t="array" ref="D1908:G1908">VLOOKUP(C1908,[1]Sheet2!$A$2:$I$475,{2,4,6,8},FALSE)</f>
        <v>Other Hospitality, Retail and Service Managers</v>
      </c>
      <c r="E1908" s="152" t="e">
        <v>#N/A</v>
      </c>
      <c r="F1908" s="152" t="str">
        <v>Managers</v>
      </c>
      <c r="G1908" s="152" t="str">
        <v>Hospitality, Retail and Service Managers</v>
      </c>
      <c r="H1908" s="152" t="s">
        <v>674</v>
      </c>
      <c r="I1908" s="152" t="s">
        <v>673</v>
      </c>
    </row>
    <row r="1909" spans="1:9">
      <c r="A1909" s="152">
        <v>430</v>
      </c>
      <c r="B1909" s="152" t="s">
        <v>10</v>
      </c>
      <c r="C1909" s="152">
        <v>9442</v>
      </c>
      <c r="D1909" s="152" t="e" cm="1">
        <f t="array" ref="D1909">VLOOKUP(C1909,[1]Sheet2!$A$2:$I$475,{2,4,6,8},FALSE)</f>
        <v>#N/A</v>
      </c>
      <c r="E1909" s="152"/>
      <c r="F1909" s="152"/>
      <c r="G1909" s="152"/>
      <c r="H1909" s="152" t="s">
        <v>674</v>
      </c>
      <c r="I1909" s="152" t="s">
        <v>672</v>
      </c>
    </row>
    <row r="1910" spans="1:9">
      <c r="A1910" s="152">
        <v>430</v>
      </c>
      <c r="B1910" s="152" t="s">
        <v>10</v>
      </c>
      <c r="C1910" s="152">
        <v>8219</v>
      </c>
      <c r="D1910" s="152" t="str" cm="1">
        <f t="array" ref="D1910:G1910">VLOOKUP(C1910,[1]Sheet2!$A$2:$I$475,{2,4,6,8},FALSE)</f>
        <v>Other Construction and Mining Labourers</v>
      </c>
      <c r="E1910" s="152" t="e">
        <v>#N/A</v>
      </c>
      <c r="F1910" s="152" t="str">
        <v>Labourers</v>
      </c>
      <c r="G1910" s="152" t="str">
        <v>Construction and Mining Labourers</v>
      </c>
      <c r="H1910" s="152" t="s">
        <v>674</v>
      </c>
      <c r="I1910" s="152" t="s">
        <v>673</v>
      </c>
    </row>
    <row r="1911" spans="1:9">
      <c r="A1911" s="152">
        <v>425</v>
      </c>
      <c r="B1911" s="152" t="s">
        <v>10</v>
      </c>
      <c r="C1911" s="152">
        <v>8312</v>
      </c>
      <c r="D1911" s="152" t="str" cm="1">
        <f t="array" ref="D1911:G1911">VLOOKUP(C1911,[1]Sheet2!$A$2:$I$475,{2,4,6,8},FALSE)</f>
        <v>Meat Boners and Slicers, and Slaughterers</v>
      </c>
      <c r="E1911" s="152" t="str">
        <v>Manufacturing</v>
      </c>
      <c r="F1911" s="152" t="str">
        <v>Labourers</v>
      </c>
      <c r="G1911" s="152" t="str">
        <v>Factory Process Workers</v>
      </c>
      <c r="H1911" s="152" t="s">
        <v>674</v>
      </c>
      <c r="I1911" s="152" t="s">
        <v>673</v>
      </c>
    </row>
    <row r="1912" spans="1:9">
      <c r="A1912" s="152">
        <v>410</v>
      </c>
      <c r="B1912" s="152" t="s">
        <v>10</v>
      </c>
      <c r="C1912" s="152">
        <v>3311</v>
      </c>
      <c r="D1912" s="152" t="str" cm="1">
        <f t="array" ref="D1912:G1912">VLOOKUP(C1912,[1]Sheet2!$A$2:$I$475,{2,4,6,8},FALSE)</f>
        <v>Bricklayers and Stonemasons</v>
      </c>
      <c r="E1912" s="152" t="str">
        <v>Construction, Architecture and Design</v>
      </c>
      <c r="F1912" s="152" t="str">
        <v>Technicians and Trades Workers</v>
      </c>
      <c r="G1912" s="152" t="str">
        <v>Construction Trades Workers</v>
      </c>
      <c r="H1912" s="152" t="s">
        <v>674</v>
      </c>
      <c r="I1912" s="152" t="s">
        <v>673</v>
      </c>
    </row>
    <row r="1913" spans="1:9">
      <c r="A1913" s="152">
        <v>415</v>
      </c>
      <c r="B1913" s="152" t="s">
        <v>10</v>
      </c>
      <c r="C1913" s="152">
        <v>8994</v>
      </c>
      <c r="D1913" s="152" t="str" cm="1">
        <f t="array" ref="D1913:G1913">VLOOKUP(C1913,[1]Sheet2!$A$2:$I$475,{2,4,6,8},FALSE)</f>
        <v>Motor Vehicle Parts and Accessories Fitters</v>
      </c>
      <c r="E1913" s="152" t="str">
        <v>Automotive</v>
      </c>
      <c r="F1913" s="152" t="str">
        <v>Labourers</v>
      </c>
      <c r="G1913" s="152" t="str">
        <v>Other Labourers</v>
      </c>
      <c r="H1913" s="152" t="s">
        <v>674</v>
      </c>
      <c r="I1913" s="152" t="s">
        <v>673</v>
      </c>
    </row>
    <row r="1914" spans="1:9">
      <c r="A1914" s="152">
        <v>410</v>
      </c>
      <c r="B1914" s="152" t="s">
        <v>10</v>
      </c>
      <c r="C1914" s="152">
        <v>9342</v>
      </c>
      <c r="D1914" s="152" t="e" cm="1">
        <f t="array" ref="D1914">VLOOKUP(C1914,[1]Sheet2!$A$2:$I$475,{2,4,6,8},FALSE)</f>
        <v>#N/A</v>
      </c>
      <c r="E1914" s="152"/>
      <c r="F1914" s="152"/>
      <c r="G1914" s="152"/>
      <c r="H1914" s="152" t="s">
        <v>674</v>
      </c>
      <c r="I1914" s="152" t="s">
        <v>672</v>
      </c>
    </row>
    <row r="1915" spans="1:9">
      <c r="A1915" s="152">
        <v>410</v>
      </c>
      <c r="B1915" s="152" t="s">
        <v>10</v>
      </c>
      <c r="C1915" s="152">
        <v>5912</v>
      </c>
      <c r="D1915" s="152" t="str" cm="1">
        <f t="array" ref="D1915:G1915">VLOOKUP(C1915,[1]Sheet2!$A$2:$I$475,{2,4,6,8},FALSE)</f>
        <v>Transport and Despatch Clerks</v>
      </c>
      <c r="E1915" s="152" t="str">
        <v xml:space="preserve">Administration and Human Resources </v>
      </c>
      <c r="F1915" s="152" t="str">
        <v>Clerical and Administrative Workers</v>
      </c>
      <c r="G1915" s="152" t="str">
        <v>Other Clerical and Administrative Workers</v>
      </c>
      <c r="H1915" s="152" t="s">
        <v>674</v>
      </c>
      <c r="I1915" s="152" t="s">
        <v>673</v>
      </c>
    </row>
    <row r="1916" spans="1:9">
      <c r="A1916" s="152">
        <v>400</v>
      </c>
      <c r="B1916" s="152" t="s">
        <v>10</v>
      </c>
      <c r="C1916" s="152">
        <v>2613</v>
      </c>
      <c r="D1916" s="152" t="str" cm="1">
        <f t="array" ref="D1916:G1916">VLOOKUP(C1916,[1]Sheet2!$A$2:$I$475,{2,4,6,8},FALSE)</f>
        <v>Software and Applications Programmers</v>
      </c>
      <c r="E1916" s="152" t="str">
        <v>Information and Communication Technology (ICT)</v>
      </c>
      <c r="F1916" s="152" t="str">
        <v>Professionals</v>
      </c>
      <c r="G1916" s="152" t="str">
        <v>ICT Professionals</v>
      </c>
      <c r="H1916" s="152" t="s">
        <v>674</v>
      </c>
      <c r="I1916" s="152" t="s">
        <v>673</v>
      </c>
    </row>
    <row r="1917" spans="1:9">
      <c r="A1917" s="152">
        <v>400</v>
      </c>
      <c r="B1917" s="152" t="s">
        <v>10</v>
      </c>
      <c r="C1917" s="152">
        <v>8911</v>
      </c>
      <c r="D1917" s="152" t="str" cm="1">
        <f t="array" ref="D1917:G1917">VLOOKUP(C1917,[1]Sheet2!$A$2:$I$475,{2,4,6,8},FALSE)</f>
        <v>Freight and Furniture Handlers</v>
      </c>
      <c r="E1917" s="152" t="str">
        <v>Transport and Logistics</v>
      </c>
      <c r="F1917" s="152" t="str">
        <v>Labourers</v>
      </c>
      <c r="G1917" s="152" t="str">
        <v>Other Labourers</v>
      </c>
      <c r="H1917" s="152" t="s">
        <v>674</v>
      </c>
      <c r="I1917" s="152" t="s">
        <v>673</v>
      </c>
    </row>
    <row r="1918" spans="1:9">
      <c r="A1918" s="152">
        <v>390</v>
      </c>
      <c r="B1918" s="152" t="s">
        <v>10</v>
      </c>
      <c r="C1918" s="152">
        <v>1351</v>
      </c>
      <c r="D1918" s="152" t="str" cm="1">
        <f t="array" ref="D1918:G1918">VLOOKUP(C1918,[1]Sheet2!$A$2:$I$475,{2,4,6,8},FALSE)</f>
        <v>ICT Managers</v>
      </c>
      <c r="E1918" s="152" t="str">
        <v>Information and Communication Technology (ICT)</v>
      </c>
      <c r="F1918" s="152" t="str">
        <v>Managers</v>
      </c>
      <c r="G1918" s="152" t="str">
        <v>Specialist Managers</v>
      </c>
      <c r="H1918" s="152" t="s">
        <v>674</v>
      </c>
      <c r="I1918" s="152" t="s">
        <v>673</v>
      </c>
    </row>
    <row r="1919" spans="1:9">
      <c r="A1919" s="152">
        <v>390</v>
      </c>
      <c r="B1919" s="152" t="s">
        <v>10</v>
      </c>
      <c r="C1919" s="152">
        <v>2724</v>
      </c>
      <c r="D1919" s="152" t="str" cm="1">
        <f t="array" ref="D1919:G1919">VLOOKUP(C1919,[1]Sheet2!$A$2:$I$475,{2,4,6,8},FALSE)</f>
        <v>Social Professionals</v>
      </c>
      <c r="E1919" s="152" t="str">
        <v>Health and Community Services</v>
      </c>
      <c r="F1919" s="152" t="str">
        <v>Professionals</v>
      </c>
      <c r="G1919" s="152" t="str">
        <v>Legal, Social and Welfare Professionals</v>
      </c>
      <c r="H1919" s="152" t="s">
        <v>674</v>
      </c>
      <c r="I1919" s="152" t="s">
        <v>673</v>
      </c>
    </row>
    <row r="1920" spans="1:9">
      <c r="A1920" s="152">
        <v>385</v>
      </c>
      <c r="B1920" s="152" t="s">
        <v>10</v>
      </c>
      <c r="C1920" s="152">
        <v>5610</v>
      </c>
      <c r="D1920" s="152" t="str" cm="1">
        <f t="array" ref="D1920:G1920">VLOOKUP(C1920,[1]Sheet2!$A$2:$I$475,{2,4,6,8},FALSE)</f>
        <v>Clerical and Office Support Workers nfd</v>
      </c>
      <c r="E1920" s="152" t="e">
        <v>#N/A</v>
      </c>
      <c r="F1920" s="152" t="str">
        <v>Clerical and Administrative Workers</v>
      </c>
      <c r="G1920" s="152" t="str">
        <v>Clerical and Office Support Workers</v>
      </c>
      <c r="H1920" s="152" t="s">
        <v>674</v>
      </c>
      <c r="I1920" s="152" t="s">
        <v>673</v>
      </c>
    </row>
    <row r="1921" spans="1:9">
      <c r="A1921" s="152">
        <v>380</v>
      </c>
      <c r="B1921" s="152" t="s">
        <v>10</v>
      </c>
      <c r="C1921" s="152">
        <v>1493</v>
      </c>
      <c r="D1921" s="152" t="str" cm="1">
        <f t="array" ref="D1921:G1921">VLOOKUP(C1921,[1]Sheet2!$A$2:$I$475,{2,4,6,8},FALSE)</f>
        <v>Conference and Event Organisers</v>
      </c>
      <c r="E1921" s="152" t="str">
        <v>Hospitality, Food Services and Tourism</v>
      </c>
      <c r="F1921" s="152" t="str">
        <v>Managers</v>
      </c>
      <c r="G1921" s="152" t="str">
        <v>Hospitality, Retail and Service Managers</v>
      </c>
      <c r="H1921" s="152" t="s">
        <v>674</v>
      </c>
      <c r="I1921" s="152" t="s">
        <v>673</v>
      </c>
    </row>
    <row r="1922" spans="1:9">
      <c r="A1922" s="152">
        <v>370</v>
      </c>
      <c r="B1922" s="152" t="s">
        <v>10</v>
      </c>
      <c r="C1922" s="152">
        <v>3114</v>
      </c>
      <c r="D1922" s="152" t="str" cm="1">
        <f t="array" ref="D1922:G1922">VLOOKUP(C1922,[1]Sheet2!$A$2:$I$475,{2,4,6,8},FALSE)</f>
        <v>Science Technicians</v>
      </c>
      <c r="E1922" s="152" t="str">
        <v>Science</v>
      </c>
      <c r="F1922" s="152" t="str">
        <v>Technicians and Trades Workers</v>
      </c>
      <c r="G1922" s="152" t="str">
        <v>Engineering, ICT and Science Technicians</v>
      </c>
      <c r="H1922" s="152" t="s">
        <v>674</v>
      </c>
      <c r="I1922" s="152" t="s">
        <v>673</v>
      </c>
    </row>
    <row r="1923" spans="1:9">
      <c r="A1923" s="152">
        <v>370</v>
      </c>
      <c r="B1923" s="152" t="s">
        <v>10</v>
      </c>
      <c r="C1923" s="152">
        <v>8997</v>
      </c>
      <c r="D1923" s="152" t="str" cm="1">
        <f t="array" ref="D1923:G1923">VLOOKUP(C1923,[1]Sheet2!$A$2:$I$475,{2,4,6,8},FALSE)</f>
        <v>Vending Machine Attendants</v>
      </c>
      <c r="E1923" s="152" t="str">
        <v>Sales, Retail, Wholesale and Real Estate</v>
      </c>
      <c r="F1923" s="152" t="str">
        <v>Labourers</v>
      </c>
      <c r="G1923" s="152" t="str">
        <v>Other Labourers</v>
      </c>
      <c r="H1923" s="152" t="s">
        <v>674</v>
      </c>
      <c r="I1923" s="152" t="s">
        <v>672</v>
      </c>
    </row>
    <row r="1924" spans="1:9">
      <c r="A1924" s="152">
        <v>370</v>
      </c>
      <c r="B1924" s="152" t="s">
        <v>10</v>
      </c>
      <c r="C1924" s="152">
        <v>1212</v>
      </c>
      <c r="D1924" s="152" t="str" cm="1">
        <f t="array" ref="D1924:G1924">VLOOKUP(C1924,[1]Sheet2!$A$2:$I$475,{2,4,6,8},FALSE)</f>
        <v>Crop Farmers</v>
      </c>
      <c r="E1924" s="152" t="str">
        <v>Agriculture, Animal and Horticulture</v>
      </c>
      <c r="F1924" s="152" t="str">
        <v>Managers</v>
      </c>
      <c r="G1924" s="152" t="str">
        <v>Farmers and Farm Managers</v>
      </c>
      <c r="H1924" s="152" t="s">
        <v>674</v>
      </c>
      <c r="I1924" s="152" t="s">
        <v>673</v>
      </c>
    </row>
    <row r="1925" spans="1:9">
      <c r="A1925" s="152">
        <v>355</v>
      </c>
      <c r="B1925" s="152" t="s">
        <v>10</v>
      </c>
      <c r="C1925" s="152">
        <v>1413</v>
      </c>
      <c r="D1925" s="152" t="str" cm="1">
        <f t="array" ref="D1925:G1925">VLOOKUP(C1925,[1]Sheet2!$A$2:$I$475,{2,4,6,8},FALSE)</f>
        <v>Hotel and Motel Managers</v>
      </c>
      <c r="E1925" s="152" t="str">
        <v>Hospitality, Food Services and Tourism</v>
      </c>
      <c r="F1925" s="152" t="str">
        <v>Managers</v>
      </c>
      <c r="G1925" s="152" t="str">
        <v>Hospitality, Retail and Service Managers</v>
      </c>
      <c r="H1925" s="152" t="s">
        <v>674</v>
      </c>
      <c r="I1925" s="152" t="s">
        <v>673</v>
      </c>
    </row>
    <row r="1926" spans="1:9">
      <c r="A1926" s="152">
        <v>345</v>
      </c>
      <c r="B1926" s="152" t="s">
        <v>10</v>
      </c>
      <c r="C1926" s="152">
        <v>6216</v>
      </c>
      <c r="D1926" s="152" t="str" cm="1">
        <f t="array" ref="D1926:G1926">VLOOKUP(C1926,[1]Sheet2!$A$2:$I$475,{2,4,6,8},FALSE)</f>
        <v>Service Station Attendants</v>
      </c>
      <c r="E1926" s="152" t="str">
        <v>Sales, Retail, Wholesale and Real Estate</v>
      </c>
      <c r="F1926" s="152" t="str">
        <v>Sales Workers</v>
      </c>
      <c r="G1926" s="152" t="str">
        <v>Sales Assistants and Salespersons</v>
      </c>
      <c r="H1926" s="152" t="s">
        <v>674</v>
      </c>
      <c r="I1926" s="152" t="s">
        <v>673</v>
      </c>
    </row>
    <row r="1927" spans="1:9">
      <c r="A1927" s="152">
        <v>345</v>
      </c>
      <c r="B1927" s="152" t="s">
        <v>10</v>
      </c>
      <c r="C1927" s="152">
        <v>3129</v>
      </c>
      <c r="D1927" s="152" t="str" cm="1">
        <f t="array" ref="D1927:G1927">VLOOKUP(C1927,[1]Sheet2!$A$2:$I$475,{2,4,6,8},FALSE)</f>
        <v>Other Building and Engineering Technicians</v>
      </c>
      <c r="E1927" s="152" t="str">
        <v>Construction, Architecture and Design</v>
      </c>
      <c r="F1927" s="152" t="str">
        <v>Technicians and Trades Workers</v>
      </c>
      <c r="G1927" s="152" t="str">
        <v>Engineering, ICT and Science Technicians</v>
      </c>
      <c r="H1927" s="152" t="s">
        <v>674</v>
      </c>
      <c r="I1927" s="152" t="s">
        <v>673</v>
      </c>
    </row>
    <row r="1928" spans="1:9">
      <c r="A1928" s="152">
        <v>340</v>
      </c>
      <c r="B1928" s="152" t="s">
        <v>10</v>
      </c>
      <c r="C1928" s="152">
        <v>2722</v>
      </c>
      <c r="D1928" s="152" t="str" cm="1">
        <f t="array" ref="D1928:G1928">VLOOKUP(C1928,[1]Sheet2!$A$2:$I$475,{2,4,6,8},FALSE)</f>
        <v>Ministers of Religion</v>
      </c>
      <c r="E1928" s="152" t="str">
        <v>Health and Community Services</v>
      </c>
      <c r="F1928" s="152" t="str">
        <v>Professionals</v>
      </c>
      <c r="G1928" s="152" t="str">
        <v>Legal, Social and Welfare Professionals</v>
      </c>
      <c r="H1928" s="152" t="s">
        <v>674</v>
      </c>
      <c r="I1928" s="152" t="s">
        <v>673</v>
      </c>
    </row>
    <row r="1929" spans="1:9">
      <c r="A1929" s="152">
        <v>340</v>
      </c>
      <c r="B1929" s="152" t="s">
        <v>10</v>
      </c>
      <c r="C1929" s="152">
        <v>2233</v>
      </c>
      <c r="D1929" s="152" t="str" cm="1">
        <f t="array" ref="D1929:G1929">VLOOKUP(C1929,[1]Sheet2!$A$2:$I$475,{2,4,6,8},FALSE)</f>
        <v>Training and Development Professionals</v>
      </c>
      <c r="E1929" s="152" t="str">
        <v xml:space="preserve">Administration and Human Resources </v>
      </c>
      <c r="F1929" s="152" t="str">
        <v>Professionals</v>
      </c>
      <c r="G1929" s="152" t="str">
        <v>Business, Human Resource and Marketing Professionals</v>
      </c>
      <c r="H1929" s="152" t="s">
        <v>674</v>
      </c>
      <c r="I1929" s="152" t="s">
        <v>673</v>
      </c>
    </row>
    <row r="1930" spans="1:9">
      <c r="A1930" s="152">
        <v>335</v>
      </c>
      <c r="B1930" s="152" t="s">
        <v>10</v>
      </c>
      <c r="C1930" s="152">
        <v>9997</v>
      </c>
      <c r="D1930" s="152" t="e" cm="1">
        <f t="array" ref="D1930">VLOOKUP(C1930,[1]Sheet2!$A$2:$I$475,{2,4,6,8},FALSE)</f>
        <v>#N/A</v>
      </c>
      <c r="E1930" s="152"/>
      <c r="F1930" s="152"/>
      <c r="G1930" s="152"/>
      <c r="H1930" s="152" t="s">
        <v>674</v>
      </c>
      <c r="I1930" s="152" t="s">
        <v>672</v>
      </c>
    </row>
    <row r="1931" spans="1:9">
      <c r="A1931" s="152">
        <v>335</v>
      </c>
      <c r="B1931" s="152" t="s">
        <v>10</v>
      </c>
      <c r="C1931" s="152">
        <v>3424</v>
      </c>
      <c r="D1931" s="152" t="str" cm="1">
        <f t="array" ref="D1931:G1931">VLOOKUP(C1931,[1]Sheet2!$A$2:$I$475,{2,4,6,8},FALSE)</f>
        <v>Telecommunications Trades Workers</v>
      </c>
      <c r="E1931" s="152" t="str">
        <v>Electrical and Electronics</v>
      </c>
      <c r="F1931" s="152" t="str">
        <v>Technicians and Trades Workers</v>
      </c>
      <c r="G1931" s="152" t="str">
        <v>Electrotechnology and Telecommunications Trades Workers</v>
      </c>
      <c r="H1931" s="152" t="s">
        <v>674</v>
      </c>
      <c r="I1931" s="152" t="s">
        <v>673</v>
      </c>
    </row>
    <row r="1932" spans="1:9">
      <c r="A1932" s="152">
        <v>330</v>
      </c>
      <c r="B1932" s="152" t="s">
        <v>10</v>
      </c>
      <c r="C1932" s="152">
        <v>8992</v>
      </c>
      <c r="D1932" s="152" t="str" cm="1">
        <f t="array" ref="D1932:G1932">VLOOKUP(C1932,[1]Sheet2!$A$2:$I$475,{2,4,6,8},FALSE)</f>
        <v>Deck and Fishing Hands</v>
      </c>
      <c r="E1932" s="152" t="str">
        <v>Agriculture, Animal and Horticulture</v>
      </c>
      <c r="F1932" s="152" t="str">
        <v>Labourers</v>
      </c>
      <c r="G1932" s="152" t="str">
        <v>Other Labourers</v>
      </c>
      <c r="H1932" s="152" t="s">
        <v>674</v>
      </c>
      <c r="I1932" s="152" t="s">
        <v>673</v>
      </c>
    </row>
    <row r="1933" spans="1:9">
      <c r="A1933" s="152">
        <v>330</v>
      </c>
      <c r="B1933" s="152" t="s">
        <v>10</v>
      </c>
      <c r="C1933" s="152">
        <v>5614</v>
      </c>
      <c r="D1933" s="152" t="str" cm="1">
        <f t="array" ref="D1933:G1933">VLOOKUP(C1933,[1]Sheet2!$A$2:$I$475,{2,4,6,8},FALSE)</f>
        <v>Mail Sorters</v>
      </c>
      <c r="E1933" s="152" t="str">
        <v xml:space="preserve">Administration and Human Resources </v>
      </c>
      <c r="F1933" s="152" t="str">
        <v>Clerical and Administrative Workers</v>
      </c>
      <c r="G1933" s="152" t="str">
        <v>Clerical and Office Support Workers</v>
      </c>
      <c r="H1933" s="152" t="s">
        <v>674</v>
      </c>
      <c r="I1933" s="152" t="s">
        <v>673</v>
      </c>
    </row>
    <row r="1934" spans="1:9">
      <c r="A1934" s="152">
        <v>330</v>
      </c>
      <c r="B1934" s="152" t="s">
        <v>10</v>
      </c>
      <c r="C1934" s="152">
        <v>3241</v>
      </c>
      <c r="D1934" s="152" t="str" cm="1">
        <f t="array" ref="D1934:G1934">VLOOKUP(C1934,[1]Sheet2!$A$2:$I$475,{2,4,6,8},FALSE)</f>
        <v>Panelbeaters</v>
      </c>
      <c r="E1934" s="152" t="str">
        <v>Automotive</v>
      </c>
      <c r="F1934" s="152" t="str">
        <v>Technicians and Trades Workers</v>
      </c>
      <c r="G1934" s="152" t="str">
        <v>Automotive and Engineering Trades Workers</v>
      </c>
      <c r="H1934" s="152" t="s">
        <v>674</v>
      </c>
      <c r="I1934" s="152" t="s">
        <v>673</v>
      </c>
    </row>
    <row r="1935" spans="1:9">
      <c r="A1935" s="152">
        <v>320</v>
      </c>
      <c r="B1935" s="152" t="s">
        <v>10</v>
      </c>
      <c r="C1935" s="152">
        <v>3624</v>
      </c>
      <c r="D1935" s="152" t="str" cm="1">
        <f t="array" ref="D1935:G1935">VLOOKUP(C1935,[1]Sheet2!$A$2:$I$475,{2,4,6,8},FALSE)</f>
        <v>Nurserypersons</v>
      </c>
      <c r="E1935" s="152" t="str">
        <v>Agriculture, Animal and Horticulture</v>
      </c>
      <c r="F1935" s="152" t="str">
        <v>Technicians and Trades Workers</v>
      </c>
      <c r="G1935" s="152" t="str">
        <v>Skilled Animal and Horticultural Workers</v>
      </c>
      <c r="H1935" s="152" t="s">
        <v>674</v>
      </c>
      <c r="I1935" s="152" t="s">
        <v>673</v>
      </c>
    </row>
    <row r="1936" spans="1:9">
      <c r="A1936" s="152">
        <v>320</v>
      </c>
      <c r="B1936" s="152" t="s">
        <v>10</v>
      </c>
      <c r="C1936" s="152">
        <v>6213</v>
      </c>
      <c r="D1936" s="152" t="str" cm="1">
        <f t="array" ref="D1936:G1936">VLOOKUP(C1936,[1]Sheet2!$A$2:$I$475,{2,4,6,8},FALSE)</f>
        <v>Motor Vehicle and Vehicle Parts Salespersons</v>
      </c>
      <c r="E1936" s="152" t="str">
        <v>Automotive</v>
      </c>
      <c r="F1936" s="152" t="str">
        <v>Sales Workers</v>
      </c>
      <c r="G1936" s="152" t="str">
        <v>Sales Assistants and Salespersons</v>
      </c>
      <c r="H1936" s="152" t="s">
        <v>674</v>
      </c>
      <c r="I1936" s="152" t="s">
        <v>673</v>
      </c>
    </row>
    <row r="1937" spans="1:9">
      <c r="A1937" s="152">
        <v>315</v>
      </c>
      <c r="B1937" s="152" t="s">
        <v>10</v>
      </c>
      <c r="C1937" s="152">
        <v>2247</v>
      </c>
      <c r="D1937" s="152" t="str" cm="1">
        <f t="array" ref="D1937:G1937">VLOOKUP(C1937,[1]Sheet2!$A$2:$I$475,{2,4,6,8},FALSE)</f>
        <v>Management and Organisation Analysts</v>
      </c>
      <c r="E1937" s="152" t="str">
        <v xml:space="preserve">Administration and Human Resources </v>
      </c>
      <c r="F1937" s="152" t="str">
        <v>Professionals</v>
      </c>
      <c r="G1937" s="152" t="str">
        <v>Business, Human Resource and Marketing Professionals</v>
      </c>
      <c r="H1937" s="152" t="s">
        <v>674</v>
      </c>
      <c r="I1937" s="152" t="s">
        <v>673</v>
      </c>
    </row>
    <row r="1938" spans="1:9">
      <c r="A1938" s="152">
        <v>315</v>
      </c>
      <c r="B1938" s="152" t="s">
        <v>10</v>
      </c>
      <c r="C1938" s="152">
        <v>2621</v>
      </c>
      <c r="D1938" s="152" t="str" cm="1">
        <f t="array" ref="D1938:G1938">VLOOKUP(C1938,[1]Sheet2!$A$2:$I$475,{2,4,6,8},FALSE)</f>
        <v>Database and Systems Administrators, and ICT Security Specialists</v>
      </c>
      <c r="E1938" s="152" t="str">
        <v>Information and Communication Technology (ICT)</v>
      </c>
      <c r="F1938" s="152" t="str">
        <v>Professionals</v>
      </c>
      <c r="G1938" s="152" t="str">
        <v>ICT Professionals</v>
      </c>
      <c r="H1938" s="152" t="s">
        <v>674</v>
      </c>
      <c r="I1938" s="152" t="s">
        <v>673</v>
      </c>
    </row>
    <row r="1939" spans="1:9">
      <c r="A1939" s="152">
        <v>315</v>
      </c>
      <c r="B1939" s="152" t="s">
        <v>10</v>
      </c>
      <c r="C1939" s="152">
        <v>7219</v>
      </c>
      <c r="D1939" s="152" t="str" cm="1">
        <f t="array" ref="D1939:G1939">VLOOKUP(C1939,[1]Sheet2!$A$2:$I$475,{2,4,6,8},FALSE)</f>
        <v>Other Mobile Plant Operators</v>
      </c>
      <c r="E1939" s="152" t="e">
        <v>#N/A</v>
      </c>
      <c r="F1939" s="152" t="str">
        <v>Machinery Operators and Drivers</v>
      </c>
      <c r="G1939" s="152" t="str">
        <v>Mobile Plant Operators</v>
      </c>
      <c r="H1939" s="152" t="s">
        <v>674</v>
      </c>
      <c r="I1939" s="152" t="s">
        <v>673</v>
      </c>
    </row>
    <row r="1940" spans="1:9">
      <c r="A1940" s="152">
        <v>315</v>
      </c>
      <c r="B1940" s="152" t="s">
        <v>10</v>
      </c>
      <c r="C1940" s="152">
        <v>8110</v>
      </c>
      <c r="D1940" s="152" t="str" cm="1">
        <f t="array" ref="D1940:G1940">VLOOKUP(C1940,[1]Sheet2!$A$2:$I$475,{2,4,6,8},FALSE)</f>
        <v>Cleaners and Laundry Workers nfd</v>
      </c>
      <c r="E1940" s="152" t="e">
        <v>#N/A</v>
      </c>
      <c r="F1940" s="152" t="str">
        <v>Labourers</v>
      </c>
      <c r="G1940" s="152" t="str">
        <v>Cleaners and Laundry Workers</v>
      </c>
      <c r="H1940" s="152" t="s">
        <v>674</v>
      </c>
      <c r="I1940" s="152" t="s">
        <v>673</v>
      </c>
    </row>
    <row r="1941" spans="1:9">
      <c r="A1941" s="152">
        <v>310</v>
      </c>
      <c r="B1941" s="152" t="s">
        <v>10</v>
      </c>
      <c r="C1941" s="152">
        <v>7113</v>
      </c>
      <c r="D1941" s="152" t="str" cm="1">
        <f t="array" ref="D1941:G1941">VLOOKUP(C1941,[1]Sheet2!$A$2:$I$475,{2,4,6,8},FALSE)</f>
        <v>Paper and Wood Processing Machine Operators</v>
      </c>
      <c r="E1941" s="152" t="str">
        <v>Manufacturing</v>
      </c>
      <c r="F1941" s="152" t="str">
        <v>Machinery Operators and Drivers</v>
      </c>
      <c r="G1941" s="152" t="str">
        <v>Machine and Stationary Plant Operators</v>
      </c>
      <c r="H1941" s="152" t="s">
        <v>674</v>
      </c>
      <c r="I1941" s="152" t="s">
        <v>673</v>
      </c>
    </row>
    <row r="1942" spans="1:9">
      <c r="A1942" s="152">
        <v>300</v>
      </c>
      <c r="B1942" s="152" t="s">
        <v>10</v>
      </c>
      <c r="C1942" s="152">
        <v>2242</v>
      </c>
      <c r="D1942" s="152" t="str" cm="1">
        <f t="array" ref="D1942:G1942">VLOOKUP(C1942,[1]Sheet2!$A$2:$I$475,{2,4,6,8},FALSE)</f>
        <v>Archivists, Curators and Records Managers</v>
      </c>
      <c r="E1942" s="152" t="str">
        <v xml:space="preserve">Administration and Human Resources </v>
      </c>
      <c r="F1942" s="152" t="str">
        <v>Professionals</v>
      </c>
      <c r="G1942" s="152" t="str">
        <v>Business, Human Resource and Marketing Professionals</v>
      </c>
      <c r="H1942" s="152" t="s">
        <v>674</v>
      </c>
      <c r="I1942" s="152" t="s">
        <v>673</v>
      </c>
    </row>
    <row r="1943" spans="1:9">
      <c r="A1943" s="152">
        <v>300</v>
      </c>
      <c r="B1943" s="152" t="s">
        <v>10</v>
      </c>
      <c r="C1943" s="152">
        <v>8110</v>
      </c>
      <c r="D1943" s="152" t="str" cm="1">
        <f t="array" ref="D1943:G1943">VLOOKUP(C1943,[1]Sheet2!$A$2:$I$475,{2,4,6,8},FALSE)</f>
        <v>Cleaners and Laundry Workers nfd</v>
      </c>
      <c r="E1943" s="152" t="e">
        <v>#N/A</v>
      </c>
      <c r="F1943" s="152" t="str">
        <v>Labourers</v>
      </c>
      <c r="G1943" s="152" t="str">
        <v>Cleaners and Laundry Workers</v>
      </c>
      <c r="H1943" s="152" t="s">
        <v>674</v>
      </c>
      <c r="I1943" s="152" t="s">
        <v>672</v>
      </c>
    </row>
    <row r="1944" spans="1:9">
      <c r="A1944" s="152">
        <v>295</v>
      </c>
      <c r="B1944" s="152" t="s">
        <v>10</v>
      </c>
      <c r="C1944" s="152">
        <v>6394</v>
      </c>
      <c r="D1944" s="152" t="str" cm="1">
        <f t="array" ref="D1944:G1944">VLOOKUP(C1944,[1]Sheet2!$A$2:$I$475,{2,4,6,8},FALSE)</f>
        <v>Ticket Salespersons</v>
      </c>
      <c r="E1944" s="152" t="str">
        <v>Sales, Retail, Wholesale and Real Estate</v>
      </c>
      <c r="F1944" s="152" t="str">
        <v>Sales Workers</v>
      </c>
      <c r="G1944" s="152" t="str">
        <v>Sales Support Workers</v>
      </c>
      <c r="H1944" s="152" t="s">
        <v>674</v>
      </c>
      <c r="I1944" s="152" t="s">
        <v>673</v>
      </c>
    </row>
    <row r="1945" spans="1:9">
      <c r="A1945" s="152">
        <v>295</v>
      </c>
      <c r="B1945" s="152" t="s">
        <v>10</v>
      </c>
      <c r="C1945" s="152">
        <v>2491</v>
      </c>
      <c r="D1945" s="152" t="str" cm="1">
        <f t="array" ref="D1945:G1945">VLOOKUP(C1945,[1]Sheet2!$A$2:$I$475,{2,4,6,8},FALSE)</f>
        <v>Education Advisers and Reviewers</v>
      </c>
      <c r="E1945" s="152" t="str">
        <v>Education and Training</v>
      </c>
      <c r="F1945" s="152" t="str">
        <v>Professionals</v>
      </c>
      <c r="G1945" s="152" t="str">
        <v>Education Professionals</v>
      </c>
      <c r="H1945" s="152" t="s">
        <v>674</v>
      </c>
      <c r="I1945" s="152" t="s">
        <v>673</v>
      </c>
    </row>
    <row r="1946" spans="1:9">
      <c r="A1946" s="152">
        <v>290</v>
      </c>
      <c r="B1946" s="152" t="s">
        <v>10</v>
      </c>
      <c r="C1946" s="152">
        <v>3613</v>
      </c>
      <c r="D1946" s="152" t="str" cm="1">
        <f t="array" ref="D1946:G1946">VLOOKUP(C1946,[1]Sheet2!$A$2:$I$475,{2,4,6,8},FALSE)</f>
        <v>Veterinary Nurses</v>
      </c>
      <c r="E1946" s="152" t="str">
        <v>Agriculture, Animal and Horticulture</v>
      </c>
      <c r="F1946" s="152" t="str">
        <v>Technicians and Trades Workers</v>
      </c>
      <c r="G1946" s="152" t="str">
        <v>Skilled Animal and Horticultural Workers</v>
      </c>
      <c r="H1946" s="152" t="s">
        <v>674</v>
      </c>
      <c r="I1946" s="152" t="s">
        <v>673</v>
      </c>
    </row>
    <row r="1947" spans="1:9">
      <c r="A1947" s="152">
        <v>295</v>
      </c>
      <c r="B1947" s="152" t="s">
        <v>10</v>
      </c>
      <c r="C1947" s="152">
        <v>4313</v>
      </c>
      <c r="D1947" s="152" t="str" cm="1">
        <f t="array" ref="D1947:G1947">VLOOKUP(C1947,[1]Sheet2!$A$2:$I$475,{2,4,6,8},FALSE)</f>
        <v>Gaming Workers</v>
      </c>
      <c r="E1947" s="152" t="str">
        <v>Hospitality, Food Services and Tourism</v>
      </c>
      <c r="F1947" s="152" t="str">
        <v>Community and Personal Service Workers</v>
      </c>
      <c r="G1947" s="152" t="str">
        <v>Hospitality Workers</v>
      </c>
      <c r="H1947" s="152" t="s">
        <v>674</v>
      </c>
      <c r="I1947" s="152" t="s">
        <v>673</v>
      </c>
    </row>
    <row r="1948" spans="1:9">
      <c r="A1948" s="152">
        <v>290</v>
      </c>
      <c r="B1948" s="152" t="s">
        <v>10</v>
      </c>
      <c r="C1948" s="152">
        <v>2343</v>
      </c>
      <c r="D1948" s="152" t="str" cm="1">
        <f t="array" ref="D1948:G1948">VLOOKUP(C1948,[1]Sheet2!$A$2:$I$475,{2,4,6,8},FALSE)</f>
        <v>Environmental Scientists</v>
      </c>
      <c r="E1948" s="152" t="str">
        <v>Science</v>
      </c>
      <c r="F1948" s="152" t="str">
        <v>Professionals</v>
      </c>
      <c r="G1948" s="152" t="str">
        <v>Design, Engineering, Science and Transport Professionals</v>
      </c>
      <c r="H1948" s="152" t="s">
        <v>674</v>
      </c>
      <c r="I1948" s="152" t="s">
        <v>673</v>
      </c>
    </row>
    <row r="1949" spans="1:9">
      <c r="A1949" s="152">
        <v>290</v>
      </c>
      <c r="B1949" s="152" t="s">
        <v>10</v>
      </c>
      <c r="C1949" s="152">
        <v>3222</v>
      </c>
      <c r="D1949" s="152" t="str" cm="1">
        <f t="array" ref="D1949:G1949">VLOOKUP(C1949,[1]Sheet2!$A$2:$I$475,{2,4,6,8},FALSE)</f>
        <v>Sheetmetal Trades Workers</v>
      </c>
      <c r="E1949" s="152" t="str">
        <v>Engineers and Engineering Trades</v>
      </c>
      <c r="F1949" s="152" t="str">
        <v>Technicians and Trades Workers</v>
      </c>
      <c r="G1949" s="152" t="str">
        <v>Automotive and Engineering Trades Workers</v>
      </c>
      <c r="H1949" s="152" t="s">
        <v>674</v>
      </c>
      <c r="I1949" s="152" t="s">
        <v>673</v>
      </c>
    </row>
    <row r="1950" spans="1:9">
      <c r="A1950" s="152">
        <v>280</v>
      </c>
      <c r="B1950" s="152" t="s">
        <v>10</v>
      </c>
      <c r="C1950" s="152">
        <v>9323</v>
      </c>
      <c r="D1950" s="152" t="e" cm="1">
        <f t="array" ref="D1950">VLOOKUP(C1950,[1]Sheet2!$A$2:$I$475,{2,4,6,8},FALSE)</f>
        <v>#N/A</v>
      </c>
      <c r="E1950" s="152"/>
      <c r="F1950" s="152"/>
      <c r="G1950" s="152"/>
      <c r="H1950" s="152" t="s">
        <v>674</v>
      </c>
      <c r="I1950" s="152" t="s">
        <v>672</v>
      </c>
    </row>
    <row r="1951" spans="1:9">
      <c r="A1951" s="152">
        <v>285</v>
      </c>
      <c r="B1951" s="152" t="s">
        <v>10</v>
      </c>
      <c r="C1951" s="152">
        <v>7112</v>
      </c>
      <c r="D1951" s="152" t="str" cm="1">
        <f t="array" ref="D1951:G1951">VLOOKUP(C1951,[1]Sheet2!$A$2:$I$475,{2,4,6,8},FALSE)</f>
        <v>Industrial Spraypainters</v>
      </c>
      <c r="E1951" s="152" t="str">
        <v>Manufacturing</v>
      </c>
      <c r="F1951" s="152" t="str">
        <v>Machinery Operators and Drivers</v>
      </c>
      <c r="G1951" s="152" t="str">
        <v>Machine and Stationary Plant Operators</v>
      </c>
      <c r="H1951" s="152" t="s">
        <v>674</v>
      </c>
      <c r="I1951" s="152" t="s">
        <v>673</v>
      </c>
    </row>
    <row r="1952" spans="1:9">
      <c r="A1952" s="152">
        <v>285</v>
      </c>
      <c r="B1952" s="152" t="s">
        <v>10</v>
      </c>
      <c r="C1952" s="152">
        <v>7121</v>
      </c>
      <c r="D1952" s="152" t="str" cm="1">
        <f t="array" ref="D1952:G1952">VLOOKUP(C1952,[1]Sheet2!$A$2:$I$475,{2,4,6,8},FALSE)</f>
        <v>Crane, Hoist and Lift Operators</v>
      </c>
      <c r="E1952" s="152" t="str">
        <v>Construction, Architecture and Design</v>
      </c>
      <c r="F1952" s="152" t="str">
        <v>Machinery Operators and Drivers</v>
      </c>
      <c r="G1952" s="152" t="str">
        <v>Machine and Stationary Plant Operators</v>
      </c>
      <c r="H1952" s="152" t="s">
        <v>674</v>
      </c>
      <c r="I1952" s="152" t="s">
        <v>673</v>
      </c>
    </row>
    <row r="1953" spans="1:9">
      <c r="A1953" s="152">
        <v>275</v>
      </c>
      <c r="B1953" s="152" t="s">
        <v>10</v>
      </c>
      <c r="C1953" s="152">
        <v>8991</v>
      </c>
      <c r="D1953" s="152" t="str" cm="1">
        <f t="array" ref="D1953:G1953">VLOOKUP(C1953,[1]Sheet2!$A$2:$I$475,{2,4,6,8},FALSE)</f>
        <v>Caretakers</v>
      </c>
      <c r="E1953" s="152" t="str">
        <v>Personal Services</v>
      </c>
      <c r="F1953" s="152" t="str">
        <v>Labourers</v>
      </c>
      <c r="G1953" s="152" t="str">
        <v>Other Labourers</v>
      </c>
      <c r="H1953" s="152" t="s">
        <v>674</v>
      </c>
      <c r="I1953" s="152" t="s">
        <v>673</v>
      </c>
    </row>
    <row r="1954" spans="1:9">
      <c r="A1954" s="152">
        <v>275</v>
      </c>
      <c r="B1954" s="152" t="s">
        <v>10</v>
      </c>
      <c r="C1954" s="152">
        <v>4421</v>
      </c>
      <c r="D1954" s="152" t="str" cm="1">
        <f t="array" ref="D1954:G1954">VLOOKUP(C1954,[1]Sheet2!$A$2:$I$475,{2,4,6,8},FALSE)</f>
        <v>Prison Officers</v>
      </c>
      <c r="E1954" s="152" t="str">
        <v>Government, Defence and Protective Services</v>
      </c>
      <c r="F1954" s="152" t="str">
        <v>Community and Personal Service Workers</v>
      </c>
      <c r="G1954" s="152" t="str">
        <v>Protective Service Workers</v>
      </c>
      <c r="H1954" s="152" t="s">
        <v>674</v>
      </c>
      <c r="I1954" s="152" t="s">
        <v>673</v>
      </c>
    </row>
    <row r="1955" spans="1:9">
      <c r="A1955" s="152">
        <v>275</v>
      </c>
      <c r="B1955" s="152" t="s">
        <v>10</v>
      </c>
      <c r="C1955" s="152">
        <v>9232</v>
      </c>
      <c r="D1955" s="152" t="e" cm="1">
        <f t="array" ref="D1955">VLOOKUP(C1955,[1]Sheet2!$A$2:$I$475,{2,4,6,8},FALSE)</f>
        <v>#N/A</v>
      </c>
      <c r="E1955" s="152"/>
      <c r="F1955" s="152"/>
      <c r="G1955" s="152"/>
      <c r="H1955" s="152" t="s">
        <v>674</v>
      </c>
      <c r="I1955" s="152" t="s">
        <v>672</v>
      </c>
    </row>
    <row r="1956" spans="1:9">
      <c r="A1956" s="152">
        <v>270</v>
      </c>
      <c r="B1956" s="152" t="s">
        <v>10</v>
      </c>
      <c r="C1956" s="152">
        <v>5619</v>
      </c>
      <c r="D1956" s="152" t="str" cm="1">
        <f t="array" ref="D1956:G1956">VLOOKUP(C1956,[1]Sheet2!$A$2:$I$475,{2,4,6,8},FALSE)</f>
        <v>Other Clerical and Office Support Workers</v>
      </c>
      <c r="E1956" s="152" t="e">
        <v>#N/A</v>
      </c>
      <c r="F1956" s="152" t="str">
        <v>Clerical and Administrative Workers</v>
      </c>
      <c r="G1956" s="152" t="str">
        <v>Clerical and Office Support Workers</v>
      </c>
      <c r="H1956" s="152" t="s">
        <v>674</v>
      </c>
      <c r="I1956" s="152" t="s">
        <v>673</v>
      </c>
    </row>
    <row r="1957" spans="1:9">
      <c r="A1957" s="152">
        <v>270</v>
      </c>
      <c r="B1957" s="152" t="s">
        <v>10</v>
      </c>
      <c r="C1957" s="152">
        <v>5997</v>
      </c>
      <c r="D1957" s="152" t="str" cm="1">
        <f t="array" ref="D1957:G1957">VLOOKUP(C1957,[1]Sheet2!$A$2:$I$475,{2,4,6,8},FALSE)</f>
        <v>Library Assistants</v>
      </c>
      <c r="E1957" s="152" t="str">
        <v>Education and Training</v>
      </c>
      <c r="F1957" s="152" t="str">
        <v>Clerical and Administrative Workers</v>
      </c>
      <c r="G1957" s="152" t="str">
        <v>Other Clerical and Administrative Workers</v>
      </c>
      <c r="H1957" s="152" t="s">
        <v>674</v>
      </c>
      <c r="I1957" s="152" t="s">
        <v>673</v>
      </c>
    </row>
    <row r="1958" spans="1:9">
      <c r="A1958" s="152">
        <v>270</v>
      </c>
      <c r="B1958" s="152" t="s">
        <v>10</v>
      </c>
      <c r="C1958" s="152">
        <v>3995</v>
      </c>
      <c r="D1958" s="152" t="str" cm="1">
        <f t="array" ref="D1958:G1958">VLOOKUP(C1958,[1]Sheet2!$A$2:$I$475,{2,4,6,8},FALSE)</f>
        <v>Performing Arts Technicians</v>
      </c>
      <c r="E1958" s="152" t="str">
        <v>Arts and Entertainment</v>
      </c>
      <c r="F1958" s="152" t="str">
        <v>Technicians and Trades Workers</v>
      </c>
      <c r="G1958" s="152" t="str">
        <v>Other Technicians and Trades Workers</v>
      </c>
      <c r="H1958" s="152" t="s">
        <v>674</v>
      </c>
      <c r="I1958" s="152" t="s">
        <v>673</v>
      </c>
    </row>
    <row r="1959" spans="1:9">
      <c r="A1959" s="152">
        <v>270</v>
      </c>
      <c r="B1959" s="152" t="s">
        <v>10</v>
      </c>
      <c r="C1959" s="152">
        <v>2726</v>
      </c>
      <c r="D1959" s="152" t="str" cm="1">
        <f t="array" ref="D1959:G1959">VLOOKUP(C1959,[1]Sheet2!$A$2:$I$475,{2,4,6,8},FALSE)</f>
        <v>Welfare, Recreation and Community Arts Workers</v>
      </c>
      <c r="E1959" s="152" t="str">
        <v>Health and Community Services</v>
      </c>
      <c r="F1959" s="152" t="str">
        <v>Professionals</v>
      </c>
      <c r="G1959" s="152" t="str">
        <v>Legal, Social and Welfare Professionals</v>
      </c>
      <c r="H1959" s="152" t="s">
        <v>674</v>
      </c>
      <c r="I1959" s="152" t="s">
        <v>673</v>
      </c>
    </row>
    <row r="1960" spans="1:9">
      <c r="A1960" s="152">
        <v>265</v>
      </c>
      <c r="B1960" s="152" t="s">
        <v>10</v>
      </c>
      <c r="C1960" s="152">
        <v>5513</v>
      </c>
      <c r="D1960" s="152" t="str" cm="1">
        <f t="array" ref="D1960:G1960">VLOOKUP(C1960,[1]Sheet2!$A$2:$I$475,{2,4,6,8},FALSE)</f>
        <v>Payroll Clerks</v>
      </c>
      <c r="E1960" s="152" t="str">
        <v>Accounting, Banking and Financial Services</v>
      </c>
      <c r="F1960" s="152" t="str">
        <v>Clerical and Administrative Workers</v>
      </c>
      <c r="G1960" s="152" t="str">
        <v>Numerical Clerks</v>
      </c>
      <c r="H1960" s="152" t="s">
        <v>674</v>
      </c>
      <c r="I1960" s="152" t="s">
        <v>673</v>
      </c>
    </row>
    <row r="1961" spans="1:9">
      <c r="A1961" s="152">
        <v>260</v>
      </c>
      <c r="B1961" s="152" t="s">
        <v>10</v>
      </c>
      <c r="C1961" s="152">
        <v>5995</v>
      </c>
      <c r="D1961" s="152" t="str" cm="1">
        <f t="array" ref="D1961:G1961">VLOOKUP(C1961,[1]Sheet2!$A$2:$I$475,{2,4,6,8},FALSE)</f>
        <v>Inspectors and Regulatory Officers</v>
      </c>
      <c r="E1961" s="152" t="str">
        <v xml:space="preserve">Administration and Human Resources </v>
      </c>
      <c r="F1961" s="152" t="str">
        <v>Clerical and Administrative Workers</v>
      </c>
      <c r="G1961" s="152" t="str">
        <v>Other Clerical and Administrative Workers</v>
      </c>
      <c r="H1961" s="152" t="s">
        <v>674</v>
      </c>
      <c r="I1961" s="152" t="s">
        <v>673</v>
      </c>
    </row>
    <row r="1962" spans="1:9">
      <c r="A1962" s="152">
        <v>265</v>
      </c>
      <c r="B1962" s="152" t="s">
        <v>10</v>
      </c>
      <c r="C1962" s="152">
        <v>7115</v>
      </c>
      <c r="D1962" s="152" t="str" cm="1">
        <f t="array" ref="D1962:G1962">VLOOKUP(C1962,[1]Sheet2!$A$2:$I$475,{2,4,6,8},FALSE)</f>
        <v>Plastics and Rubber Production Machine Operators</v>
      </c>
      <c r="E1962" s="152" t="str">
        <v>Manufacturing</v>
      </c>
      <c r="F1962" s="152" t="str">
        <v>Machinery Operators and Drivers</v>
      </c>
      <c r="G1962" s="152" t="str">
        <v>Machine and Stationary Plant Operators</v>
      </c>
      <c r="H1962" s="152" t="s">
        <v>674</v>
      </c>
      <c r="I1962" s="152" t="s">
        <v>673</v>
      </c>
    </row>
    <row r="1963" spans="1:9">
      <c r="A1963" s="152">
        <v>260</v>
      </c>
      <c r="B1963" s="152" t="s">
        <v>10</v>
      </c>
      <c r="C1963" s="152">
        <v>2713</v>
      </c>
      <c r="D1963" s="152" t="str" cm="1">
        <f t="array" ref="D1963:G1963">VLOOKUP(C1963,[1]Sheet2!$A$2:$I$475,{2,4,6,8},FALSE)</f>
        <v>Solicitors</v>
      </c>
      <c r="E1963" s="152" t="str">
        <v>Legal and Insurance</v>
      </c>
      <c r="F1963" s="152" t="str">
        <v>Professionals</v>
      </c>
      <c r="G1963" s="152" t="str">
        <v>Legal, Social and Welfare Professionals</v>
      </c>
      <c r="H1963" s="152" t="s">
        <v>674</v>
      </c>
      <c r="I1963" s="152" t="s">
        <v>673</v>
      </c>
    </row>
    <row r="1964" spans="1:9">
      <c r="A1964" s="152">
        <v>255</v>
      </c>
      <c r="B1964" s="152" t="s">
        <v>10</v>
      </c>
      <c r="C1964" s="152">
        <v>1213</v>
      </c>
      <c r="D1964" s="152" t="str" cm="1">
        <f t="array" ref="D1964:G1964">VLOOKUP(C1964,[1]Sheet2!$A$2:$I$475,{2,4,6,8},FALSE)</f>
        <v>Livestock Farmers</v>
      </c>
      <c r="E1964" s="152" t="str">
        <v>Agriculture, Animal and Horticulture</v>
      </c>
      <c r="F1964" s="152" t="str">
        <v>Managers</v>
      </c>
      <c r="G1964" s="152" t="str">
        <v>Farmers and Farm Managers</v>
      </c>
      <c r="H1964" s="152" t="s">
        <v>674</v>
      </c>
      <c r="I1964" s="152" t="s">
        <v>673</v>
      </c>
    </row>
    <row r="1965" spans="1:9">
      <c r="A1965" s="152">
        <v>255</v>
      </c>
      <c r="B1965" s="152" t="s">
        <v>10</v>
      </c>
      <c r="C1965" s="152">
        <v>8392</v>
      </c>
      <c r="D1965" s="152" t="str" cm="1">
        <f t="array" ref="D1965:G1965">VLOOKUP(C1965,[1]Sheet2!$A$2:$I$475,{2,4,6,8},FALSE)</f>
        <v>Plastics and Rubber Factory Workers</v>
      </c>
      <c r="E1965" s="152" t="str">
        <v>Manufacturing</v>
      </c>
      <c r="F1965" s="152" t="str">
        <v>Labourers</v>
      </c>
      <c r="G1965" s="152" t="str">
        <v>Factory Process Workers</v>
      </c>
      <c r="H1965" s="152" t="s">
        <v>674</v>
      </c>
      <c r="I1965" s="152" t="s">
        <v>673</v>
      </c>
    </row>
    <row r="1966" spans="1:9">
      <c r="A1966" s="152">
        <v>255</v>
      </c>
      <c r="B1966" s="152" t="s">
        <v>10</v>
      </c>
      <c r="C1966" s="152">
        <v>2124</v>
      </c>
      <c r="D1966" s="152" t="str" cm="1">
        <f t="array" ref="D1966:G1966">VLOOKUP(C1966,[1]Sheet2!$A$2:$I$475,{2,4,6,8},FALSE)</f>
        <v>Journalists and Other Writers</v>
      </c>
      <c r="E1966" s="152" t="str">
        <v>Advertising, Media and Public Relations</v>
      </c>
      <c r="F1966" s="152" t="str">
        <v>Professionals</v>
      </c>
      <c r="G1966" s="152" t="str">
        <v>Arts and Media Professionals</v>
      </c>
      <c r="H1966" s="152" t="s">
        <v>674</v>
      </c>
      <c r="I1966" s="152" t="s">
        <v>673</v>
      </c>
    </row>
    <row r="1967" spans="1:9">
      <c r="A1967" s="152">
        <v>255</v>
      </c>
      <c r="B1967" s="152" t="s">
        <v>10</v>
      </c>
      <c r="C1967" s="152">
        <v>5615</v>
      </c>
      <c r="D1967" s="152" t="str" cm="1">
        <f t="array" ref="D1967:G1967">VLOOKUP(C1967,[1]Sheet2!$A$2:$I$475,{2,4,6,8},FALSE)</f>
        <v>Survey Interviewers</v>
      </c>
      <c r="E1967" s="152" t="str">
        <v xml:space="preserve">Administration and Human Resources </v>
      </c>
      <c r="F1967" s="152" t="str">
        <v>Clerical and Administrative Workers</v>
      </c>
      <c r="G1967" s="152" t="str">
        <v>Clerical and Office Support Workers</v>
      </c>
      <c r="H1967" s="152" t="s">
        <v>674</v>
      </c>
      <c r="I1967" s="152" t="s">
        <v>673</v>
      </c>
    </row>
    <row r="1968" spans="1:9">
      <c r="A1968" s="152">
        <v>250</v>
      </c>
      <c r="B1968" s="152" t="s">
        <v>10</v>
      </c>
      <c r="C1968" s="152">
        <v>4234</v>
      </c>
      <c r="D1968" s="152" t="str" cm="1">
        <f t="array" ref="D1968:G1968">VLOOKUP(C1968,[1]Sheet2!$A$2:$I$475,{2,4,6,8},FALSE)</f>
        <v>Special Care Workers</v>
      </c>
      <c r="E1968" s="152" t="str">
        <v>Health and Community Services</v>
      </c>
      <c r="F1968" s="152" t="str">
        <v>Community and Personal Service Workers</v>
      </c>
      <c r="G1968" s="152" t="str">
        <v>Carers and Aides</v>
      </c>
      <c r="H1968" s="152" t="s">
        <v>674</v>
      </c>
      <c r="I1968" s="152" t="s">
        <v>673</v>
      </c>
    </row>
    <row r="1969" spans="1:9">
      <c r="A1969" s="152">
        <v>250</v>
      </c>
      <c r="B1969" s="152" t="s">
        <v>10</v>
      </c>
      <c r="C1969" s="152">
        <v>3621</v>
      </c>
      <c r="D1969" s="152" t="str" cm="1">
        <f t="array" ref="D1969:G1969">VLOOKUP(C1969,[1]Sheet2!$A$2:$I$475,{2,4,6,8},FALSE)</f>
        <v>Florists</v>
      </c>
      <c r="E1969" s="152" t="str">
        <v>Sales, Retail, Wholesale and Real Estate</v>
      </c>
      <c r="F1969" s="152" t="str">
        <v>Technicians and Trades Workers</v>
      </c>
      <c r="G1969" s="152" t="str">
        <v>Skilled Animal and Horticultural Workers</v>
      </c>
      <c r="H1969" s="152" t="s">
        <v>674</v>
      </c>
      <c r="I1969" s="152" t="s">
        <v>673</v>
      </c>
    </row>
    <row r="1970" spans="1:9">
      <c r="A1970" s="152">
        <v>250</v>
      </c>
      <c r="B1970" s="152" t="s">
        <v>10</v>
      </c>
      <c r="C1970" s="152">
        <v>3243</v>
      </c>
      <c r="D1970" s="152" t="str" cm="1">
        <f t="array" ref="D1970:G1970">VLOOKUP(C1970,[1]Sheet2!$A$2:$I$475,{2,4,6,8},FALSE)</f>
        <v>Vehicle Painters</v>
      </c>
      <c r="E1970" s="152" t="str">
        <v>Automotive</v>
      </c>
      <c r="F1970" s="152" t="str">
        <v>Technicians and Trades Workers</v>
      </c>
      <c r="G1970" s="152" t="str">
        <v>Automotive and Engineering Trades Workers</v>
      </c>
      <c r="H1970" s="152" t="s">
        <v>674</v>
      </c>
      <c r="I1970" s="152" t="s">
        <v>673</v>
      </c>
    </row>
    <row r="1971" spans="1:9">
      <c r="A1971" s="152">
        <v>255</v>
      </c>
      <c r="B1971" s="152" t="s">
        <v>10</v>
      </c>
      <c r="C1971" s="152">
        <v>8214</v>
      </c>
      <c r="D1971" s="152" t="str" cm="1">
        <f t="array" ref="D1971:G1971">VLOOKUP(C1971,[1]Sheet2!$A$2:$I$475,{2,4,6,8},FALSE)</f>
        <v>Insulation and Home Improvement Installers</v>
      </c>
      <c r="E1971" s="152" t="str">
        <v>Construction, Architecture and Design</v>
      </c>
      <c r="F1971" s="152" t="str">
        <v>Labourers</v>
      </c>
      <c r="G1971" s="152" t="str">
        <v>Construction and Mining Labourers</v>
      </c>
      <c r="H1971" s="152" t="s">
        <v>674</v>
      </c>
      <c r="I1971" s="152" t="s">
        <v>673</v>
      </c>
    </row>
    <row r="1972" spans="1:9">
      <c r="A1972" s="152">
        <v>250</v>
      </c>
      <c r="B1972" s="152" t="s">
        <v>10</v>
      </c>
      <c r="C1972" s="152">
        <v>8413</v>
      </c>
      <c r="D1972" s="152" t="str" cm="1">
        <f t="array" ref="D1972:G1972">VLOOKUP(C1972,[1]Sheet2!$A$2:$I$475,{2,4,6,8},FALSE)</f>
        <v>Forestry and Logging Workers</v>
      </c>
      <c r="E1972" s="152" t="str">
        <v>Agriculture, Animal and Horticulture</v>
      </c>
      <c r="F1972" s="152" t="str">
        <v>Labourers</v>
      </c>
      <c r="G1972" s="152" t="str">
        <v>Farm, Forestry and Garden Workers</v>
      </c>
      <c r="H1972" s="152" t="s">
        <v>674</v>
      </c>
      <c r="I1972" s="152" t="s">
        <v>673</v>
      </c>
    </row>
    <row r="1973" spans="1:9">
      <c r="A1973" s="152">
        <v>245</v>
      </c>
      <c r="B1973" s="152" t="s">
        <v>10</v>
      </c>
      <c r="C1973" s="152">
        <v>7111</v>
      </c>
      <c r="D1973" s="152" t="str" cm="1">
        <f t="array" ref="D1973:G1973">VLOOKUP(C1973,[1]Sheet2!$A$2:$I$475,{2,4,6,8},FALSE)</f>
        <v>Clay, Concrete, Glass and Stone Processing Machine Operators</v>
      </c>
      <c r="E1973" s="152" t="str">
        <v>Manufacturing</v>
      </c>
      <c r="F1973" s="152" t="str">
        <v>Machinery Operators and Drivers</v>
      </c>
      <c r="G1973" s="152" t="str">
        <v>Machine and Stationary Plant Operators</v>
      </c>
      <c r="H1973" s="152" t="s">
        <v>674</v>
      </c>
      <c r="I1973" s="152" t="s">
        <v>673</v>
      </c>
    </row>
    <row r="1974" spans="1:9">
      <c r="A1974" s="152">
        <v>250</v>
      </c>
      <c r="B1974" s="152" t="s">
        <v>10</v>
      </c>
      <c r="C1974" s="152">
        <v>9410</v>
      </c>
      <c r="D1974" s="152" t="e" cm="1">
        <f t="array" ref="D1974">VLOOKUP(C1974,[1]Sheet2!$A$2:$I$475,{2,4,6,8},FALSE)</f>
        <v>#N/A</v>
      </c>
      <c r="E1974" s="152"/>
      <c r="F1974" s="152"/>
      <c r="G1974" s="152"/>
      <c r="H1974" s="152" t="s">
        <v>674</v>
      </c>
      <c r="I1974" s="152" t="s">
        <v>672</v>
      </c>
    </row>
    <row r="1975" spans="1:9">
      <c r="A1975" s="152">
        <v>240</v>
      </c>
      <c r="B1975" s="152" t="s">
        <v>10</v>
      </c>
      <c r="C1975" s="152">
        <v>1344</v>
      </c>
      <c r="D1975" s="152" t="str" cm="1">
        <f t="array" ref="D1975:G1975">VLOOKUP(C1975,[1]Sheet2!$A$2:$I$475,{2,4,6,8},FALSE)</f>
        <v>Other Education Managers</v>
      </c>
      <c r="E1975" s="152" t="e">
        <v>#N/A</v>
      </c>
      <c r="F1975" s="152" t="str">
        <v>Managers</v>
      </c>
      <c r="G1975" s="152" t="str">
        <v>Specialist Managers</v>
      </c>
      <c r="H1975" s="152" t="s">
        <v>674</v>
      </c>
      <c r="I1975" s="152" t="s">
        <v>673</v>
      </c>
    </row>
    <row r="1976" spans="1:9">
      <c r="A1976" s="152">
        <v>245</v>
      </c>
      <c r="B1976" s="152" t="s">
        <v>10</v>
      </c>
      <c r="C1976" s="152">
        <v>1324</v>
      </c>
      <c r="D1976" s="152" t="str" cm="1">
        <f t="array" ref="D1976:G1976">VLOOKUP(C1976,[1]Sheet2!$A$2:$I$475,{2,4,6,8},FALSE)</f>
        <v>Policy and Planning Managers</v>
      </c>
      <c r="E1976" s="152" t="str">
        <v>Executive and General Management</v>
      </c>
      <c r="F1976" s="152" t="str">
        <v>Managers</v>
      </c>
      <c r="G1976" s="152" t="str">
        <v>Specialist Managers</v>
      </c>
      <c r="H1976" s="152" t="s">
        <v>674</v>
      </c>
      <c r="I1976" s="152" t="s">
        <v>673</v>
      </c>
    </row>
    <row r="1977" spans="1:9">
      <c r="A1977" s="152">
        <v>240</v>
      </c>
      <c r="B1977" s="152" t="s">
        <v>10</v>
      </c>
      <c r="C1977" s="152">
        <v>2335</v>
      </c>
      <c r="D1977" s="152" t="str" cm="1">
        <f t="array" ref="D1977:G1977">VLOOKUP(C1977,[1]Sheet2!$A$2:$I$475,{2,4,6,8},FALSE)</f>
        <v>Industrial, Mechanical and Production Engineers</v>
      </c>
      <c r="E1977" s="152" t="str">
        <v>Engineers and Engineering Trades</v>
      </c>
      <c r="F1977" s="152" t="str">
        <v>Professionals</v>
      </c>
      <c r="G1977" s="152" t="str">
        <v>Design, Engineering, Science and Transport Professionals</v>
      </c>
      <c r="H1977" s="152" t="s">
        <v>674</v>
      </c>
      <c r="I1977" s="152" t="s">
        <v>673</v>
      </c>
    </row>
    <row r="1978" spans="1:9">
      <c r="A1978" s="152">
        <v>230</v>
      </c>
      <c r="B1978" s="152" t="s">
        <v>10</v>
      </c>
      <c r="C1978" s="152">
        <v>4514</v>
      </c>
      <c r="D1978" s="152" t="str" cm="1">
        <f t="array" ref="D1978:G1978">VLOOKUP(C1978,[1]Sheet2!$A$2:$I$475,{2,4,6,8},FALSE)</f>
        <v>Gallery, Museum and Tour Guides</v>
      </c>
      <c r="E1978" s="152" t="str">
        <v>Hospitality, Food Services and Tourism</v>
      </c>
      <c r="F1978" s="152" t="str">
        <v>Community and Personal Service Workers</v>
      </c>
      <c r="G1978" s="152" t="str">
        <v>Sports and Personal Service Workers</v>
      </c>
      <c r="H1978" s="152" t="s">
        <v>674</v>
      </c>
      <c r="I1978" s="152" t="s">
        <v>673</v>
      </c>
    </row>
    <row r="1979" spans="1:9">
      <c r="A1979" s="152">
        <v>230</v>
      </c>
      <c r="B1979" s="152" t="s">
        <v>10</v>
      </c>
      <c r="C1979" s="152">
        <v>3334</v>
      </c>
      <c r="D1979" s="152" t="str" cm="1">
        <f t="array" ref="D1979:G1979">VLOOKUP(C1979,[1]Sheet2!$A$2:$I$475,{2,4,6,8},FALSE)</f>
        <v>Wall and Floor Tilers</v>
      </c>
      <c r="E1979" s="152" t="str">
        <v>Construction, Architecture and Design</v>
      </c>
      <c r="F1979" s="152" t="str">
        <v>Technicians and Trades Workers</v>
      </c>
      <c r="G1979" s="152" t="str">
        <v>Construction Trades Workers</v>
      </c>
      <c r="H1979" s="152" t="s">
        <v>674</v>
      </c>
      <c r="I1979" s="152" t="s">
        <v>673</v>
      </c>
    </row>
    <row r="1980" spans="1:9">
      <c r="A1980" s="152">
        <v>225</v>
      </c>
      <c r="B1980" s="152" t="s">
        <v>10</v>
      </c>
      <c r="C1980" s="152">
        <v>2541</v>
      </c>
      <c r="D1980" s="152" t="str" cm="1">
        <f t="array" ref="D1980:G1980">VLOOKUP(C1980,[1]Sheet2!$A$2:$I$475,{2,4,6,8},FALSE)</f>
        <v>Midwives</v>
      </c>
      <c r="E1980" s="152" t="str">
        <v>Health and Community Services</v>
      </c>
      <c r="F1980" s="152" t="str">
        <v>Professionals</v>
      </c>
      <c r="G1980" s="152" t="str">
        <v>Health Professionals</v>
      </c>
      <c r="H1980" s="152" t="s">
        <v>674</v>
      </c>
      <c r="I1980" s="152" t="s">
        <v>673</v>
      </c>
    </row>
    <row r="1981" spans="1:9">
      <c r="A1981" s="152">
        <v>220</v>
      </c>
      <c r="B1981" s="152" t="s">
        <v>10</v>
      </c>
      <c r="C1981" s="152">
        <v>1323</v>
      </c>
      <c r="D1981" s="152" t="str" cm="1">
        <f t="array" ref="D1981:G1981">VLOOKUP(C1981,[1]Sheet2!$A$2:$I$475,{2,4,6,8},FALSE)</f>
        <v>Human Resource Managers</v>
      </c>
      <c r="E1981" s="152" t="str">
        <v xml:space="preserve">Administration and Human Resources </v>
      </c>
      <c r="F1981" s="152" t="str">
        <v>Managers</v>
      </c>
      <c r="G1981" s="152" t="str">
        <v>Specialist Managers</v>
      </c>
      <c r="H1981" s="152" t="s">
        <v>674</v>
      </c>
      <c r="I1981" s="152" t="s">
        <v>673</v>
      </c>
    </row>
    <row r="1982" spans="1:9">
      <c r="A1982" s="152">
        <v>215</v>
      </c>
      <c r="B1982" s="152" t="s">
        <v>10</v>
      </c>
      <c r="C1982" s="152">
        <v>2113</v>
      </c>
      <c r="D1982" s="152" t="str" cm="1">
        <f t="array" ref="D1982:G1982">VLOOKUP(C1982,[1]Sheet2!$A$2:$I$475,{2,4,6,8},FALSE)</f>
        <v>Photographers</v>
      </c>
      <c r="E1982" s="152" t="str">
        <v>Arts and Entertainment</v>
      </c>
      <c r="F1982" s="152" t="str">
        <v>Professionals</v>
      </c>
      <c r="G1982" s="152" t="str">
        <v>Arts and Media Professionals</v>
      </c>
      <c r="H1982" s="152" t="s">
        <v>674</v>
      </c>
      <c r="I1982" s="152" t="s">
        <v>673</v>
      </c>
    </row>
    <row r="1983" spans="1:9">
      <c r="A1983" s="152">
        <v>215</v>
      </c>
      <c r="B1983" s="152" t="s">
        <v>10</v>
      </c>
      <c r="C1983" s="152">
        <v>3932</v>
      </c>
      <c r="D1983" s="152" t="str" cm="1">
        <f t="array" ref="D1983:G1983">VLOOKUP(C1983,[1]Sheet2!$A$2:$I$475,{2,4,6,8},FALSE)</f>
        <v>Clothing Trades Workers</v>
      </c>
      <c r="E1983" s="152" t="str">
        <v>Manufacturing</v>
      </c>
      <c r="F1983" s="152" t="str">
        <v>Technicians and Trades Workers</v>
      </c>
      <c r="G1983" s="152" t="str">
        <v>Other Technicians and Trades Workers</v>
      </c>
      <c r="H1983" s="152" t="s">
        <v>674</v>
      </c>
      <c r="I1983" s="152" t="s">
        <v>673</v>
      </c>
    </row>
    <row r="1984" spans="1:9">
      <c r="A1984" s="152">
        <v>215</v>
      </c>
      <c r="B1984" s="152" t="s">
        <v>10</v>
      </c>
      <c r="C1984" s="152">
        <v>3993</v>
      </c>
      <c r="D1984" s="152" t="str" cm="1">
        <f t="array" ref="D1984:G1984">VLOOKUP(C1984,[1]Sheet2!$A$2:$I$475,{2,4,6,8},FALSE)</f>
        <v>Gallery, Library and Museum Technicians</v>
      </c>
      <c r="E1984" s="152" t="str">
        <v>Arts and Entertainment</v>
      </c>
      <c r="F1984" s="152" t="str">
        <v>Technicians and Trades Workers</v>
      </c>
      <c r="G1984" s="152" t="str">
        <v>Other Technicians and Trades Workers</v>
      </c>
      <c r="H1984" s="152" t="s">
        <v>674</v>
      </c>
      <c r="I1984" s="152" t="s">
        <v>673</v>
      </c>
    </row>
    <row r="1985" spans="1:9">
      <c r="A1985" s="152">
        <v>210</v>
      </c>
      <c r="B1985" s="152" t="s">
        <v>10</v>
      </c>
      <c r="C1985" s="152">
        <v>4517</v>
      </c>
      <c r="D1985" s="152" t="str" cm="1">
        <f t="array" ref="D1985:G1985">VLOOKUP(C1985,[1]Sheet2!$A$2:$I$475,{2,4,6,8},FALSE)</f>
        <v>Travel Attendants</v>
      </c>
      <c r="E1985" s="152" t="str">
        <v>Hospitality, Food Services and Tourism</v>
      </c>
      <c r="F1985" s="152" t="str">
        <v>Community and Personal Service Workers</v>
      </c>
      <c r="G1985" s="152" t="str">
        <v>Sports and Personal Service Workers</v>
      </c>
      <c r="H1985" s="152" t="s">
        <v>674</v>
      </c>
      <c r="I1985" s="152" t="s">
        <v>673</v>
      </c>
    </row>
    <row r="1986" spans="1:9">
      <c r="A1986" s="152">
        <v>215</v>
      </c>
      <c r="B1986" s="152" t="s">
        <v>10</v>
      </c>
      <c r="C1986" s="152">
        <v>2252</v>
      </c>
      <c r="D1986" s="152" t="str" cm="1">
        <f t="array" ref="D1986:G1986">VLOOKUP(C1986,[1]Sheet2!$A$2:$I$475,{2,4,6,8},FALSE)</f>
        <v>ICT Sales Professionals</v>
      </c>
      <c r="E1986" s="152" t="str">
        <v>Information and Communication Technology (ICT)</v>
      </c>
      <c r="F1986" s="152" t="str">
        <v>Professionals</v>
      </c>
      <c r="G1986" s="152" t="str">
        <v>Business, Human Resource and Marketing Professionals</v>
      </c>
      <c r="H1986" s="152" t="s">
        <v>674</v>
      </c>
      <c r="I1986" s="152" t="s">
        <v>673</v>
      </c>
    </row>
    <row r="1987" spans="1:9">
      <c r="A1987" s="152">
        <v>210</v>
      </c>
      <c r="B1987" s="152" t="s">
        <v>10</v>
      </c>
      <c r="C1987" s="152">
        <v>3421</v>
      </c>
      <c r="D1987" s="152" t="str" cm="1">
        <f t="array" ref="D1987:G1987">VLOOKUP(C1987,[1]Sheet2!$A$2:$I$475,{2,4,6,8},FALSE)</f>
        <v>Airconditioning and Refrigeration Mechanics</v>
      </c>
      <c r="E1987" s="152" t="str">
        <v>Electrical and Electronics</v>
      </c>
      <c r="F1987" s="152" t="str">
        <v>Technicians and Trades Workers</v>
      </c>
      <c r="G1987" s="152" t="str">
        <v>Electrotechnology and Telecommunications Trades Workers</v>
      </c>
      <c r="H1987" s="152" t="s">
        <v>674</v>
      </c>
      <c r="I1987" s="152" t="s">
        <v>673</v>
      </c>
    </row>
    <row r="1988" spans="1:9">
      <c r="A1988" s="152">
        <v>210</v>
      </c>
      <c r="B1988" s="152" t="s">
        <v>10</v>
      </c>
      <c r="C1988" s="152">
        <v>3921</v>
      </c>
      <c r="D1988" s="152" t="str" cm="1">
        <f t="array" ref="D1988:G1988">VLOOKUP(C1988,[1]Sheet2!$A$2:$I$475,{2,4,6,8},FALSE)</f>
        <v>Print Finishers and Screen Printers</v>
      </c>
      <c r="E1988" s="152" t="str">
        <v>Manufacturing</v>
      </c>
      <c r="F1988" s="152" t="str">
        <v>Technicians and Trades Workers</v>
      </c>
      <c r="G1988" s="152" t="str">
        <v>Other Technicians and Trades Workers</v>
      </c>
      <c r="H1988" s="152" t="s">
        <v>674</v>
      </c>
      <c r="I1988" s="152" t="s">
        <v>673</v>
      </c>
    </row>
    <row r="1989" spans="1:9">
      <c r="A1989" s="152">
        <v>205</v>
      </c>
      <c r="B1989" s="152" t="s">
        <v>10</v>
      </c>
      <c r="C1989" s="152">
        <v>1341</v>
      </c>
      <c r="D1989" s="152" t="str" cm="1">
        <f t="array" ref="D1989:G1989">VLOOKUP(C1989,[1]Sheet2!$A$2:$I$475,{2,4,6,8},FALSE)</f>
        <v>Child Care Centre Managers</v>
      </c>
      <c r="E1989" s="152" t="str">
        <v>Health and Community Services</v>
      </c>
      <c r="F1989" s="152" t="str">
        <v>Managers</v>
      </c>
      <c r="G1989" s="152" t="str">
        <v>Specialist Managers</v>
      </c>
      <c r="H1989" s="152" t="s">
        <v>674</v>
      </c>
      <c r="I1989" s="152" t="s">
        <v>673</v>
      </c>
    </row>
    <row r="1990" spans="1:9">
      <c r="A1990" s="152">
        <v>210</v>
      </c>
      <c r="B1990" s="152" t="s">
        <v>10</v>
      </c>
      <c r="C1990" s="152">
        <v>3331</v>
      </c>
      <c r="D1990" s="152" t="str" cm="1">
        <f t="array" ref="D1990:G1990">VLOOKUP(C1990,[1]Sheet2!$A$2:$I$475,{2,4,6,8},FALSE)</f>
        <v>Glaziers</v>
      </c>
      <c r="E1990" s="152" t="str">
        <v>Construction, Architecture and Design</v>
      </c>
      <c r="F1990" s="152" t="str">
        <v>Technicians and Trades Workers</v>
      </c>
      <c r="G1990" s="152" t="str">
        <v>Construction Trades Workers</v>
      </c>
      <c r="H1990" s="152" t="s">
        <v>674</v>
      </c>
      <c r="I1990" s="152" t="s">
        <v>673</v>
      </c>
    </row>
    <row r="1991" spans="1:9">
      <c r="A1991" s="152">
        <v>205</v>
      </c>
      <c r="B1991" s="152" t="s">
        <v>10</v>
      </c>
      <c r="C1991" s="152">
        <v>8200</v>
      </c>
      <c r="D1991" s="152" t="e" cm="1">
        <f t="array" ref="D1991">VLOOKUP(C1991,[1]Sheet2!$A$2:$I$475,{2,4,6,8},FALSE)</f>
        <v>#N/A</v>
      </c>
      <c r="E1991" s="152"/>
      <c r="F1991" s="152"/>
      <c r="G1991" s="152"/>
      <c r="H1991" s="152" t="s">
        <v>674</v>
      </c>
      <c r="I1991" s="152" t="s">
        <v>673</v>
      </c>
    </row>
    <row r="1992" spans="1:9">
      <c r="A1992" s="152">
        <v>205</v>
      </c>
      <c r="B1992" s="152" t="s">
        <v>10</v>
      </c>
      <c r="C1992" s="152">
        <v>3923</v>
      </c>
      <c r="D1992" s="152" t="str" cm="1">
        <f t="array" ref="D1992:G1992">VLOOKUP(C1992,[1]Sheet2!$A$2:$I$475,{2,4,6,8},FALSE)</f>
        <v>Printers</v>
      </c>
      <c r="E1992" s="152" t="str">
        <v>Manufacturing</v>
      </c>
      <c r="F1992" s="152" t="str">
        <v>Technicians and Trades Workers</v>
      </c>
      <c r="G1992" s="152" t="str">
        <v>Other Technicians and Trades Workers</v>
      </c>
      <c r="H1992" s="152" t="s">
        <v>674</v>
      </c>
      <c r="I1992" s="152" t="s">
        <v>673</v>
      </c>
    </row>
    <row r="1993" spans="1:9">
      <c r="A1993" s="152">
        <v>200</v>
      </c>
      <c r="B1993" s="152" t="s">
        <v>10</v>
      </c>
      <c r="C1993" s="152">
        <v>2631</v>
      </c>
      <c r="D1993" s="152" t="str" cm="1">
        <f t="array" ref="D1993:G1993">VLOOKUP(C1993,[1]Sheet2!$A$2:$I$475,{2,4,6,8},FALSE)</f>
        <v>Computer Network Professionals</v>
      </c>
      <c r="E1993" s="152" t="str">
        <v>Information and Communication Technology (ICT)</v>
      </c>
      <c r="F1993" s="152" t="str">
        <v>Professionals</v>
      </c>
      <c r="G1993" s="152" t="str">
        <v>ICT Professionals</v>
      </c>
      <c r="H1993" s="152" t="s">
        <v>674</v>
      </c>
      <c r="I1993" s="152" t="s">
        <v>673</v>
      </c>
    </row>
    <row r="1994" spans="1:9">
      <c r="A1994" s="152">
        <v>200</v>
      </c>
      <c r="B1994" s="152" t="s">
        <v>10</v>
      </c>
      <c r="C1994" s="152">
        <v>1336</v>
      </c>
      <c r="D1994" s="152" t="str" cm="1">
        <f t="array" ref="D1994:G1994">VLOOKUP(C1994,[1]Sheet2!$A$2:$I$475,{2,4,6,8},FALSE)</f>
        <v>Supply, Distribution and Procurement Managers</v>
      </c>
      <c r="E1994" s="152" t="str">
        <v>Transport and Logistics</v>
      </c>
      <c r="F1994" s="152" t="str">
        <v>Managers</v>
      </c>
      <c r="G1994" s="152" t="str">
        <v>Specialist Managers</v>
      </c>
      <c r="H1994" s="152" t="s">
        <v>674</v>
      </c>
      <c r="I1994" s="152" t="s">
        <v>673</v>
      </c>
    </row>
    <row r="1995" spans="1:9">
      <c r="A1995" s="152">
        <v>200</v>
      </c>
      <c r="B1995" s="152" t="s">
        <v>10</v>
      </c>
      <c r="C1995" s="152">
        <v>8213</v>
      </c>
      <c r="D1995" s="152" t="str" cm="1">
        <f t="array" ref="D1995:G1995">VLOOKUP(C1995,[1]Sheet2!$A$2:$I$475,{2,4,6,8},FALSE)</f>
        <v>Fencers</v>
      </c>
      <c r="E1995" s="152" t="str">
        <v>Construction, Architecture and Design</v>
      </c>
      <c r="F1995" s="152" t="str">
        <v>Labourers</v>
      </c>
      <c r="G1995" s="152" t="str">
        <v>Construction and Mining Labourers</v>
      </c>
      <c r="H1995" s="152" t="s">
        <v>674</v>
      </c>
      <c r="I1995" s="152" t="s">
        <v>673</v>
      </c>
    </row>
    <row r="1996" spans="1:9">
      <c r="A1996" s="152">
        <v>195</v>
      </c>
      <c r="B1996" s="152" t="s">
        <v>10</v>
      </c>
      <c r="C1996" s="152">
        <v>9313</v>
      </c>
      <c r="D1996" s="152" t="e" cm="1">
        <f t="array" ref="D1996">VLOOKUP(C1996,[1]Sheet2!$A$2:$I$475,{2,4,6,8},FALSE)</f>
        <v>#N/A</v>
      </c>
      <c r="E1996" s="152"/>
      <c r="F1996" s="152"/>
      <c r="G1996" s="152"/>
      <c r="H1996" s="152" t="s">
        <v>674</v>
      </c>
      <c r="I1996" s="152" t="s">
        <v>672</v>
      </c>
    </row>
    <row r="1997" spans="1:9">
      <c r="A1997" s="152">
        <v>195</v>
      </c>
      <c r="B1997" s="152" t="s">
        <v>10</v>
      </c>
      <c r="C1997" s="152">
        <v>9811</v>
      </c>
      <c r="D1997" s="152" t="e" cm="1">
        <f t="array" ref="D1997">VLOOKUP(C1997,[1]Sheet2!$A$2:$I$475,{2,4,6,8},FALSE)</f>
        <v>#N/A</v>
      </c>
      <c r="E1997" s="152"/>
      <c r="F1997" s="152"/>
      <c r="G1997" s="152"/>
      <c r="H1997" s="152" t="s">
        <v>674</v>
      </c>
      <c r="I1997" s="152" t="s">
        <v>673</v>
      </c>
    </row>
    <row r="1998" spans="1:9">
      <c r="A1998" s="152">
        <v>195</v>
      </c>
      <c r="B1998" s="152" t="s">
        <v>10</v>
      </c>
      <c r="C1998" s="152">
        <v>2253</v>
      </c>
      <c r="D1998" s="152" t="str" cm="1">
        <f t="array" ref="D1998:G1998">VLOOKUP(C1998,[1]Sheet2!$A$2:$I$475,{2,4,6,8},FALSE)</f>
        <v>Public Relations Professionals</v>
      </c>
      <c r="E1998" s="152" t="str">
        <v>Advertising, Media and Public Relations</v>
      </c>
      <c r="F1998" s="152" t="str">
        <v>Professionals</v>
      </c>
      <c r="G1998" s="152" t="str">
        <v>Business, Human Resource and Marketing Professionals</v>
      </c>
      <c r="H1998" s="152" t="s">
        <v>674</v>
      </c>
      <c r="I1998" s="152" t="s">
        <v>673</v>
      </c>
    </row>
    <row r="1999" spans="1:9">
      <c r="A1999" s="152">
        <v>195</v>
      </c>
      <c r="B1999" s="152" t="s">
        <v>10</v>
      </c>
      <c r="C1999" s="152">
        <v>2723</v>
      </c>
      <c r="D1999" s="152" t="str" cm="1">
        <f t="array" ref="D1999:G1999">VLOOKUP(C1999,[1]Sheet2!$A$2:$I$475,{2,4,6,8},FALSE)</f>
        <v>Psychologists</v>
      </c>
      <c r="E1999" s="152" t="str">
        <v>Health and Community Services</v>
      </c>
      <c r="F1999" s="152" t="str">
        <v>Professionals</v>
      </c>
      <c r="G1999" s="152" t="str">
        <v>Legal, Social and Welfare Professionals</v>
      </c>
      <c r="H1999" s="152" t="s">
        <v>674</v>
      </c>
      <c r="I1999" s="152" t="s">
        <v>673</v>
      </c>
    </row>
    <row r="2000" spans="1:9">
      <c r="A2000" s="152">
        <v>190</v>
      </c>
      <c r="B2000" s="152" t="s">
        <v>10</v>
      </c>
      <c r="C2000" s="152">
        <v>8300</v>
      </c>
      <c r="D2000" s="152" t="str" cm="1">
        <f t="array" ref="D2000:G2000">VLOOKUP(C2000,[1]Sheet2!$A$2:$I$475,{2,4,6,8},FALSE)</f>
        <v>Factory Process Workers nfd</v>
      </c>
      <c r="E2000" s="152" t="e">
        <v>#N/A</v>
      </c>
      <c r="F2000" s="152" t="str">
        <v>Labourers</v>
      </c>
      <c r="G2000" s="152" t="str">
        <v>Factory Process Workers</v>
      </c>
      <c r="H2000" s="152" t="s">
        <v>674</v>
      </c>
      <c r="I2000" s="152" t="s">
        <v>673</v>
      </c>
    </row>
    <row r="2001" spans="1:9">
      <c r="A2001" s="152">
        <v>190</v>
      </c>
      <c r="B2001" s="152" t="s">
        <v>10</v>
      </c>
      <c r="C2001" s="152">
        <v>8216</v>
      </c>
      <c r="D2001" s="152" t="str" cm="1">
        <f t="array" ref="D2001:G2001">VLOOKUP(C2001,[1]Sheet2!$A$2:$I$475,{2,4,6,8},FALSE)</f>
        <v>Railway Track Workers</v>
      </c>
      <c r="E2001" s="152" t="str">
        <v>Transport and Logistics</v>
      </c>
      <c r="F2001" s="152" t="str">
        <v>Labourers</v>
      </c>
      <c r="G2001" s="152" t="str">
        <v>Construction and Mining Labourers</v>
      </c>
      <c r="H2001" s="152" t="s">
        <v>674</v>
      </c>
      <c r="I2001" s="152" t="s">
        <v>673</v>
      </c>
    </row>
    <row r="2002" spans="1:9">
      <c r="A2002" s="152">
        <v>190</v>
      </c>
      <c r="B2002" s="152" t="s">
        <v>10</v>
      </c>
      <c r="C2002" s="152">
        <v>5992</v>
      </c>
      <c r="D2002" s="152" t="str" cm="1">
        <f t="array" ref="D2002:G2002">VLOOKUP(C2002,[1]Sheet2!$A$2:$I$475,{2,4,6,8},FALSE)</f>
        <v>Court and Legal Clerks</v>
      </c>
      <c r="E2002" s="152" t="str">
        <v>Legal and Insurance</v>
      </c>
      <c r="F2002" s="152" t="str">
        <v>Clerical and Administrative Workers</v>
      </c>
      <c r="G2002" s="152" t="str">
        <v>Other Clerical and Administrative Workers</v>
      </c>
      <c r="H2002" s="152" t="s">
        <v>674</v>
      </c>
      <c r="I2002" s="152" t="s">
        <v>673</v>
      </c>
    </row>
    <row r="2003" spans="1:9">
      <c r="A2003" s="152">
        <v>185</v>
      </c>
      <c r="B2003" s="152" t="s">
        <v>10</v>
      </c>
      <c r="C2003" s="152">
        <v>2522</v>
      </c>
      <c r="D2003" s="152" t="str" cm="1">
        <f t="array" ref="D2003:G2003">VLOOKUP(C2003,[1]Sheet2!$A$2:$I$475,{2,4,6,8},FALSE)</f>
        <v>Complementary Health Therapists</v>
      </c>
      <c r="E2003" s="152" t="str">
        <v>Health and Community Services</v>
      </c>
      <c r="F2003" s="152" t="str">
        <v>Professionals</v>
      </c>
      <c r="G2003" s="152" t="str">
        <v>Health Professionals</v>
      </c>
      <c r="H2003" s="152" t="s">
        <v>674</v>
      </c>
      <c r="I2003" s="152" t="s">
        <v>673</v>
      </c>
    </row>
    <row r="2004" spans="1:9">
      <c r="A2004" s="152">
        <v>190</v>
      </c>
      <c r="B2004" s="152" t="s">
        <v>10</v>
      </c>
      <c r="C2004" s="152">
        <v>2513</v>
      </c>
      <c r="D2004" s="152" t="str" cm="1">
        <f t="array" ref="D2004:G2004">VLOOKUP(C2004,[1]Sheet2!$A$2:$I$475,{2,4,6,8},FALSE)</f>
        <v>Occupational and Environmental Health Professionals</v>
      </c>
      <c r="E2004" s="152" t="str">
        <v>Health and Community Services</v>
      </c>
      <c r="F2004" s="152" t="str">
        <v>Professionals</v>
      </c>
      <c r="G2004" s="152" t="str">
        <v>Health Professionals</v>
      </c>
      <c r="H2004" s="152" t="s">
        <v>674</v>
      </c>
      <c r="I2004" s="152" t="s">
        <v>673</v>
      </c>
    </row>
    <row r="2005" spans="1:9">
      <c r="A2005" s="152">
        <v>185</v>
      </c>
      <c r="B2005" s="152" t="s">
        <v>10</v>
      </c>
      <c r="C2005" s="152">
        <v>8995</v>
      </c>
      <c r="D2005" s="152" t="str" cm="1">
        <f t="array" ref="D2005:G2005">VLOOKUP(C2005,[1]Sheet2!$A$2:$I$475,{2,4,6,8},FALSE)</f>
        <v>Printing Assistants and Table Workers</v>
      </c>
      <c r="E2005" s="152" t="str">
        <v>Manufacturing</v>
      </c>
      <c r="F2005" s="152" t="str">
        <v>Labourers</v>
      </c>
      <c r="G2005" s="152" t="str">
        <v>Other Labourers</v>
      </c>
      <c r="H2005" s="152" t="s">
        <v>674</v>
      </c>
      <c r="I2005" s="152" t="s">
        <v>673</v>
      </c>
    </row>
    <row r="2006" spans="1:9">
      <c r="A2006" s="152">
        <v>190</v>
      </c>
      <c r="B2006" s="152" t="s">
        <v>10</v>
      </c>
      <c r="C2006" s="152">
        <v>4413</v>
      </c>
      <c r="D2006" s="152" t="str" cm="1">
        <f t="array" ref="D2006:G2006">VLOOKUP(C2006,[1]Sheet2!$A$2:$I$475,{2,4,6,8},FALSE)</f>
        <v>Police</v>
      </c>
      <c r="E2006" s="152" t="str">
        <v>Government, Defence and Protective Services</v>
      </c>
      <c r="F2006" s="152" t="str">
        <v>Community and Personal Service Workers</v>
      </c>
      <c r="G2006" s="152" t="str">
        <v>Protective Service Workers</v>
      </c>
      <c r="H2006" s="152" t="s">
        <v>674</v>
      </c>
      <c r="I2006" s="152" t="s">
        <v>673</v>
      </c>
    </row>
    <row r="2007" spans="1:9">
      <c r="A2007" s="152">
        <v>190</v>
      </c>
      <c r="B2007" s="152" t="s">
        <v>10</v>
      </c>
      <c r="C2007" s="152">
        <v>3992</v>
      </c>
      <c r="D2007" s="152" t="str" cm="1">
        <f t="array" ref="D2007:G2007">VLOOKUP(C2007,[1]Sheet2!$A$2:$I$475,{2,4,6,8},FALSE)</f>
        <v>Chemical, Gas, Petroleum and Power Generation Plant Operators</v>
      </c>
      <c r="E2007" s="152" t="str">
        <v>Mining and Energy</v>
      </c>
      <c r="F2007" s="152" t="str">
        <v>Technicians and Trades Workers</v>
      </c>
      <c r="G2007" s="152" t="str">
        <v>Other Technicians and Trades Workers</v>
      </c>
      <c r="H2007" s="152" t="s">
        <v>674</v>
      </c>
      <c r="I2007" s="152" t="s">
        <v>673</v>
      </c>
    </row>
    <row r="2008" spans="1:9">
      <c r="A2008" s="152">
        <v>180</v>
      </c>
      <c r="B2008" s="152" t="s">
        <v>10</v>
      </c>
      <c r="C2008" s="152">
        <v>8300</v>
      </c>
      <c r="D2008" s="152" t="str" cm="1">
        <f t="array" ref="D2008:G2008">VLOOKUP(C2008,[1]Sheet2!$A$2:$I$475,{2,4,6,8},FALSE)</f>
        <v>Factory Process Workers nfd</v>
      </c>
      <c r="E2008" s="152" t="e">
        <v>#N/A</v>
      </c>
      <c r="F2008" s="152" t="str">
        <v>Labourers</v>
      </c>
      <c r="G2008" s="152" t="str">
        <v>Factory Process Workers</v>
      </c>
      <c r="H2008" s="152" t="s">
        <v>674</v>
      </c>
      <c r="I2008" s="152" t="s">
        <v>672</v>
      </c>
    </row>
    <row r="2009" spans="1:9">
      <c r="A2009" s="152">
        <v>180</v>
      </c>
      <c r="B2009" s="152" t="s">
        <v>10</v>
      </c>
      <c r="C2009" s="152">
        <v>2632</v>
      </c>
      <c r="D2009" s="152" t="str" cm="1">
        <f t="array" ref="D2009:G2009">VLOOKUP(C2009,[1]Sheet2!$A$2:$I$475,{2,4,6,8},FALSE)</f>
        <v>ICT Support and Test Engineers</v>
      </c>
      <c r="E2009" s="152" t="str">
        <v>Information and Communication Technology (ICT)</v>
      </c>
      <c r="F2009" s="152" t="str">
        <v>Professionals</v>
      </c>
      <c r="G2009" s="152" t="str">
        <v>ICT Professionals</v>
      </c>
      <c r="H2009" s="152" t="s">
        <v>674</v>
      </c>
      <c r="I2009" s="152" t="s">
        <v>673</v>
      </c>
    </row>
    <row r="2010" spans="1:9">
      <c r="A2010" s="152">
        <v>180</v>
      </c>
      <c r="B2010" s="152" t="s">
        <v>10</v>
      </c>
      <c r="C2010" s="152">
        <v>8996</v>
      </c>
      <c r="D2010" s="152" t="str" cm="1">
        <f t="array" ref="D2010:G2010">VLOOKUP(C2010,[1]Sheet2!$A$2:$I$475,{2,4,6,8},FALSE)</f>
        <v>Recycling and Rubbish Collectors</v>
      </c>
      <c r="E2010" s="152" t="str">
        <v>Transport and Logistics</v>
      </c>
      <c r="F2010" s="152" t="str">
        <v>Labourers</v>
      </c>
      <c r="G2010" s="152" t="str">
        <v>Other Labourers</v>
      </c>
      <c r="H2010" s="152" t="s">
        <v>674</v>
      </c>
      <c r="I2010" s="152" t="s">
        <v>673</v>
      </c>
    </row>
    <row r="2011" spans="1:9">
      <c r="A2011" s="152">
        <v>180</v>
      </c>
      <c r="B2011" s="152" t="s">
        <v>10</v>
      </c>
      <c r="C2011" s="152">
        <v>5994</v>
      </c>
      <c r="D2011" s="152" t="str" cm="1">
        <f t="array" ref="D2011:G2011">VLOOKUP(C2011,[1]Sheet2!$A$2:$I$475,{2,4,6,8},FALSE)</f>
        <v>Human Resource Clerks</v>
      </c>
      <c r="E2011" s="152" t="str">
        <v xml:space="preserve">Administration and Human Resources </v>
      </c>
      <c r="F2011" s="152" t="str">
        <v>Clerical and Administrative Workers</v>
      </c>
      <c r="G2011" s="152" t="str">
        <v>Other Clerical and Administrative Workers</v>
      </c>
      <c r="H2011" s="152" t="s">
        <v>674</v>
      </c>
      <c r="I2011" s="152" t="s">
        <v>673</v>
      </c>
    </row>
    <row r="2012" spans="1:9">
      <c r="A2012" s="152">
        <v>175</v>
      </c>
      <c r="B2012" s="152" t="s">
        <v>10</v>
      </c>
      <c r="C2012" s="152">
        <v>3942</v>
      </c>
      <c r="D2012" s="152" t="str" cm="1">
        <f t="array" ref="D2012:G2012">VLOOKUP(C2012,[1]Sheet2!$A$2:$I$475,{2,4,6,8},FALSE)</f>
        <v>Wood Machinists and Other Wood Trades Workers</v>
      </c>
      <c r="E2012" s="152" t="str">
        <v>Manufacturing</v>
      </c>
      <c r="F2012" s="152" t="str">
        <v>Technicians and Trades Workers</v>
      </c>
      <c r="G2012" s="152" t="str">
        <v>Other Technicians and Trades Workers</v>
      </c>
      <c r="H2012" s="152" t="s">
        <v>674</v>
      </c>
      <c r="I2012" s="152" t="s">
        <v>673</v>
      </c>
    </row>
    <row r="2013" spans="1:9">
      <c r="A2013" s="152">
        <v>180</v>
      </c>
      <c r="B2013" s="152" t="s">
        <v>10</v>
      </c>
      <c r="C2013" s="152">
        <v>2332</v>
      </c>
      <c r="D2013" s="152" t="str" cm="1">
        <f t="array" ref="D2013:G2013">VLOOKUP(C2013,[1]Sheet2!$A$2:$I$475,{2,4,6,8},FALSE)</f>
        <v>Civil Engineering Professionals</v>
      </c>
      <c r="E2013" s="152" t="str">
        <v>Construction, Architecture and Design</v>
      </c>
      <c r="F2013" s="152" t="str">
        <v>Professionals</v>
      </c>
      <c r="G2013" s="152" t="str">
        <v>Design, Engineering, Science and Transport Professionals</v>
      </c>
      <c r="H2013" s="152" t="s">
        <v>674</v>
      </c>
      <c r="I2013" s="152" t="s">
        <v>673</v>
      </c>
    </row>
    <row r="2014" spans="1:9">
      <c r="A2014" s="152">
        <v>175</v>
      </c>
      <c r="B2014" s="152" t="s">
        <v>10</v>
      </c>
      <c r="C2014" s="152">
        <v>9530</v>
      </c>
      <c r="D2014" s="152" t="e" cm="1">
        <f t="array" ref="D2014">VLOOKUP(C2014,[1]Sheet2!$A$2:$I$475,{2,4,6,8},FALSE)</f>
        <v>#N/A</v>
      </c>
      <c r="E2014" s="152"/>
      <c r="F2014" s="152"/>
      <c r="G2014" s="152"/>
      <c r="H2014" s="152" t="s">
        <v>674</v>
      </c>
      <c r="I2014" s="152" t="s">
        <v>672</v>
      </c>
    </row>
    <row r="2015" spans="1:9">
      <c r="A2015" s="152">
        <v>175</v>
      </c>
      <c r="B2015" s="152" t="s">
        <v>10</v>
      </c>
      <c r="C2015" s="152">
        <v>2493</v>
      </c>
      <c r="D2015" s="152" t="str" cm="1">
        <f t="array" ref="D2015:G2015">VLOOKUP(C2015,[1]Sheet2!$A$2:$I$475,{2,4,6,8},FALSE)</f>
        <v>Teachers of English to Speakers of Other Languages</v>
      </c>
      <c r="E2015" s="152" t="str">
        <v>Education and Training</v>
      </c>
      <c r="F2015" s="152" t="str">
        <v>Professionals</v>
      </c>
      <c r="G2015" s="152" t="str">
        <v>Education Professionals</v>
      </c>
      <c r="H2015" s="152" t="s">
        <v>674</v>
      </c>
      <c r="I2015" s="152" t="s">
        <v>673</v>
      </c>
    </row>
    <row r="2016" spans="1:9">
      <c r="A2016" s="152">
        <v>170</v>
      </c>
      <c r="B2016" s="152" t="s">
        <v>10</v>
      </c>
      <c r="C2016" s="152">
        <v>2515</v>
      </c>
      <c r="D2016" s="152" t="str" cm="1">
        <f t="array" ref="D2016:G2016">VLOOKUP(C2016,[1]Sheet2!$A$2:$I$475,{2,4,6,8},FALSE)</f>
        <v>Pharmacists</v>
      </c>
      <c r="E2016" s="152" t="str">
        <v>Health and Community Services</v>
      </c>
      <c r="F2016" s="152" t="str">
        <v>Professionals</v>
      </c>
      <c r="G2016" s="152" t="str">
        <v>Health Professionals</v>
      </c>
      <c r="H2016" s="152" t="s">
        <v>674</v>
      </c>
      <c r="I2016" s="152" t="s">
        <v>673</v>
      </c>
    </row>
    <row r="2017" spans="1:9">
      <c r="A2017" s="152">
        <v>175</v>
      </c>
      <c r="B2017" s="152" t="s">
        <v>10</v>
      </c>
      <c r="C2017" s="152">
        <v>3612</v>
      </c>
      <c r="D2017" s="152" t="str" cm="1">
        <f t="array" ref="D2017:G2017">VLOOKUP(C2017,[1]Sheet2!$A$2:$I$475,{2,4,6,8},FALSE)</f>
        <v>Shearers</v>
      </c>
      <c r="E2017" s="152" t="str">
        <v>Agriculture, Animal and Horticulture</v>
      </c>
      <c r="F2017" s="152" t="str">
        <v>Technicians and Trades Workers</v>
      </c>
      <c r="G2017" s="152" t="str">
        <v>Skilled Animal and Horticultural Workers</v>
      </c>
      <c r="H2017" s="152" t="s">
        <v>674</v>
      </c>
      <c r="I2017" s="152" t="s">
        <v>673</v>
      </c>
    </row>
    <row r="2018" spans="1:9">
      <c r="A2018" s="152">
        <v>175</v>
      </c>
      <c r="B2018" s="152" t="s">
        <v>10</v>
      </c>
      <c r="C2018" s="152">
        <v>9224</v>
      </c>
      <c r="D2018" s="152" t="e" cm="1">
        <f t="array" ref="D2018">VLOOKUP(C2018,[1]Sheet2!$A$2:$I$475,{2,4,6,8},FALSE)</f>
        <v>#N/A</v>
      </c>
      <c r="E2018" s="152"/>
      <c r="F2018" s="152"/>
      <c r="G2018" s="152"/>
      <c r="H2018" s="152" t="s">
        <v>674</v>
      </c>
      <c r="I2018" s="152" t="s">
        <v>673</v>
      </c>
    </row>
    <row r="2019" spans="1:9">
      <c r="A2019" s="152">
        <v>170</v>
      </c>
      <c r="B2019" s="152" t="s">
        <v>10</v>
      </c>
      <c r="C2019" s="152">
        <v>6112</v>
      </c>
      <c r="D2019" s="152" t="str" cm="1">
        <f t="array" ref="D2019:G2019">VLOOKUP(C2019,[1]Sheet2!$A$2:$I$475,{2,4,6,8},FALSE)</f>
        <v>Insurance Agents</v>
      </c>
      <c r="E2019" s="152" t="str">
        <v>Legal and Insurance</v>
      </c>
      <c r="F2019" s="152" t="str">
        <v>Sales Workers</v>
      </c>
      <c r="G2019" s="152" t="str">
        <v>Sales Representatives and Agents</v>
      </c>
      <c r="H2019" s="152" t="s">
        <v>674</v>
      </c>
      <c r="I2019" s="152" t="s">
        <v>673</v>
      </c>
    </row>
    <row r="2020" spans="1:9">
      <c r="A2020" s="152">
        <v>170</v>
      </c>
      <c r="B2020" s="152" t="s">
        <v>10</v>
      </c>
      <c r="C2020" s="152">
        <v>2112</v>
      </c>
      <c r="D2020" s="152" t="str" cm="1">
        <f t="array" ref="D2020:G2020">VLOOKUP(C2020,[1]Sheet2!$A$2:$I$475,{2,4,6,8},FALSE)</f>
        <v>Music Professionals</v>
      </c>
      <c r="E2020" s="152" t="str">
        <v>Arts and Entertainment</v>
      </c>
      <c r="F2020" s="152" t="str">
        <v>Professionals</v>
      </c>
      <c r="G2020" s="152" t="str">
        <v>Arts and Media Professionals</v>
      </c>
      <c r="H2020" s="152" t="s">
        <v>674</v>
      </c>
      <c r="I2020" s="152" t="s">
        <v>673</v>
      </c>
    </row>
    <row r="2021" spans="1:9">
      <c r="A2021" s="152">
        <v>165</v>
      </c>
      <c r="B2021" s="152" t="s">
        <v>10</v>
      </c>
      <c r="C2021" s="152">
        <v>5412</v>
      </c>
      <c r="D2021" s="152" t="str" cm="1">
        <f t="array" ref="D2021:G2021">VLOOKUP(C2021,[1]Sheet2!$A$2:$I$475,{2,4,6,8},FALSE)</f>
        <v>Information Officers</v>
      </c>
      <c r="E2021" s="152" t="str">
        <v xml:space="preserve">Administration and Human Resources </v>
      </c>
      <c r="F2021" s="152" t="str">
        <v>Clerical and Administrative Workers</v>
      </c>
      <c r="G2021" s="152" t="str">
        <v>Inquiry Clerks and Receptionists</v>
      </c>
      <c r="H2021" s="152" t="s">
        <v>674</v>
      </c>
      <c r="I2021" s="152" t="s">
        <v>673</v>
      </c>
    </row>
    <row r="2022" spans="1:9">
      <c r="A2022" s="152">
        <v>165</v>
      </c>
      <c r="B2022" s="152" t="s">
        <v>10</v>
      </c>
      <c r="C2022" s="152">
        <v>7313</v>
      </c>
      <c r="D2022" s="152" t="str" cm="1">
        <f t="array" ref="D2022:G2022">VLOOKUP(C2022,[1]Sheet2!$A$2:$I$475,{2,4,6,8},FALSE)</f>
        <v>Train and Tram Drivers</v>
      </c>
      <c r="E2022" s="152" t="str">
        <v>Transport and Logistics</v>
      </c>
      <c r="F2022" s="152" t="str">
        <v>Machinery Operators and Drivers</v>
      </c>
      <c r="G2022" s="152" t="str">
        <v>Road and Rail Drivers</v>
      </c>
      <c r="H2022" s="152" t="s">
        <v>674</v>
      </c>
      <c r="I2022" s="152" t="s">
        <v>673</v>
      </c>
    </row>
    <row r="2023" spans="1:9">
      <c r="A2023" s="152">
        <v>165</v>
      </c>
      <c r="B2023" s="152" t="s">
        <v>10</v>
      </c>
      <c r="C2023" s="152">
        <v>9322</v>
      </c>
      <c r="D2023" s="152" t="e" cm="1">
        <f t="array" ref="D2023">VLOOKUP(C2023,[1]Sheet2!$A$2:$I$475,{2,4,6,8},FALSE)</f>
        <v>#N/A</v>
      </c>
      <c r="E2023" s="152"/>
      <c r="F2023" s="152"/>
      <c r="G2023" s="152"/>
      <c r="H2023" s="152" t="s">
        <v>674</v>
      </c>
      <c r="I2023" s="152" t="s">
        <v>672</v>
      </c>
    </row>
    <row r="2024" spans="1:9">
      <c r="A2024" s="152">
        <v>160</v>
      </c>
      <c r="B2024" s="152" t="s">
        <v>10</v>
      </c>
      <c r="C2024" s="152">
        <v>2221</v>
      </c>
      <c r="D2024" s="152" t="str" cm="1">
        <f t="array" ref="D2024:G2024">VLOOKUP(C2024,[1]Sheet2!$A$2:$I$475,{2,4,6,8},FALSE)</f>
        <v>Financial Brokers</v>
      </c>
      <c r="E2024" s="152" t="str">
        <v>Accounting, Banking and Financial Services</v>
      </c>
      <c r="F2024" s="152" t="str">
        <v>Professionals</v>
      </c>
      <c r="G2024" s="152" t="str">
        <v>Business, Human Resource and Marketing Professionals</v>
      </c>
      <c r="H2024" s="152" t="s">
        <v>674</v>
      </c>
      <c r="I2024" s="152" t="s">
        <v>673</v>
      </c>
    </row>
    <row r="2025" spans="1:9">
      <c r="A2025" s="152">
        <v>165</v>
      </c>
      <c r="B2025" s="152" t="s">
        <v>10</v>
      </c>
      <c r="C2025" s="152">
        <v>4524</v>
      </c>
      <c r="D2025" s="152" t="str" cm="1">
        <f t="array" ref="D2025:G2025">VLOOKUP(C2025,[1]Sheet2!$A$2:$I$475,{2,4,6,8},FALSE)</f>
        <v>Sportspersons</v>
      </c>
      <c r="E2025" s="152" t="str">
        <v>Sports and Recreation</v>
      </c>
      <c r="F2025" s="152" t="str">
        <v>Community and Personal Service Workers</v>
      </c>
      <c r="G2025" s="152" t="str">
        <v>Sports and Personal Service Workers</v>
      </c>
      <c r="H2025" s="152" t="s">
        <v>674</v>
      </c>
      <c r="I2025" s="152" t="s">
        <v>673</v>
      </c>
    </row>
    <row r="2026" spans="1:9">
      <c r="A2026" s="152">
        <v>160</v>
      </c>
      <c r="B2026" s="152" t="s">
        <v>10</v>
      </c>
      <c r="C2026" s="152">
        <v>1335</v>
      </c>
      <c r="D2026" s="152" t="str" cm="1">
        <f t="array" ref="D2026:G2026">VLOOKUP(C2026,[1]Sheet2!$A$2:$I$475,{2,4,6,8},FALSE)</f>
        <v>Production Managers</v>
      </c>
      <c r="E2026" s="152" t="str">
        <v>Manufacturing</v>
      </c>
      <c r="F2026" s="152" t="str">
        <v>Managers</v>
      </c>
      <c r="G2026" s="152" t="str">
        <v>Specialist Managers</v>
      </c>
      <c r="H2026" s="152" t="s">
        <v>674</v>
      </c>
      <c r="I2026" s="152" t="s">
        <v>673</v>
      </c>
    </row>
    <row r="2027" spans="1:9">
      <c r="A2027" s="152">
        <v>160</v>
      </c>
      <c r="B2027" s="152" t="s">
        <v>10</v>
      </c>
      <c r="C2027" s="152">
        <v>8393</v>
      </c>
      <c r="D2027" s="152" t="str" cm="1">
        <f t="array" ref="D2027:G2027">VLOOKUP(C2027,[1]Sheet2!$A$2:$I$475,{2,4,6,8},FALSE)</f>
        <v>Product Quality Controllers</v>
      </c>
      <c r="E2027" s="152" t="str">
        <v>Manufacturing</v>
      </c>
      <c r="F2027" s="152" t="str">
        <v>Labourers</v>
      </c>
      <c r="G2027" s="152" t="str">
        <v>Factory Process Workers</v>
      </c>
      <c r="H2027" s="152" t="s">
        <v>674</v>
      </c>
      <c r="I2027" s="152" t="s">
        <v>673</v>
      </c>
    </row>
    <row r="2028" spans="1:9">
      <c r="A2028" s="152">
        <v>160</v>
      </c>
      <c r="B2028" s="152" t="s">
        <v>10</v>
      </c>
      <c r="C2028" s="152">
        <v>5616</v>
      </c>
      <c r="D2028" s="152" t="str" cm="1">
        <f t="array" ref="D2028:G2028">VLOOKUP(C2028,[1]Sheet2!$A$2:$I$475,{2,4,6,8},FALSE)</f>
        <v>Switchboard Operators</v>
      </c>
      <c r="E2028" s="152" t="str">
        <v xml:space="preserve">Administration and Human Resources </v>
      </c>
      <c r="F2028" s="152" t="str">
        <v>Clerical and Administrative Workers</v>
      </c>
      <c r="G2028" s="152" t="str">
        <v>Clerical and Office Support Workers</v>
      </c>
      <c r="H2028" s="152" t="s">
        <v>674</v>
      </c>
      <c r="I2028" s="152" t="s">
        <v>673</v>
      </c>
    </row>
    <row r="2029" spans="1:9">
      <c r="A2029" s="152">
        <v>150</v>
      </c>
      <c r="B2029" s="152" t="s">
        <v>10</v>
      </c>
      <c r="C2029" s="152">
        <v>2121</v>
      </c>
      <c r="D2029" s="152" t="str" cm="1">
        <f t="array" ref="D2029:G2029">VLOOKUP(C2029,[1]Sheet2!$A$2:$I$475,{2,4,6,8},FALSE)</f>
        <v>Artistic Directors, and Media Producers and Presenters</v>
      </c>
      <c r="E2029" s="152" t="str">
        <v>Advertising, Media and Public Relations</v>
      </c>
      <c r="F2029" s="152" t="str">
        <v>Professionals</v>
      </c>
      <c r="G2029" s="152" t="str">
        <v>Arts and Media Professionals</v>
      </c>
      <c r="H2029" s="152" t="s">
        <v>674</v>
      </c>
      <c r="I2029" s="152" t="s">
        <v>673</v>
      </c>
    </row>
    <row r="2030" spans="1:9">
      <c r="A2030" s="152">
        <v>155</v>
      </c>
      <c r="B2030" s="152" t="s">
        <v>10</v>
      </c>
      <c r="C2030" s="152">
        <v>4412</v>
      </c>
      <c r="D2030" s="152" t="str" cm="1">
        <f t="array" ref="D2030:G2030">VLOOKUP(C2030,[1]Sheet2!$A$2:$I$475,{2,4,6,8},FALSE)</f>
        <v>Fire and Emergency Workers</v>
      </c>
      <c r="E2030" s="152" t="str">
        <v>Government, Defence and Protective Services</v>
      </c>
      <c r="F2030" s="152" t="str">
        <v>Community and Personal Service Workers</v>
      </c>
      <c r="G2030" s="152" t="str">
        <v>Protective Service Workers</v>
      </c>
      <c r="H2030" s="152" t="s">
        <v>674</v>
      </c>
      <c r="I2030" s="152" t="s">
        <v>673</v>
      </c>
    </row>
    <row r="2031" spans="1:9">
      <c r="A2031" s="152">
        <v>150</v>
      </c>
      <c r="B2031" s="152" t="s">
        <v>10</v>
      </c>
      <c r="C2031" s="152">
        <v>2114</v>
      </c>
      <c r="D2031" s="152" t="str" cm="1">
        <f t="array" ref="D2031:G2031">VLOOKUP(C2031,[1]Sheet2!$A$2:$I$475,{2,4,6,8},FALSE)</f>
        <v>Visual Arts and Crafts Professionals</v>
      </c>
      <c r="E2031" s="152" t="str">
        <v>Arts and Entertainment</v>
      </c>
      <c r="F2031" s="152" t="str">
        <v>Professionals</v>
      </c>
      <c r="G2031" s="152" t="str">
        <v>Arts and Media Professionals</v>
      </c>
      <c r="H2031" s="152" t="s">
        <v>674</v>
      </c>
      <c r="I2031" s="152" t="s">
        <v>673</v>
      </c>
    </row>
    <row r="2032" spans="1:9">
      <c r="A2032" s="152">
        <v>155</v>
      </c>
      <c r="B2032" s="152" t="s">
        <v>10</v>
      </c>
      <c r="C2032" s="152">
        <v>4513</v>
      </c>
      <c r="D2032" s="152" t="str" cm="1">
        <f t="array" ref="D2032:G2032">VLOOKUP(C2032,[1]Sheet2!$A$2:$I$475,{2,4,6,8},FALSE)</f>
        <v>Funeral Workers</v>
      </c>
      <c r="E2032" s="152" t="str">
        <v>Personal Services</v>
      </c>
      <c r="F2032" s="152" t="str">
        <v>Community and Personal Service Workers</v>
      </c>
      <c r="G2032" s="152" t="str">
        <v>Sports and Personal Service Workers</v>
      </c>
      <c r="H2032" s="152" t="s">
        <v>674</v>
      </c>
      <c r="I2032" s="152" t="s">
        <v>673</v>
      </c>
    </row>
    <row r="2033" spans="1:9">
      <c r="A2033" s="152">
        <v>150</v>
      </c>
      <c r="B2033" s="152" t="s">
        <v>10</v>
      </c>
      <c r="C2033" s="152">
        <v>2524</v>
      </c>
      <c r="D2033" s="152" t="str" cm="1">
        <f t="array" ref="D2033:G2033">VLOOKUP(C2033,[1]Sheet2!$A$2:$I$475,{2,4,6,8},FALSE)</f>
        <v>Occupational Therapists</v>
      </c>
      <c r="E2033" s="152" t="str">
        <v>Health and Community Services</v>
      </c>
      <c r="F2033" s="152" t="str">
        <v>Professionals</v>
      </c>
      <c r="G2033" s="152" t="str">
        <v>Health Professionals</v>
      </c>
      <c r="H2033" s="152" t="s">
        <v>674</v>
      </c>
      <c r="I2033" s="152" t="s">
        <v>673</v>
      </c>
    </row>
    <row r="2034" spans="1:9">
      <c r="A2034" s="152">
        <v>155</v>
      </c>
      <c r="B2034" s="152" t="s">
        <v>10</v>
      </c>
      <c r="C2034" s="152">
        <v>2246</v>
      </c>
      <c r="D2034" s="152" t="str" cm="1">
        <f t="array" ref="D2034:G2034">VLOOKUP(C2034,[1]Sheet2!$A$2:$I$475,{2,4,6,8},FALSE)</f>
        <v>Librarians</v>
      </c>
      <c r="E2034" s="152" t="str">
        <v>Education and Training</v>
      </c>
      <c r="F2034" s="152" t="str">
        <v>Professionals</v>
      </c>
      <c r="G2034" s="152" t="str">
        <v>Business, Human Resource and Marketing Professionals</v>
      </c>
      <c r="H2034" s="152" t="s">
        <v>674</v>
      </c>
      <c r="I2034" s="152" t="s">
        <v>673</v>
      </c>
    </row>
    <row r="2035" spans="1:9">
      <c r="A2035" s="152">
        <v>145</v>
      </c>
      <c r="B2035" s="152" t="s">
        <v>10</v>
      </c>
      <c r="C2035" s="152">
        <v>4314</v>
      </c>
      <c r="D2035" s="152" t="str" cm="1">
        <f t="array" ref="D2035:G2035">VLOOKUP(C2035,[1]Sheet2!$A$2:$I$475,{2,4,6,8},FALSE)</f>
        <v>Hotel Service Managers</v>
      </c>
      <c r="E2035" s="152" t="str">
        <v>Hospitality, Food Services and Tourism</v>
      </c>
      <c r="F2035" s="152" t="str">
        <v>Community and Personal Service Workers</v>
      </c>
      <c r="G2035" s="152" t="str">
        <v>Hospitality Workers</v>
      </c>
      <c r="H2035" s="152" t="s">
        <v>674</v>
      </c>
      <c r="I2035" s="152" t="s">
        <v>673</v>
      </c>
    </row>
    <row r="2036" spans="1:9">
      <c r="A2036" s="152">
        <v>150</v>
      </c>
      <c r="B2036" s="152" t="s">
        <v>10</v>
      </c>
      <c r="C2036" s="152">
        <v>2400</v>
      </c>
      <c r="D2036" s="152" t="str" cm="1">
        <f t="array" ref="D2036:G2036">VLOOKUP(C2036,[1]Sheet2!$A$2:$I$475,{2,4,6,8},FALSE)</f>
        <v>Education Professionals nfd</v>
      </c>
      <c r="E2036" s="152" t="e">
        <v>#N/A</v>
      </c>
      <c r="F2036" s="152" t="str">
        <v>Professionals</v>
      </c>
      <c r="G2036" s="152" t="str">
        <v>Education Professionals</v>
      </c>
      <c r="H2036" s="152" t="s">
        <v>674</v>
      </c>
      <c r="I2036" s="152" t="s">
        <v>672</v>
      </c>
    </row>
    <row r="2037" spans="1:9">
      <c r="A2037" s="152">
        <v>150</v>
      </c>
      <c r="B2037" s="152" t="s">
        <v>10</v>
      </c>
      <c r="C2037" s="152">
        <v>2123</v>
      </c>
      <c r="D2037" s="152" t="str" cm="1">
        <f t="array" ref="D2037:G2037">VLOOKUP(C2037,[1]Sheet2!$A$2:$I$475,{2,4,6,8},FALSE)</f>
        <v>Film, Television, Radio and Stage Directors</v>
      </c>
      <c r="E2037" s="152" t="str">
        <v>Advertising, Media and Public Relations</v>
      </c>
      <c r="F2037" s="152" t="str">
        <v>Professionals</v>
      </c>
      <c r="G2037" s="152" t="str">
        <v>Arts and Media Professionals</v>
      </c>
      <c r="H2037" s="152" t="s">
        <v>674</v>
      </c>
      <c r="I2037" s="152" t="s">
        <v>673</v>
      </c>
    </row>
    <row r="2038" spans="1:9">
      <c r="A2038" s="152">
        <v>145</v>
      </c>
      <c r="B2038" s="152" t="s">
        <v>10</v>
      </c>
      <c r="C2038" s="152">
        <v>2312</v>
      </c>
      <c r="D2038" s="152" t="str" cm="1">
        <f t="array" ref="D2038:G2038">VLOOKUP(C2038,[1]Sheet2!$A$2:$I$475,{2,4,6,8},FALSE)</f>
        <v>Marine Transport Professionals</v>
      </c>
      <c r="E2038" s="152" t="str">
        <v>Transport and Logistics</v>
      </c>
      <c r="F2038" s="152" t="str">
        <v>Professionals</v>
      </c>
      <c r="G2038" s="152" t="str">
        <v>Design, Engineering, Science and Transport Professionals</v>
      </c>
      <c r="H2038" s="152" t="s">
        <v>674</v>
      </c>
      <c r="I2038" s="152" t="s">
        <v>673</v>
      </c>
    </row>
    <row r="2039" spans="1:9">
      <c r="A2039" s="152">
        <v>145</v>
      </c>
      <c r="B2039" s="152" t="s">
        <v>10</v>
      </c>
      <c r="C2039" s="152">
        <v>9391</v>
      </c>
      <c r="D2039" s="152" t="e" cm="1">
        <f t="array" ref="D2039">VLOOKUP(C2039,[1]Sheet2!$A$2:$I$475,{2,4,6,8},FALSE)</f>
        <v>#N/A</v>
      </c>
      <c r="E2039" s="152"/>
      <c r="F2039" s="152"/>
      <c r="G2039" s="152"/>
      <c r="H2039" s="152" t="s">
        <v>674</v>
      </c>
      <c r="I2039" s="152" t="s">
        <v>672</v>
      </c>
    </row>
    <row r="2040" spans="1:9">
      <c r="A2040" s="152">
        <v>140</v>
      </c>
      <c r="B2040" s="152" t="s">
        <v>10</v>
      </c>
      <c r="C2040" s="152">
        <v>9351</v>
      </c>
      <c r="D2040" s="152" t="e" cm="1">
        <f t="array" ref="D2040">VLOOKUP(C2040,[1]Sheet2!$A$2:$I$475,{2,4,6,8},FALSE)</f>
        <v>#N/A</v>
      </c>
      <c r="E2040" s="152"/>
      <c r="F2040" s="152"/>
      <c r="G2040" s="152"/>
      <c r="H2040" s="152" t="s">
        <v>674</v>
      </c>
      <c r="I2040" s="152" t="s">
        <v>673</v>
      </c>
    </row>
    <row r="2041" spans="1:9">
      <c r="A2041" s="152">
        <v>140</v>
      </c>
      <c r="B2041" s="152" t="s">
        <v>10</v>
      </c>
      <c r="C2041" s="152">
        <v>8411</v>
      </c>
      <c r="D2041" s="152" t="str" cm="1">
        <f t="array" ref="D2041:G2041">VLOOKUP(C2041,[1]Sheet2!$A$2:$I$475,{2,4,6,8},FALSE)</f>
        <v>Aquaculture Workers</v>
      </c>
      <c r="E2041" s="152" t="str">
        <v>Agriculture, Animal and Horticulture</v>
      </c>
      <c r="F2041" s="152" t="str">
        <v>Labourers</v>
      </c>
      <c r="G2041" s="152" t="str">
        <v>Farm, Forestry and Garden Workers</v>
      </c>
      <c r="H2041" s="152" t="s">
        <v>674</v>
      </c>
      <c r="I2041" s="152" t="s">
        <v>673</v>
      </c>
    </row>
    <row r="2042" spans="1:9">
      <c r="A2042" s="152">
        <v>140</v>
      </c>
      <c r="B2042" s="152" t="s">
        <v>10</v>
      </c>
      <c r="C2042" s="152">
        <v>2223</v>
      </c>
      <c r="D2042" s="152" t="str" cm="1">
        <f t="array" ref="D2042:G2042">VLOOKUP(C2042,[1]Sheet2!$A$2:$I$475,{2,4,6,8},FALSE)</f>
        <v>Financial Investment Advisers and Managers</v>
      </c>
      <c r="E2042" s="152" t="str">
        <v>Accounting, Banking and Financial Services</v>
      </c>
      <c r="F2042" s="152" t="str">
        <v>Professionals</v>
      </c>
      <c r="G2042" s="152" t="str">
        <v>Business, Human Resource and Marketing Professionals</v>
      </c>
      <c r="H2042" s="152" t="s">
        <v>674</v>
      </c>
      <c r="I2042" s="152" t="s">
        <v>673</v>
      </c>
    </row>
    <row r="2043" spans="1:9">
      <c r="A2043" s="152">
        <v>145</v>
      </c>
      <c r="B2043" s="152" t="s">
        <v>10</v>
      </c>
      <c r="C2043" s="152">
        <v>5522</v>
      </c>
      <c r="D2043" s="152" t="str" cm="1">
        <f t="array" ref="D2043:G2043">VLOOKUP(C2043,[1]Sheet2!$A$2:$I$475,{2,4,6,8},FALSE)</f>
        <v>Credit and Loans Officers</v>
      </c>
      <c r="E2043" s="152" t="str">
        <v>Accounting, Banking and Financial Services</v>
      </c>
      <c r="F2043" s="152" t="str">
        <v>Clerical and Administrative Workers</v>
      </c>
      <c r="G2043" s="152" t="str">
        <v>Numerical Clerks</v>
      </c>
      <c r="H2043" s="152" t="s">
        <v>674</v>
      </c>
      <c r="I2043" s="152" t="s">
        <v>673</v>
      </c>
    </row>
    <row r="2044" spans="1:9">
      <c r="A2044" s="152">
        <v>145</v>
      </c>
      <c r="B2044" s="152" t="s">
        <v>10</v>
      </c>
      <c r="C2044" s="152">
        <v>8200</v>
      </c>
      <c r="D2044" s="152" t="e" cm="1">
        <f t="array" ref="D2044">VLOOKUP(C2044,[1]Sheet2!$A$2:$I$475,{2,4,6,8},FALSE)</f>
        <v>#N/A</v>
      </c>
      <c r="E2044" s="152"/>
      <c r="F2044" s="152"/>
      <c r="G2044" s="152"/>
      <c r="H2044" s="152" t="s">
        <v>674</v>
      </c>
      <c r="I2044" s="152" t="s">
        <v>672</v>
      </c>
    </row>
    <row r="2045" spans="1:9">
      <c r="A2045" s="152">
        <v>140</v>
      </c>
      <c r="B2045" s="152" t="s">
        <v>10</v>
      </c>
      <c r="C2045" s="152">
        <v>2413</v>
      </c>
      <c r="D2045" s="152" t="str" cm="1">
        <f t="array" ref="D2045:G2045">VLOOKUP(C2045,[1]Sheet2!$A$2:$I$475,{2,4,6,8},FALSE)</f>
        <v>Middle School Teachers</v>
      </c>
      <c r="E2045" s="152" t="str">
        <v>Education and Training</v>
      </c>
      <c r="F2045" s="152" t="str">
        <v>Professionals</v>
      </c>
      <c r="G2045" s="152" t="str">
        <v>Education Professionals</v>
      </c>
      <c r="H2045" s="152" t="s">
        <v>674</v>
      </c>
      <c r="I2045" s="152" t="s">
        <v>673</v>
      </c>
    </row>
    <row r="2046" spans="1:9">
      <c r="A2046" s="152">
        <v>135</v>
      </c>
      <c r="B2046" s="152" t="s">
        <v>10</v>
      </c>
      <c r="C2046" s="152">
        <v>5991</v>
      </c>
      <c r="D2046" s="152" t="str" cm="1">
        <f t="array" ref="D2046:G2046">VLOOKUP(C2046,[1]Sheet2!$A$2:$I$475,{2,4,6,8},FALSE)</f>
        <v>Conveyancers and Legal Executives</v>
      </c>
      <c r="E2046" s="152" t="str">
        <v>Legal and Insurance</v>
      </c>
      <c r="F2046" s="152" t="str">
        <v>Clerical and Administrative Workers</v>
      </c>
      <c r="G2046" s="152" t="str">
        <v>Other Clerical and Administrative Workers</v>
      </c>
      <c r="H2046" s="152" t="s">
        <v>674</v>
      </c>
      <c r="I2046" s="152" t="s">
        <v>673</v>
      </c>
    </row>
    <row r="2047" spans="1:9">
      <c r="A2047" s="152">
        <v>140</v>
      </c>
      <c r="B2047" s="152" t="s">
        <v>10</v>
      </c>
      <c r="C2047" s="152">
        <v>3123</v>
      </c>
      <c r="D2047" s="152" t="str" cm="1">
        <f t="array" ref="D2047:G2047">VLOOKUP(C2047,[1]Sheet2!$A$2:$I$475,{2,4,6,8},FALSE)</f>
        <v>Electrical Engineering Draftspersons and Technicians</v>
      </c>
      <c r="E2047" s="152" t="str">
        <v>Electrical and Electronics</v>
      </c>
      <c r="F2047" s="152" t="str">
        <v>Technicians and Trades Workers</v>
      </c>
      <c r="G2047" s="152" t="str">
        <v>Engineering, ICT and Science Technicians</v>
      </c>
      <c r="H2047" s="152" t="s">
        <v>674</v>
      </c>
      <c r="I2047" s="152" t="s">
        <v>673</v>
      </c>
    </row>
    <row r="2048" spans="1:9">
      <c r="A2048" s="152">
        <v>135</v>
      </c>
      <c r="B2048" s="152" t="s">
        <v>10</v>
      </c>
      <c r="C2048" s="152">
        <v>2323</v>
      </c>
      <c r="D2048" s="152" t="str" cm="1">
        <f t="array" ref="D2048:G2048">VLOOKUP(C2048,[1]Sheet2!$A$2:$I$475,{2,4,6,8},FALSE)</f>
        <v>Fashion, Industrial and Jewellery Designers</v>
      </c>
      <c r="E2048" s="152" t="str">
        <v>Arts and Entertainment</v>
      </c>
      <c r="F2048" s="152" t="str">
        <v>Professionals</v>
      </c>
      <c r="G2048" s="152" t="str">
        <v>Design, Engineering, Science and Transport Professionals</v>
      </c>
      <c r="H2048" s="152" t="s">
        <v>674</v>
      </c>
      <c r="I2048" s="152" t="s">
        <v>673</v>
      </c>
    </row>
    <row r="2049" spans="1:9">
      <c r="A2049" s="152">
        <v>135</v>
      </c>
      <c r="B2049" s="152" t="s">
        <v>10</v>
      </c>
      <c r="C2049" s="152">
        <v>4113</v>
      </c>
      <c r="D2049" s="152" t="str" cm="1">
        <f t="array" ref="D2049:G2049">VLOOKUP(C2049,[1]Sheet2!$A$2:$I$475,{2,4,6,8},FALSE)</f>
        <v>Diversional Therapists</v>
      </c>
      <c r="E2049" s="152" t="str">
        <v>Health and Community Services</v>
      </c>
      <c r="F2049" s="152" t="str">
        <v>Community and Personal Service Workers</v>
      </c>
      <c r="G2049" s="152" t="str">
        <v>Health and Welfare Support Workers</v>
      </c>
      <c r="H2049" s="152" t="s">
        <v>674</v>
      </c>
      <c r="I2049" s="152" t="s">
        <v>673</v>
      </c>
    </row>
    <row r="2050" spans="1:9">
      <c r="A2050" s="152">
        <v>130</v>
      </c>
      <c r="B2050" s="152" t="s">
        <v>10</v>
      </c>
      <c r="C2050" s="152">
        <v>9420</v>
      </c>
      <c r="D2050" s="152" t="e" cm="1">
        <f t="array" ref="D2050">VLOOKUP(C2050,[1]Sheet2!$A$2:$I$475,{2,4,6,8},FALSE)</f>
        <v>#N/A</v>
      </c>
      <c r="E2050" s="152"/>
      <c r="F2050" s="152"/>
      <c r="G2050" s="152"/>
      <c r="H2050" s="152" t="s">
        <v>674</v>
      </c>
      <c r="I2050" s="152" t="s">
        <v>672</v>
      </c>
    </row>
    <row r="2051" spans="1:9">
      <c r="A2051" s="152">
        <v>130</v>
      </c>
      <c r="B2051" s="152" t="s">
        <v>10</v>
      </c>
      <c r="C2051" s="152">
        <v>5993</v>
      </c>
      <c r="D2051" s="152" t="str" cm="1">
        <f t="array" ref="D2051:G2051">VLOOKUP(C2051,[1]Sheet2!$A$2:$I$475,{2,4,6,8},FALSE)</f>
        <v>Debt Collectors</v>
      </c>
      <c r="E2051" s="152" t="str">
        <v>Accounting, Banking and Financial Services</v>
      </c>
      <c r="F2051" s="152" t="str">
        <v>Clerical and Administrative Workers</v>
      </c>
      <c r="G2051" s="152" t="str">
        <v>Other Clerical and Administrative Workers</v>
      </c>
      <c r="H2051" s="152" t="s">
        <v>674</v>
      </c>
      <c r="I2051" s="152" t="s">
        <v>673</v>
      </c>
    </row>
    <row r="2052" spans="1:9">
      <c r="A2052" s="152">
        <v>130</v>
      </c>
      <c r="B2052" s="152" t="s">
        <v>10</v>
      </c>
      <c r="C2052" s="152">
        <v>3125</v>
      </c>
      <c r="D2052" s="152" t="str" cm="1">
        <f t="array" ref="D2052:G2052">VLOOKUP(C2052,[1]Sheet2!$A$2:$I$475,{2,4,6,8},FALSE)</f>
        <v>Mechanical Engineering Draftspersons and Technicians</v>
      </c>
      <c r="E2052" s="152" t="str">
        <v>Engineers and Engineering Trades</v>
      </c>
      <c r="F2052" s="152" t="str">
        <v>Technicians and Trades Workers</v>
      </c>
      <c r="G2052" s="152" t="str">
        <v>Engineering, ICT and Science Technicians</v>
      </c>
      <c r="H2052" s="152" t="s">
        <v>674</v>
      </c>
      <c r="I2052" s="152" t="s">
        <v>673</v>
      </c>
    </row>
    <row r="2053" spans="1:9">
      <c r="A2053" s="152">
        <v>135</v>
      </c>
      <c r="B2053" s="152" t="s">
        <v>10</v>
      </c>
      <c r="C2053" s="152">
        <v>5611</v>
      </c>
      <c r="D2053" s="152" t="str" cm="1">
        <f t="array" ref="D2053:G2053">VLOOKUP(C2053,[1]Sheet2!$A$2:$I$475,{2,4,6,8},FALSE)</f>
        <v>Betting Clerks</v>
      </c>
      <c r="E2053" s="152" t="str">
        <v>Sports and Recreation</v>
      </c>
      <c r="F2053" s="152" t="str">
        <v>Clerical and Administrative Workers</v>
      </c>
      <c r="G2053" s="152" t="str">
        <v>Clerical and Office Support Workers</v>
      </c>
      <c r="H2053" s="152" t="s">
        <v>674</v>
      </c>
      <c r="I2053" s="152" t="s">
        <v>673</v>
      </c>
    </row>
    <row r="2054" spans="1:9">
      <c r="A2054" s="152">
        <v>130</v>
      </c>
      <c r="B2054" s="152" t="s">
        <v>10</v>
      </c>
      <c r="C2054" s="152">
        <v>9324</v>
      </c>
      <c r="D2054" s="152" t="e" cm="1">
        <f t="array" ref="D2054">VLOOKUP(C2054,[1]Sheet2!$A$2:$I$475,{2,4,6,8},FALSE)</f>
        <v>#N/A</v>
      </c>
      <c r="E2054" s="152"/>
      <c r="F2054" s="152"/>
      <c r="G2054" s="152"/>
      <c r="H2054" s="152" t="s">
        <v>674</v>
      </c>
      <c r="I2054" s="152" t="s">
        <v>672</v>
      </c>
    </row>
    <row r="2055" spans="1:9">
      <c r="A2055" s="152">
        <v>130</v>
      </c>
      <c r="B2055" s="152" t="s">
        <v>10</v>
      </c>
      <c r="C2055" s="152">
        <v>4230</v>
      </c>
      <c r="D2055" s="152" t="str" cm="1">
        <f t="array" ref="D2055:G2055">VLOOKUP(C2055,[1]Sheet2!$A$2:$I$475,{2,4,6,8},FALSE)</f>
        <v>Personal Carers and Assistants nfd</v>
      </c>
      <c r="E2055" s="152" t="e">
        <v>#N/A</v>
      </c>
      <c r="F2055" s="152" t="str">
        <v>Community and Personal Service Workers</v>
      </c>
      <c r="G2055" s="152" t="str">
        <v>Carers and Aides</v>
      </c>
      <c r="H2055" s="152" t="s">
        <v>674</v>
      </c>
      <c r="I2055" s="152" t="s">
        <v>672</v>
      </c>
    </row>
    <row r="2056" spans="1:9">
      <c r="A2056" s="152">
        <v>125</v>
      </c>
      <c r="B2056" s="152" t="s">
        <v>10</v>
      </c>
      <c r="C2056" s="152">
        <v>2212</v>
      </c>
      <c r="D2056" s="152" t="str" cm="1">
        <f t="array" ref="D2056:G2056">VLOOKUP(C2056,[1]Sheet2!$A$2:$I$475,{2,4,6,8},FALSE)</f>
        <v>Auditors, Company Secretaries and Corporate Treasurers</v>
      </c>
      <c r="E2056" s="152" t="str">
        <v>Accounting, Banking and Financial Services</v>
      </c>
      <c r="F2056" s="152" t="str">
        <v>Professionals</v>
      </c>
      <c r="G2056" s="152" t="str">
        <v>Business, Human Resource and Marketing Professionals</v>
      </c>
      <c r="H2056" s="152" t="s">
        <v>674</v>
      </c>
      <c r="I2056" s="152" t="s">
        <v>673</v>
      </c>
    </row>
    <row r="2057" spans="1:9">
      <c r="A2057" s="152">
        <v>125</v>
      </c>
      <c r="B2057" s="152" t="s">
        <v>10</v>
      </c>
      <c r="C2057" s="152">
        <v>1412</v>
      </c>
      <c r="D2057" s="152" t="str" cm="1">
        <f t="array" ref="D2057:G2057">VLOOKUP(C2057,[1]Sheet2!$A$2:$I$475,{2,4,6,8},FALSE)</f>
        <v>Caravan Park and Camping Ground Managers</v>
      </c>
      <c r="E2057" s="152" t="str">
        <v>Hospitality, Food Services and Tourism</v>
      </c>
      <c r="F2057" s="152" t="str">
        <v>Managers</v>
      </c>
      <c r="G2057" s="152" t="str">
        <v>Hospitality, Retail and Service Managers</v>
      </c>
      <c r="H2057" s="152" t="s">
        <v>674</v>
      </c>
      <c r="I2057" s="152" t="s">
        <v>673</v>
      </c>
    </row>
    <row r="2058" spans="1:9">
      <c r="A2058" s="152">
        <v>125</v>
      </c>
      <c r="B2058" s="152" t="s">
        <v>10</v>
      </c>
      <c r="C2058" s="152">
        <v>2339</v>
      </c>
      <c r="D2058" s="152" t="str" cm="1">
        <f t="array" ref="D2058:G2058">VLOOKUP(C2058,[1]Sheet2!$A$2:$I$475,{2,4,6,8},FALSE)</f>
        <v>Other Engineering Professionals</v>
      </c>
      <c r="E2058" s="152" t="str">
        <v>Engineers and Engineering Trades</v>
      </c>
      <c r="F2058" s="152" t="str">
        <v>Professionals</v>
      </c>
      <c r="G2058" s="152" t="str">
        <v>Design, Engineering, Science and Transport Professionals</v>
      </c>
      <c r="H2058" s="152" t="s">
        <v>674</v>
      </c>
      <c r="I2058" s="152" t="s">
        <v>673</v>
      </c>
    </row>
    <row r="2059" spans="1:9">
      <c r="A2059" s="152">
        <v>120</v>
      </c>
      <c r="B2059" s="152" t="s">
        <v>10</v>
      </c>
      <c r="C2059" s="152">
        <v>2321</v>
      </c>
      <c r="D2059" s="152" t="str" cm="1">
        <f t="array" ref="D2059:G2059">VLOOKUP(C2059,[1]Sheet2!$A$2:$I$475,{2,4,6,8},FALSE)</f>
        <v>Architects and Landscape Architects</v>
      </c>
      <c r="E2059" s="152" t="str">
        <v>Construction, Architecture and Design</v>
      </c>
      <c r="F2059" s="152" t="str">
        <v>Professionals</v>
      </c>
      <c r="G2059" s="152" t="str">
        <v>Design, Engineering, Science and Transport Professionals</v>
      </c>
      <c r="H2059" s="152" t="s">
        <v>674</v>
      </c>
      <c r="I2059" s="152" t="s">
        <v>673</v>
      </c>
    </row>
    <row r="2060" spans="1:9">
      <c r="A2060" s="152">
        <v>120</v>
      </c>
      <c r="B2060" s="152" t="s">
        <v>10</v>
      </c>
      <c r="C2060" s="152">
        <v>3126</v>
      </c>
      <c r="D2060" s="152" t="str" cm="1">
        <f t="array" ref="D2060:G2060">VLOOKUP(C2060,[1]Sheet2!$A$2:$I$475,{2,4,6,8},FALSE)</f>
        <v>Safety Inspectors</v>
      </c>
      <c r="E2060" s="152" t="str">
        <v>Construction, Architecture and Design</v>
      </c>
      <c r="F2060" s="152" t="str">
        <v>Technicians and Trades Workers</v>
      </c>
      <c r="G2060" s="152" t="str">
        <v>Engineering, ICT and Science Technicians</v>
      </c>
      <c r="H2060" s="152" t="s">
        <v>674</v>
      </c>
      <c r="I2060" s="152" t="s">
        <v>673</v>
      </c>
    </row>
    <row r="2061" spans="1:9">
      <c r="A2061" s="152">
        <v>120</v>
      </c>
      <c r="B2061" s="152" t="s">
        <v>10</v>
      </c>
      <c r="C2061" s="152">
        <v>9997</v>
      </c>
      <c r="D2061" s="152" t="e" cm="1">
        <f t="array" ref="D2061">VLOOKUP(C2061,[1]Sheet2!$A$2:$I$475,{2,4,6,8},FALSE)</f>
        <v>#N/A</v>
      </c>
      <c r="E2061" s="152"/>
      <c r="F2061" s="152"/>
      <c r="G2061" s="152"/>
      <c r="H2061" s="152" t="s">
        <v>674</v>
      </c>
      <c r="I2061" s="152" t="s">
        <v>673</v>
      </c>
    </row>
    <row r="2062" spans="1:9">
      <c r="A2062" s="152">
        <v>120</v>
      </c>
      <c r="B2062" s="152" t="s">
        <v>10</v>
      </c>
      <c r="C2062" s="152">
        <v>4111</v>
      </c>
      <c r="D2062" s="152" t="str" cm="1">
        <f t="array" ref="D2062:G2062">VLOOKUP(C2062,[1]Sheet2!$A$2:$I$475,{2,4,6,8},FALSE)</f>
        <v>Ambulance Officers and Paramedics</v>
      </c>
      <c r="E2062" s="152" t="str">
        <v>Health and Community Services</v>
      </c>
      <c r="F2062" s="152" t="str">
        <v>Community and Personal Service Workers</v>
      </c>
      <c r="G2062" s="152" t="str">
        <v>Health and Welfare Support Workers</v>
      </c>
      <c r="H2062" s="152" t="s">
        <v>674</v>
      </c>
      <c r="I2062" s="152" t="s">
        <v>673</v>
      </c>
    </row>
    <row r="2063" spans="1:9">
      <c r="A2063" s="152">
        <v>120</v>
      </c>
      <c r="B2063" s="152" t="s">
        <v>10</v>
      </c>
      <c r="C2063" s="152">
        <v>2611</v>
      </c>
      <c r="D2063" s="152" t="str" cm="1">
        <f t="array" ref="D2063:G2063">VLOOKUP(C2063,[1]Sheet2!$A$2:$I$475,{2,4,6,8},FALSE)</f>
        <v>ICT Business and Systems Analysts</v>
      </c>
      <c r="E2063" s="152" t="str">
        <v>Information and Communication Technology (ICT)</v>
      </c>
      <c r="F2063" s="152" t="str">
        <v>Professionals</v>
      </c>
      <c r="G2063" s="152" t="str">
        <v>ICT Professionals</v>
      </c>
      <c r="H2063" s="152" t="s">
        <v>674</v>
      </c>
      <c r="I2063" s="152" t="s">
        <v>673</v>
      </c>
    </row>
    <row r="2064" spans="1:9">
      <c r="A2064" s="152">
        <v>115</v>
      </c>
      <c r="B2064" s="152" t="s">
        <v>10</v>
      </c>
      <c r="C2064" s="152">
        <v>6395</v>
      </c>
      <c r="D2064" s="152" t="str" cm="1">
        <f t="array" ref="D2064:G2064">VLOOKUP(C2064,[1]Sheet2!$A$2:$I$475,{2,4,6,8},FALSE)</f>
        <v>Visual Merchandisers</v>
      </c>
      <c r="E2064" s="152" t="str">
        <v>Advertising, Media and Public Relations</v>
      </c>
      <c r="F2064" s="152" t="str">
        <v>Sales Workers</v>
      </c>
      <c r="G2064" s="152" t="str">
        <v>Sales Support Workers</v>
      </c>
      <c r="H2064" s="152" t="s">
        <v>674</v>
      </c>
      <c r="I2064" s="152" t="s">
        <v>672</v>
      </c>
    </row>
    <row r="2065" spans="1:9">
      <c r="A2065" s="152">
        <v>115</v>
      </c>
      <c r="B2065" s="152" t="s">
        <v>10</v>
      </c>
      <c r="C2065" s="152">
        <v>6212</v>
      </c>
      <c r="D2065" s="152" t="str" cm="1">
        <f t="array" ref="D2065:G2065">VLOOKUP(C2065,[1]Sheet2!$A$2:$I$475,{2,4,6,8},FALSE)</f>
        <v>ICT Sales Assistants</v>
      </c>
      <c r="E2065" s="152" t="str">
        <v>Information and Communication Technology (ICT)</v>
      </c>
      <c r="F2065" s="152" t="str">
        <v>Sales Workers</v>
      </c>
      <c r="G2065" s="152" t="str">
        <v>Sales Assistants and Salespersons</v>
      </c>
      <c r="H2065" s="152" t="s">
        <v>674</v>
      </c>
      <c r="I2065" s="152" t="s">
        <v>673</v>
      </c>
    </row>
    <row r="2066" spans="1:9">
      <c r="A2066" s="152">
        <v>115</v>
      </c>
      <c r="B2066" s="152" t="s">
        <v>10</v>
      </c>
      <c r="C2066" s="152">
        <v>9223</v>
      </c>
      <c r="D2066" s="152" t="e" cm="1">
        <f t="array" ref="D2066">VLOOKUP(C2066,[1]Sheet2!$A$2:$I$475,{2,4,6,8},FALSE)</f>
        <v>#N/A</v>
      </c>
      <c r="E2066" s="152"/>
      <c r="F2066" s="152"/>
      <c r="G2066" s="152"/>
      <c r="H2066" s="152" t="s">
        <v>674</v>
      </c>
      <c r="I2066" s="152" t="s">
        <v>673</v>
      </c>
    </row>
    <row r="2067" spans="1:9">
      <c r="A2067" s="152">
        <v>120</v>
      </c>
      <c r="B2067" s="152" t="s">
        <v>10</v>
      </c>
      <c r="C2067" s="152">
        <v>3333</v>
      </c>
      <c r="D2067" s="152" t="str" cm="1">
        <f t="array" ref="D2067:G2067">VLOOKUP(C2067,[1]Sheet2!$A$2:$I$475,{2,4,6,8},FALSE)</f>
        <v>Roof Tilers</v>
      </c>
      <c r="E2067" s="152" t="str">
        <v>Construction, Architecture and Design</v>
      </c>
      <c r="F2067" s="152" t="str">
        <v>Technicians and Trades Workers</v>
      </c>
      <c r="G2067" s="152" t="str">
        <v>Construction Trades Workers</v>
      </c>
      <c r="H2067" s="152" t="s">
        <v>674</v>
      </c>
      <c r="I2067" s="152" t="s">
        <v>673</v>
      </c>
    </row>
    <row r="2068" spans="1:9">
      <c r="A2068" s="152">
        <v>115</v>
      </c>
      <c r="B2068" s="152" t="s">
        <v>10</v>
      </c>
      <c r="C2068" s="152">
        <v>8416</v>
      </c>
      <c r="D2068" s="152" t="str" cm="1">
        <f t="array" ref="D2068:G2068">VLOOKUP(C2068,[1]Sheet2!$A$2:$I$475,{2,4,6,8},FALSE)</f>
        <v>Mixed Crop and Livestock Farm Workers</v>
      </c>
      <c r="E2068" s="152" t="str">
        <v>Agriculture, Animal and Horticulture</v>
      </c>
      <c r="F2068" s="152" t="str">
        <v>Labourers</v>
      </c>
      <c r="G2068" s="152" t="str">
        <v>Farm, Forestry and Garden Workers</v>
      </c>
      <c r="H2068" s="152" t="s">
        <v>674</v>
      </c>
      <c r="I2068" s="152" t="s">
        <v>673</v>
      </c>
    </row>
    <row r="2069" spans="1:9">
      <c r="A2069" s="152">
        <v>115</v>
      </c>
      <c r="B2069" s="152" t="s">
        <v>10</v>
      </c>
      <c r="C2069" s="152">
        <v>2345</v>
      </c>
      <c r="D2069" s="152" t="str" cm="1">
        <f t="array" ref="D2069:G2069">VLOOKUP(C2069,[1]Sheet2!$A$2:$I$475,{2,4,6,8},FALSE)</f>
        <v>Life Scientists</v>
      </c>
      <c r="E2069" s="152" t="str">
        <v>Science</v>
      </c>
      <c r="F2069" s="152" t="str">
        <v>Professionals</v>
      </c>
      <c r="G2069" s="152" t="str">
        <v>Design, Engineering, Science and Transport Professionals</v>
      </c>
      <c r="H2069" s="152" t="s">
        <v>674</v>
      </c>
      <c r="I2069" s="152" t="s">
        <v>673</v>
      </c>
    </row>
    <row r="2070" spans="1:9">
      <c r="A2070" s="152">
        <v>115</v>
      </c>
      <c r="B2070" s="152" t="s">
        <v>10</v>
      </c>
      <c r="C2070" s="152">
        <v>9225</v>
      </c>
      <c r="D2070" s="152" t="e" cm="1">
        <f t="array" ref="D2070">VLOOKUP(C2070,[1]Sheet2!$A$2:$I$475,{2,4,6,8},FALSE)</f>
        <v>#N/A</v>
      </c>
      <c r="E2070" s="152"/>
      <c r="F2070" s="152"/>
      <c r="G2070" s="152"/>
      <c r="H2070" s="152" t="s">
        <v>674</v>
      </c>
      <c r="I2070" s="152" t="s">
        <v>673</v>
      </c>
    </row>
    <row r="2071" spans="1:9">
      <c r="A2071" s="152">
        <v>115</v>
      </c>
      <c r="B2071" s="152" t="s">
        <v>10</v>
      </c>
      <c r="C2071" s="152">
        <v>2342</v>
      </c>
      <c r="D2071" s="152" t="str" cm="1">
        <f t="array" ref="D2071:G2071">VLOOKUP(C2071,[1]Sheet2!$A$2:$I$475,{2,4,6,8},FALSE)</f>
        <v>Chemists, and Food and Wine Scientists</v>
      </c>
      <c r="E2071" s="152" t="str">
        <v>Science</v>
      </c>
      <c r="F2071" s="152" t="str">
        <v>Professionals</v>
      </c>
      <c r="G2071" s="152" t="str">
        <v>Design, Engineering, Science and Transport Professionals</v>
      </c>
      <c r="H2071" s="152" t="s">
        <v>674</v>
      </c>
      <c r="I2071" s="152" t="s">
        <v>673</v>
      </c>
    </row>
    <row r="2072" spans="1:9">
      <c r="A2072" s="152">
        <v>115</v>
      </c>
      <c r="B2072" s="152" t="s">
        <v>10</v>
      </c>
      <c r="C2072" s="152">
        <v>9362</v>
      </c>
      <c r="D2072" s="152" t="e" cm="1">
        <f t="array" ref="D2072">VLOOKUP(C2072,[1]Sheet2!$A$2:$I$475,{2,4,6,8},FALSE)</f>
        <v>#N/A</v>
      </c>
      <c r="E2072" s="152"/>
      <c r="F2072" s="152"/>
      <c r="G2072" s="152"/>
      <c r="H2072" s="152" t="s">
        <v>674</v>
      </c>
      <c r="I2072" s="152" t="s">
        <v>672</v>
      </c>
    </row>
    <row r="2073" spans="1:9">
      <c r="A2073" s="152">
        <v>115</v>
      </c>
      <c r="B2073" s="152" t="s">
        <v>10</v>
      </c>
      <c r="C2073" s="152">
        <v>1332</v>
      </c>
      <c r="D2073" s="152" t="str" cm="1">
        <f t="array" ref="D2073:G2073">VLOOKUP(C2073,[1]Sheet2!$A$2:$I$475,{2,4,6,8},FALSE)</f>
        <v>Engineering Managers</v>
      </c>
      <c r="E2073" s="152" t="str">
        <v>Engineers and Engineering Trades</v>
      </c>
      <c r="F2073" s="152" t="str">
        <v>Managers</v>
      </c>
      <c r="G2073" s="152" t="str">
        <v>Specialist Managers</v>
      </c>
      <c r="H2073" s="152" t="s">
        <v>674</v>
      </c>
      <c r="I2073" s="152" t="s">
        <v>673</v>
      </c>
    </row>
    <row r="2074" spans="1:9">
      <c r="A2074" s="152">
        <v>105</v>
      </c>
      <c r="B2074" s="152" t="s">
        <v>10</v>
      </c>
      <c r="C2074" s="152">
        <v>3132</v>
      </c>
      <c r="D2074" s="152" t="str" cm="1">
        <f t="array" ref="D2074:G2074">VLOOKUP(C2074,[1]Sheet2!$A$2:$I$475,{2,4,6,8},FALSE)</f>
        <v>Telecommunications Technical Specialists</v>
      </c>
      <c r="E2074" s="152" t="str">
        <v>Electrical and Electronics</v>
      </c>
      <c r="F2074" s="152" t="str">
        <v>Technicians and Trades Workers</v>
      </c>
      <c r="G2074" s="152" t="str">
        <v>Engineering, ICT and Science Technicians</v>
      </c>
      <c r="H2074" s="152" t="s">
        <v>674</v>
      </c>
      <c r="I2074" s="152" t="s">
        <v>673</v>
      </c>
    </row>
    <row r="2075" spans="1:9">
      <c r="A2075" s="152">
        <v>105</v>
      </c>
      <c r="B2075" s="152" t="s">
        <v>10</v>
      </c>
      <c r="C2075" s="152">
        <v>3321</v>
      </c>
      <c r="D2075" s="152" t="str" cm="1">
        <f t="array" ref="D2075:G2075">VLOOKUP(C2075,[1]Sheet2!$A$2:$I$475,{2,4,6,8},FALSE)</f>
        <v>Floor Finishers</v>
      </c>
      <c r="E2075" s="152" t="str">
        <v>Construction, Architecture and Design</v>
      </c>
      <c r="F2075" s="152" t="str">
        <v>Technicians and Trades Workers</v>
      </c>
      <c r="G2075" s="152" t="str">
        <v>Construction Trades Workers</v>
      </c>
      <c r="H2075" s="152" t="s">
        <v>674</v>
      </c>
      <c r="I2075" s="152" t="s">
        <v>673</v>
      </c>
    </row>
    <row r="2076" spans="1:9">
      <c r="A2076" s="152">
        <v>100</v>
      </c>
      <c r="B2076" s="152" t="s">
        <v>10</v>
      </c>
      <c r="C2076" s="152">
        <v>9451</v>
      </c>
      <c r="D2076" s="152" t="e" cm="1">
        <f t="array" ref="D2076">VLOOKUP(C2076,[1]Sheet2!$A$2:$I$475,{2,4,6,8},FALSE)</f>
        <v>#N/A</v>
      </c>
      <c r="E2076" s="152"/>
      <c r="F2076" s="152"/>
      <c r="G2076" s="152"/>
      <c r="H2076" s="152" t="s">
        <v>674</v>
      </c>
      <c r="I2076" s="152" t="s">
        <v>673</v>
      </c>
    </row>
    <row r="2077" spans="1:9">
      <c r="A2077" s="152">
        <v>100</v>
      </c>
      <c r="B2077" s="152" t="s">
        <v>10</v>
      </c>
      <c r="C2077" s="152">
        <v>2519</v>
      </c>
      <c r="D2077" s="152" t="str" cm="1">
        <f t="array" ref="D2077:G2077">VLOOKUP(C2077,[1]Sheet2!$A$2:$I$475,{2,4,6,8},FALSE)</f>
        <v>Other Health Diagnostic and Promotion Professionals</v>
      </c>
      <c r="E2077" s="152" t="str">
        <v>Health and Community Services</v>
      </c>
      <c r="F2077" s="152" t="str">
        <v>Professionals</v>
      </c>
      <c r="G2077" s="152" t="str">
        <v>Health Professionals</v>
      </c>
      <c r="H2077" s="152" t="s">
        <v>674</v>
      </c>
      <c r="I2077" s="152" t="s">
        <v>673</v>
      </c>
    </row>
    <row r="2078" spans="1:9">
      <c r="A2078" s="152">
        <v>105</v>
      </c>
      <c r="B2078" s="152" t="s">
        <v>10</v>
      </c>
      <c r="C2078" s="152">
        <v>9361</v>
      </c>
      <c r="D2078" s="152" t="e" cm="1">
        <f t="array" ref="D2078">VLOOKUP(C2078,[1]Sheet2!$A$2:$I$475,{2,4,6,8},FALSE)</f>
        <v>#N/A</v>
      </c>
      <c r="E2078" s="152"/>
      <c r="F2078" s="152"/>
      <c r="G2078" s="152"/>
      <c r="H2078" s="152" t="s">
        <v>674</v>
      </c>
      <c r="I2078" s="152" t="s">
        <v>672</v>
      </c>
    </row>
    <row r="2079" spans="1:9">
      <c r="A2079" s="152">
        <v>105</v>
      </c>
      <c r="B2079" s="152" t="s">
        <v>10</v>
      </c>
      <c r="C2079" s="152">
        <v>4115</v>
      </c>
      <c r="D2079" s="152" t="str" cm="1">
        <f t="array" ref="D2079:G2079">VLOOKUP(C2079,[1]Sheet2!$A$2:$I$475,{2,4,6,8},FALSE)</f>
        <v>Indigenous Health Workers</v>
      </c>
      <c r="E2079" s="152" t="str">
        <v>Health and Community Services</v>
      </c>
      <c r="F2079" s="152" t="str">
        <v>Community and Personal Service Workers</v>
      </c>
      <c r="G2079" s="152" t="str">
        <v>Health and Welfare Support Workers</v>
      </c>
      <c r="H2079" s="152" t="s">
        <v>674</v>
      </c>
      <c r="I2079" s="152" t="s">
        <v>672</v>
      </c>
    </row>
    <row r="2080" spans="1:9">
      <c r="A2080" s="152">
        <v>100</v>
      </c>
      <c r="B2080" s="152" t="s">
        <v>10</v>
      </c>
      <c r="C2080" s="152">
        <v>2346</v>
      </c>
      <c r="D2080" s="152" t="str" cm="1">
        <f t="array" ref="D2080:G2080">VLOOKUP(C2080,[1]Sheet2!$A$2:$I$475,{2,4,6,8},FALSE)</f>
        <v>Medical Laboratory Scientists</v>
      </c>
      <c r="E2080" s="152" t="str">
        <v>Health and Community Services</v>
      </c>
      <c r="F2080" s="152" t="str">
        <v>Professionals</v>
      </c>
      <c r="G2080" s="152" t="str">
        <v>Design, Engineering, Science and Transport Professionals</v>
      </c>
      <c r="H2080" s="152" t="s">
        <v>674</v>
      </c>
      <c r="I2080" s="152" t="s">
        <v>673</v>
      </c>
    </row>
    <row r="2081" spans="1:9">
      <c r="A2081" s="152">
        <v>95</v>
      </c>
      <c r="B2081" s="152" t="s">
        <v>10</v>
      </c>
      <c r="C2081" s="152">
        <v>2539</v>
      </c>
      <c r="D2081" s="152" t="str" cm="1">
        <f t="array" ref="D2081:G2081">VLOOKUP(C2081,[1]Sheet2!$A$2:$I$475,{2,4,6,8},FALSE)</f>
        <v>Other Medical Practitioners</v>
      </c>
      <c r="E2081" s="152" t="str">
        <v>Health and Community Services</v>
      </c>
      <c r="F2081" s="152" t="str">
        <v>Professionals</v>
      </c>
      <c r="G2081" s="152" t="str">
        <v>Health Professionals</v>
      </c>
      <c r="H2081" s="152" t="s">
        <v>674</v>
      </c>
      <c r="I2081" s="152" t="s">
        <v>673</v>
      </c>
    </row>
    <row r="2082" spans="1:9">
      <c r="A2082" s="152">
        <v>95</v>
      </c>
      <c r="B2082" s="152" t="s">
        <v>10</v>
      </c>
      <c r="C2082" s="152">
        <v>6392</v>
      </c>
      <c r="D2082" s="152" t="str" cm="1">
        <f t="array" ref="D2082:G2082">VLOOKUP(C2082,[1]Sheet2!$A$2:$I$475,{2,4,6,8},FALSE)</f>
        <v>Retail and Wool Buyers</v>
      </c>
      <c r="E2082" s="152" t="str">
        <v>Agriculture, Animal and Horticulture</v>
      </c>
      <c r="F2082" s="152" t="str">
        <v>Sales Workers</v>
      </c>
      <c r="G2082" s="152" t="str">
        <v>Sales Support Workers</v>
      </c>
      <c r="H2082" s="152" t="s">
        <v>674</v>
      </c>
      <c r="I2082" s="152" t="s">
        <v>673</v>
      </c>
    </row>
    <row r="2083" spans="1:9">
      <c r="A2083" s="152">
        <v>95</v>
      </c>
      <c r="B2083" s="152" t="s">
        <v>10</v>
      </c>
      <c r="C2083" s="152">
        <v>3113</v>
      </c>
      <c r="D2083" s="152" t="str" cm="1">
        <f t="array" ref="D2083:G2083">VLOOKUP(C2083,[1]Sheet2!$A$2:$I$475,{2,4,6,8},FALSE)</f>
        <v>Primary Products Inspectors</v>
      </c>
      <c r="E2083" s="152" t="str">
        <v>Agriculture, Animal and Horticulture</v>
      </c>
      <c r="F2083" s="152" t="str">
        <v>Technicians and Trades Workers</v>
      </c>
      <c r="G2083" s="152" t="str">
        <v>Engineering, ICT and Science Technicians</v>
      </c>
      <c r="H2083" s="152" t="s">
        <v>674</v>
      </c>
      <c r="I2083" s="152" t="s">
        <v>673</v>
      </c>
    </row>
    <row r="2084" spans="1:9">
      <c r="A2084" s="152">
        <v>95</v>
      </c>
      <c r="B2084" s="152" t="s">
        <v>10</v>
      </c>
      <c r="C2084" s="152">
        <v>1491</v>
      </c>
      <c r="D2084" s="152" t="str" cm="1">
        <f t="array" ref="D2084:G2084">VLOOKUP(C2084,[1]Sheet2!$A$2:$I$475,{2,4,6,8},FALSE)</f>
        <v>Amusement, Fitness and Sports Centre Managers</v>
      </c>
      <c r="E2084" s="152" t="str">
        <v>Sports and Recreation</v>
      </c>
      <c r="F2084" s="152" t="str">
        <v>Managers</v>
      </c>
      <c r="G2084" s="152" t="str">
        <v>Hospitality, Retail and Service Managers</v>
      </c>
      <c r="H2084" s="152" t="s">
        <v>674</v>
      </c>
      <c r="I2084" s="152" t="s">
        <v>673</v>
      </c>
    </row>
    <row r="2085" spans="1:9">
      <c r="A2085" s="152">
        <v>90</v>
      </c>
      <c r="B2085" s="152" t="s">
        <v>10</v>
      </c>
      <c r="C2085" s="152">
        <v>9730</v>
      </c>
      <c r="D2085" s="152" t="e" cm="1">
        <f t="array" ref="D2085">VLOOKUP(C2085,[1]Sheet2!$A$2:$I$475,{2,4,6,8},FALSE)</f>
        <v>#N/A</v>
      </c>
      <c r="E2085" s="152"/>
      <c r="F2085" s="152"/>
      <c r="G2085" s="152"/>
      <c r="H2085" s="152" t="s">
        <v>674</v>
      </c>
      <c r="I2085" s="152" t="s">
        <v>672</v>
      </c>
    </row>
    <row r="2086" spans="1:9">
      <c r="A2086" s="152">
        <v>90</v>
      </c>
      <c r="B2086" s="152" t="s">
        <v>10</v>
      </c>
      <c r="C2086" s="152">
        <v>1321</v>
      </c>
      <c r="D2086" s="152" t="str" cm="1">
        <f t="array" ref="D2086:G2086">VLOOKUP(C2086,[1]Sheet2!$A$2:$I$475,{2,4,6,8},FALSE)</f>
        <v>Corporate Services Managers</v>
      </c>
      <c r="E2086" s="152" t="str">
        <v xml:space="preserve">Administration and Human Resources </v>
      </c>
      <c r="F2086" s="152" t="str">
        <v>Managers</v>
      </c>
      <c r="G2086" s="152" t="str">
        <v>Specialist Managers</v>
      </c>
      <c r="H2086" s="152" t="s">
        <v>674</v>
      </c>
      <c r="I2086" s="152" t="s">
        <v>673</v>
      </c>
    </row>
    <row r="2087" spans="1:9">
      <c r="A2087" s="152">
        <v>90</v>
      </c>
      <c r="B2087" s="152" t="s">
        <v>10</v>
      </c>
      <c r="C2087" s="152">
        <v>3231</v>
      </c>
      <c r="D2087" s="152" t="str" cm="1">
        <f t="array" ref="D2087:G2087">VLOOKUP(C2087,[1]Sheet2!$A$2:$I$475,{2,4,6,8},FALSE)</f>
        <v>Aircraft Maintenance Engineers</v>
      </c>
      <c r="E2087" s="152" t="str">
        <v>Engineers and Engineering Trades</v>
      </c>
      <c r="F2087" s="152" t="str">
        <v>Technicians and Trades Workers</v>
      </c>
      <c r="G2087" s="152" t="str">
        <v>Automotive and Engineering Trades Workers</v>
      </c>
      <c r="H2087" s="152" t="s">
        <v>674</v>
      </c>
      <c r="I2087" s="152" t="s">
        <v>673</v>
      </c>
    </row>
    <row r="2088" spans="1:9">
      <c r="A2088" s="152">
        <v>95</v>
      </c>
      <c r="B2088" s="152" t="s">
        <v>10</v>
      </c>
      <c r="C2088" s="152">
        <v>1414</v>
      </c>
      <c r="D2088" s="152" t="str" cm="1">
        <f t="array" ref="D2088:G2088">VLOOKUP(C2088,[1]Sheet2!$A$2:$I$475,{2,4,6,8},FALSE)</f>
        <v>Licensed Club Managers</v>
      </c>
      <c r="E2088" s="152" t="str">
        <v>Hospitality, Food Services and Tourism</v>
      </c>
      <c r="F2088" s="152" t="str">
        <v>Managers</v>
      </c>
      <c r="G2088" s="152" t="str">
        <v>Hospitality, Retail and Service Managers</v>
      </c>
      <c r="H2088" s="152" t="s">
        <v>674</v>
      </c>
      <c r="I2088" s="152" t="s">
        <v>673</v>
      </c>
    </row>
    <row r="2089" spans="1:9">
      <c r="A2089" s="152">
        <v>95</v>
      </c>
      <c r="B2089" s="152" t="s">
        <v>10</v>
      </c>
      <c r="C2089" s="152">
        <v>2542</v>
      </c>
      <c r="D2089" s="152" t="str" cm="1">
        <f t="array" ref="D2089:G2089">VLOOKUP(C2089,[1]Sheet2!$A$2:$I$475,{2,4,6,8},FALSE)</f>
        <v>Nurse Educators and Researchers</v>
      </c>
      <c r="E2089" s="152" t="str">
        <v>Health and Community Services</v>
      </c>
      <c r="F2089" s="152" t="str">
        <v>Professionals</v>
      </c>
      <c r="G2089" s="152" t="str">
        <v>Health Professionals</v>
      </c>
      <c r="H2089" s="152" t="s">
        <v>674</v>
      </c>
      <c r="I2089" s="152" t="s">
        <v>673</v>
      </c>
    </row>
    <row r="2090" spans="1:9">
      <c r="A2090" s="152">
        <v>90</v>
      </c>
      <c r="B2090" s="152" t="s">
        <v>10</v>
      </c>
      <c r="C2090" s="152">
        <v>1100</v>
      </c>
      <c r="D2090" s="152" t="e" cm="1">
        <f t="array" ref="D2090">VLOOKUP(C2090,[1]Sheet2!$A$2:$I$475,{2,4,6,8},FALSE)</f>
        <v>#N/A</v>
      </c>
      <c r="E2090" s="152"/>
      <c r="F2090" s="152"/>
      <c r="G2090" s="152"/>
      <c r="H2090" s="152" t="s">
        <v>674</v>
      </c>
      <c r="I2090" s="152" t="s">
        <v>672</v>
      </c>
    </row>
    <row r="2091" spans="1:9">
      <c r="A2091" s="152">
        <v>90</v>
      </c>
      <c r="B2091" s="152" t="s">
        <v>10</v>
      </c>
      <c r="C2091" s="152">
        <v>3242</v>
      </c>
      <c r="D2091" s="152" t="str" cm="1">
        <f t="array" ref="D2091:G2091">VLOOKUP(C2091,[1]Sheet2!$A$2:$I$475,{2,4,6,8},FALSE)</f>
        <v>Vehicle Body Builders and Trimmers</v>
      </c>
      <c r="E2091" s="152" t="str">
        <v>Automotive</v>
      </c>
      <c r="F2091" s="152" t="str">
        <v>Technicians and Trades Workers</v>
      </c>
      <c r="G2091" s="152" t="str">
        <v>Automotive and Engineering Trades Workers</v>
      </c>
      <c r="H2091" s="152" t="s">
        <v>674</v>
      </c>
      <c r="I2091" s="152" t="s">
        <v>673</v>
      </c>
    </row>
    <row r="2092" spans="1:9">
      <c r="A2092" s="152">
        <v>95</v>
      </c>
      <c r="B2092" s="152" t="s">
        <v>10</v>
      </c>
      <c r="C2092" s="152">
        <v>1325</v>
      </c>
      <c r="D2092" s="152" t="str" cm="1">
        <f t="array" ref="D2092:G2092">VLOOKUP(C2092,[1]Sheet2!$A$2:$I$475,{2,4,6,8},FALSE)</f>
        <v>Research and Development Managers</v>
      </c>
      <c r="E2092" s="152" t="str">
        <v>Executive and General Management</v>
      </c>
      <c r="F2092" s="152" t="str">
        <v>Managers</v>
      </c>
      <c r="G2092" s="152" t="str">
        <v>Specialist Managers</v>
      </c>
      <c r="H2092" s="152" t="s">
        <v>674</v>
      </c>
      <c r="I2092" s="152" t="s">
        <v>673</v>
      </c>
    </row>
    <row r="2093" spans="1:9">
      <c r="A2093" s="152">
        <v>90</v>
      </c>
      <c r="B2093" s="152" t="s">
        <v>10</v>
      </c>
      <c r="C2093" s="152">
        <v>8997</v>
      </c>
      <c r="D2093" s="152" t="str" cm="1">
        <f t="array" ref="D2093:G2093">VLOOKUP(C2093,[1]Sheet2!$A$2:$I$475,{2,4,6,8},FALSE)</f>
        <v>Vending Machine Attendants</v>
      </c>
      <c r="E2093" s="152" t="str">
        <v>Sales, Retail, Wholesale and Real Estate</v>
      </c>
      <c r="F2093" s="152" t="str">
        <v>Labourers</v>
      </c>
      <c r="G2093" s="152" t="str">
        <v>Other Labourers</v>
      </c>
      <c r="H2093" s="152" t="s">
        <v>674</v>
      </c>
      <c r="I2093" s="152" t="s">
        <v>673</v>
      </c>
    </row>
    <row r="2094" spans="1:9">
      <c r="A2094" s="152">
        <v>90</v>
      </c>
      <c r="B2094" s="152" t="s">
        <v>10</v>
      </c>
      <c r="C2094" s="152">
        <v>2311</v>
      </c>
      <c r="D2094" s="152" t="str" cm="1">
        <f t="array" ref="D2094:G2094">VLOOKUP(C2094,[1]Sheet2!$A$2:$I$475,{2,4,6,8},FALSE)</f>
        <v>Air Transport Professionals</v>
      </c>
      <c r="E2094" s="152" t="str">
        <v>Transport and Logistics</v>
      </c>
      <c r="F2094" s="152" t="str">
        <v>Professionals</v>
      </c>
      <c r="G2094" s="152" t="str">
        <v>Design, Engineering, Science and Transport Professionals</v>
      </c>
      <c r="H2094" s="152" t="s">
        <v>674</v>
      </c>
      <c r="I2094" s="152" t="s">
        <v>673</v>
      </c>
    </row>
    <row r="2095" spans="1:9">
      <c r="A2095" s="152">
        <v>90</v>
      </c>
      <c r="B2095" s="152" t="s">
        <v>10</v>
      </c>
      <c r="C2095" s="152">
        <v>4112</v>
      </c>
      <c r="D2095" s="152" t="str" cm="1">
        <f t="array" ref="D2095:G2095">VLOOKUP(C2095,[1]Sheet2!$A$2:$I$475,{2,4,6,8},FALSE)</f>
        <v>Dental Hygienists, Technicians and Therapists</v>
      </c>
      <c r="E2095" s="152" t="str">
        <v>Health and Community Services</v>
      </c>
      <c r="F2095" s="152" t="str">
        <v>Community and Personal Service Workers</v>
      </c>
      <c r="G2095" s="152" t="str">
        <v>Health and Welfare Support Workers</v>
      </c>
      <c r="H2095" s="152" t="s">
        <v>674</v>
      </c>
      <c r="I2095" s="152" t="s">
        <v>673</v>
      </c>
    </row>
    <row r="2096" spans="1:9">
      <c r="A2096" s="152">
        <v>85</v>
      </c>
      <c r="B2096" s="152" t="s">
        <v>10</v>
      </c>
      <c r="C2096" s="152">
        <v>2325</v>
      </c>
      <c r="D2096" s="152" t="str" cm="1">
        <f t="array" ref="D2096:G2096">VLOOKUP(C2096,[1]Sheet2!$A$2:$I$475,{2,4,6,8},FALSE)</f>
        <v>Interior Designers</v>
      </c>
      <c r="E2096" s="152" t="str">
        <v>Construction, Architecture and Design</v>
      </c>
      <c r="F2096" s="152" t="str">
        <v>Professionals</v>
      </c>
      <c r="G2096" s="152" t="str">
        <v>Design, Engineering, Science and Transport Professionals</v>
      </c>
      <c r="H2096" s="152" t="s">
        <v>674</v>
      </c>
      <c r="I2096" s="152" t="s">
        <v>673</v>
      </c>
    </row>
    <row r="2097" spans="1:9">
      <c r="A2097" s="152">
        <v>85</v>
      </c>
      <c r="B2097" s="152" t="s">
        <v>10</v>
      </c>
      <c r="C2097" s="152">
        <v>1211</v>
      </c>
      <c r="D2097" s="152" t="str" cm="1">
        <f t="array" ref="D2097:G2097">VLOOKUP(C2097,[1]Sheet2!$A$2:$I$475,{2,4,6,8},FALSE)</f>
        <v>Aquaculture Farmers</v>
      </c>
      <c r="E2097" s="152" t="str">
        <v>Agriculture, Animal and Horticulture</v>
      </c>
      <c r="F2097" s="152" t="str">
        <v>Managers</v>
      </c>
      <c r="G2097" s="152" t="str">
        <v>Farmers and Farm Managers</v>
      </c>
      <c r="H2097" s="152" t="s">
        <v>674</v>
      </c>
      <c r="I2097" s="152" t="s">
        <v>673</v>
      </c>
    </row>
    <row r="2098" spans="1:9">
      <c r="A2098" s="152">
        <v>90</v>
      </c>
      <c r="B2098" s="152" t="s">
        <v>10</v>
      </c>
      <c r="C2098" s="152">
        <v>3422</v>
      </c>
      <c r="D2098" s="152" t="str" cm="1">
        <f t="array" ref="D2098:G2098">VLOOKUP(C2098,[1]Sheet2!$A$2:$I$475,{2,4,6,8},FALSE)</f>
        <v>Electrical Distribution Trades Workers</v>
      </c>
      <c r="E2098" s="152" t="str">
        <v>Electrical and Electronics</v>
      </c>
      <c r="F2098" s="152" t="str">
        <v>Technicians and Trades Workers</v>
      </c>
      <c r="G2098" s="152" t="str">
        <v>Electrotechnology and Telecommunications Trades Workers</v>
      </c>
      <c r="H2098" s="152" t="s">
        <v>674</v>
      </c>
      <c r="I2098" s="152" t="s">
        <v>673</v>
      </c>
    </row>
    <row r="2099" spans="1:9">
      <c r="A2099" s="152">
        <v>90</v>
      </c>
      <c r="B2099" s="152" t="s">
        <v>10</v>
      </c>
      <c r="C2099" s="152">
        <v>3124</v>
      </c>
      <c r="D2099" s="152" t="str" cm="1">
        <f t="array" ref="D2099:G2099">VLOOKUP(C2099,[1]Sheet2!$A$2:$I$475,{2,4,6,8},FALSE)</f>
        <v>Electronic Engineering Draftspersons and Technicians</v>
      </c>
      <c r="E2099" s="152" t="str">
        <v>Electrical and Electronics</v>
      </c>
      <c r="F2099" s="152" t="str">
        <v>Technicians and Trades Workers</v>
      </c>
      <c r="G2099" s="152" t="str">
        <v>Engineering, ICT and Science Technicians</v>
      </c>
      <c r="H2099" s="152" t="s">
        <v>674</v>
      </c>
      <c r="I2099" s="152" t="s">
        <v>673</v>
      </c>
    </row>
    <row r="2100" spans="1:9">
      <c r="A2100" s="152">
        <v>90</v>
      </c>
      <c r="B2100" s="152" t="s">
        <v>10</v>
      </c>
      <c r="C2100" s="152">
        <v>6217</v>
      </c>
      <c r="D2100" s="152" t="str" cm="1">
        <f t="array" ref="D2100:G2100">VLOOKUP(C2100,[1]Sheet2!$A$2:$I$475,{2,4,6,8},FALSE)</f>
        <v>Street Vendors and Related Salespersons</v>
      </c>
      <c r="E2100" s="152" t="str">
        <v>Sales, Retail, Wholesale and Real Estate</v>
      </c>
      <c r="F2100" s="152" t="str">
        <v>Sales Workers</v>
      </c>
      <c r="G2100" s="152" t="str">
        <v>Sales Assistants and Salespersons</v>
      </c>
      <c r="H2100" s="152" t="s">
        <v>674</v>
      </c>
      <c r="I2100" s="152" t="s">
        <v>673</v>
      </c>
    </row>
    <row r="2101" spans="1:9">
      <c r="A2101" s="152">
        <v>90</v>
      </c>
      <c r="B2101" s="152" t="s">
        <v>10</v>
      </c>
      <c r="C2101" s="152">
        <v>3933</v>
      </c>
      <c r="D2101" s="152" t="str" cm="1">
        <f t="array" ref="D2101:G2101">VLOOKUP(C2101,[1]Sheet2!$A$2:$I$475,{2,4,6,8},FALSE)</f>
        <v>Upholsterers</v>
      </c>
      <c r="E2101" s="152" t="str">
        <v>Manufacturing</v>
      </c>
      <c r="F2101" s="152" t="str">
        <v>Technicians and Trades Workers</v>
      </c>
      <c r="G2101" s="152" t="str">
        <v>Other Technicians and Trades Workers</v>
      </c>
      <c r="H2101" s="152" t="s">
        <v>674</v>
      </c>
      <c r="I2101" s="152" t="s">
        <v>673</v>
      </c>
    </row>
    <row r="2102" spans="1:9">
      <c r="A2102" s="152">
        <v>90</v>
      </c>
      <c r="B2102" s="152" t="s">
        <v>10</v>
      </c>
      <c r="C2102" s="152">
        <v>2244</v>
      </c>
      <c r="D2102" s="152" t="str" cm="1">
        <f t="array" ref="D2102:G2102">VLOOKUP(C2102,[1]Sheet2!$A$2:$I$475,{2,4,6,8},FALSE)</f>
        <v>Intelligence and Policy Analysts</v>
      </c>
      <c r="E2102" s="152" t="str">
        <v>Government, Defence and Protective Services</v>
      </c>
      <c r="F2102" s="152" t="str">
        <v>Professionals</v>
      </c>
      <c r="G2102" s="152" t="str">
        <v>Business, Human Resource and Marketing Professionals</v>
      </c>
      <c r="H2102" s="152" t="s">
        <v>674</v>
      </c>
      <c r="I2102" s="152" t="s">
        <v>673</v>
      </c>
    </row>
    <row r="2103" spans="1:9">
      <c r="A2103" s="152">
        <v>90</v>
      </c>
      <c r="B2103" s="152" t="s">
        <v>10</v>
      </c>
      <c r="C2103" s="152">
        <v>7123</v>
      </c>
      <c r="D2103" s="152" t="str" cm="1">
        <f t="array" ref="D2103:G2103">VLOOKUP(C2103,[1]Sheet2!$A$2:$I$475,{2,4,6,8},FALSE)</f>
        <v>Engineering Production Workers</v>
      </c>
      <c r="E2103" s="152" t="str">
        <v>Engineers and Engineering Trades</v>
      </c>
      <c r="F2103" s="152" t="str">
        <v>Machinery Operators and Drivers</v>
      </c>
      <c r="G2103" s="152" t="str">
        <v>Machine and Stationary Plant Operators</v>
      </c>
      <c r="H2103" s="152" t="s">
        <v>674</v>
      </c>
      <c r="I2103" s="152" t="s">
        <v>673</v>
      </c>
    </row>
    <row r="2104" spans="1:9">
      <c r="A2104" s="152">
        <v>85</v>
      </c>
      <c r="B2104" s="152" t="s">
        <v>10</v>
      </c>
      <c r="C2104" s="152">
        <v>3991</v>
      </c>
      <c r="D2104" s="152" t="str" cm="1">
        <f t="array" ref="D2104:G2104">VLOOKUP(C2104,[1]Sheet2!$A$2:$I$475,{2,4,6,8},FALSE)</f>
        <v>Boat Builders and Shipwrights</v>
      </c>
      <c r="E2104" s="152" t="str">
        <v>Manufacturing</v>
      </c>
      <c r="F2104" s="152" t="str">
        <v>Technicians and Trades Workers</v>
      </c>
      <c r="G2104" s="152" t="str">
        <v>Other Technicians and Trades Workers</v>
      </c>
      <c r="H2104" s="152" t="s">
        <v>674</v>
      </c>
      <c r="I2104" s="152" t="s">
        <v>673</v>
      </c>
    </row>
    <row r="2105" spans="1:9">
      <c r="A2105" s="152">
        <v>85</v>
      </c>
      <c r="B2105" s="152" t="s">
        <v>10</v>
      </c>
      <c r="C2105" s="152">
        <v>3211</v>
      </c>
      <c r="D2105" s="152" t="str" cm="1">
        <f t="array" ref="D2105:G2105">VLOOKUP(C2105,[1]Sheet2!$A$2:$I$475,{2,4,6,8},FALSE)</f>
        <v>Automotive Electricians</v>
      </c>
      <c r="E2105" s="152" t="str">
        <v>Automotive</v>
      </c>
      <c r="F2105" s="152" t="str">
        <v>Technicians and Trades Workers</v>
      </c>
      <c r="G2105" s="152" t="str">
        <v>Automotive and Engineering Trades Workers</v>
      </c>
      <c r="H2105" s="152" t="s">
        <v>674</v>
      </c>
      <c r="I2105" s="152" t="s">
        <v>673</v>
      </c>
    </row>
    <row r="2106" spans="1:9">
      <c r="A2106" s="152">
        <v>80</v>
      </c>
      <c r="B2106" s="152" t="s">
        <v>10</v>
      </c>
      <c r="C2106" s="152">
        <v>2322</v>
      </c>
      <c r="D2106" s="152" t="str" cm="1">
        <f t="array" ref="D2106:G2106">VLOOKUP(C2106,[1]Sheet2!$A$2:$I$475,{2,4,6,8},FALSE)</f>
        <v>Surveyors and Spatial Scientists</v>
      </c>
      <c r="E2106" s="152" t="str">
        <v>Construction, Architecture and Design</v>
      </c>
      <c r="F2106" s="152" t="str">
        <v>Professionals</v>
      </c>
      <c r="G2106" s="152" t="str">
        <v>Design, Engineering, Science and Transport Professionals</v>
      </c>
      <c r="H2106" s="152" t="s">
        <v>674</v>
      </c>
      <c r="I2106" s="152" t="s">
        <v>673</v>
      </c>
    </row>
    <row r="2107" spans="1:9">
      <c r="A2107" s="152">
        <v>80</v>
      </c>
      <c r="B2107" s="152" t="s">
        <v>10</v>
      </c>
      <c r="C2107" s="152">
        <v>9611</v>
      </c>
      <c r="D2107" s="152" t="e" cm="1">
        <f t="array" ref="D2107">VLOOKUP(C2107,[1]Sheet2!$A$2:$I$475,{2,4,6,8},FALSE)</f>
        <v>#N/A</v>
      </c>
      <c r="E2107" s="152"/>
      <c r="F2107" s="152"/>
      <c r="G2107" s="152"/>
      <c r="H2107" s="152" t="s">
        <v>674</v>
      </c>
      <c r="I2107" s="152" t="s">
        <v>673</v>
      </c>
    </row>
    <row r="2108" spans="1:9">
      <c r="A2108" s="152">
        <v>85</v>
      </c>
      <c r="B2108" s="152" t="s">
        <v>10</v>
      </c>
      <c r="C2108" s="152">
        <v>9332</v>
      </c>
      <c r="D2108" s="152" t="e" cm="1">
        <f t="array" ref="D2108">VLOOKUP(C2108,[1]Sheet2!$A$2:$I$475,{2,4,6,8},FALSE)</f>
        <v>#N/A</v>
      </c>
      <c r="E2108" s="152"/>
      <c r="F2108" s="152"/>
      <c r="G2108" s="152"/>
      <c r="H2108" s="152" t="s">
        <v>674</v>
      </c>
      <c r="I2108" s="152" t="s">
        <v>672</v>
      </c>
    </row>
    <row r="2109" spans="1:9">
      <c r="A2109" s="152">
        <v>85</v>
      </c>
      <c r="B2109" s="152" t="s">
        <v>10</v>
      </c>
      <c r="C2109" s="152">
        <v>2512</v>
      </c>
      <c r="D2109" s="152" t="str" cm="1">
        <f t="array" ref="D2109:G2109">VLOOKUP(C2109,[1]Sheet2!$A$2:$I$475,{2,4,6,8},FALSE)</f>
        <v>Medical Imaging Professionals</v>
      </c>
      <c r="E2109" s="152" t="str">
        <v>Health and Community Services</v>
      </c>
      <c r="F2109" s="152" t="str">
        <v>Professionals</v>
      </c>
      <c r="G2109" s="152" t="str">
        <v>Health Professionals</v>
      </c>
      <c r="H2109" s="152" t="s">
        <v>674</v>
      </c>
      <c r="I2109" s="152" t="s">
        <v>673</v>
      </c>
    </row>
    <row r="2110" spans="1:9">
      <c r="A2110" s="152">
        <v>85</v>
      </c>
      <c r="B2110" s="152" t="s">
        <v>10</v>
      </c>
      <c r="C2110" s="152">
        <v>7117</v>
      </c>
      <c r="D2110" s="152" t="str" cm="1">
        <f t="array" ref="D2110:G2110">VLOOKUP(C2110,[1]Sheet2!$A$2:$I$475,{2,4,6,8},FALSE)</f>
        <v>Textile and Footwear Production Machine Operators</v>
      </c>
      <c r="E2110" s="152" t="str">
        <v>Manufacturing</v>
      </c>
      <c r="F2110" s="152" t="str">
        <v>Machinery Operators and Drivers</v>
      </c>
      <c r="G2110" s="152" t="str">
        <v>Machine and Stationary Plant Operators</v>
      </c>
      <c r="H2110" s="152" t="s">
        <v>674</v>
      </c>
      <c r="I2110" s="152" t="s">
        <v>673</v>
      </c>
    </row>
    <row r="2111" spans="1:9">
      <c r="A2111" s="152">
        <v>80</v>
      </c>
      <c r="B2111" s="152" t="s">
        <v>10</v>
      </c>
      <c r="C2111" s="152">
        <v>5613</v>
      </c>
      <c r="D2111" s="152" t="str" cm="1">
        <f t="array" ref="D2111:G2111">VLOOKUP(C2111,[1]Sheet2!$A$2:$I$475,{2,4,6,8},FALSE)</f>
        <v>Filing and Registry Clerks</v>
      </c>
      <c r="E2111" s="152" t="str">
        <v xml:space="preserve">Administration and Human Resources </v>
      </c>
      <c r="F2111" s="152" t="str">
        <v>Clerical and Administrative Workers</v>
      </c>
      <c r="G2111" s="152" t="str">
        <v>Clerical and Office Support Workers</v>
      </c>
      <c r="H2111" s="152" t="s">
        <v>674</v>
      </c>
      <c r="I2111" s="152" t="s">
        <v>673</v>
      </c>
    </row>
    <row r="2112" spans="1:9">
      <c r="A2112" s="152">
        <v>75</v>
      </c>
      <c r="B2112" s="152" t="s">
        <v>10</v>
      </c>
      <c r="C2112" s="152">
        <v>2525</v>
      </c>
      <c r="D2112" s="152" t="str" cm="1">
        <f t="array" ref="D2112:G2112">VLOOKUP(C2112,[1]Sheet2!$A$2:$I$475,{2,4,6,8},FALSE)</f>
        <v>Physiotherapists</v>
      </c>
      <c r="E2112" s="152" t="str">
        <v>Health and Community Services</v>
      </c>
      <c r="F2112" s="152" t="str">
        <v>Professionals</v>
      </c>
      <c r="G2112" s="152" t="str">
        <v>Health Professionals</v>
      </c>
      <c r="H2112" s="152" t="s">
        <v>674</v>
      </c>
      <c r="I2112" s="152" t="s">
        <v>673</v>
      </c>
    </row>
    <row r="2113" spans="1:9">
      <c r="A2113" s="152">
        <v>75</v>
      </c>
      <c r="B2113" s="152" t="s">
        <v>10</v>
      </c>
      <c r="C2113" s="152">
        <v>3996</v>
      </c>
      <c r="D2113" s="152" t="str" cm="1">
        <f t="array" ref="D2113:G2113">VLOOKUP(C2113,[1]Sheet2!$A$2:$I$475,{2,4,6,8},FALSE)</f>
        <v>Signwriters</v>
      </c>
      <c r="E2113" s="152" t="str">
        <v>Advertising, Media and Public Relations</v>
      </c>
      <c r="F2113" s="152" t="str">
        <v>Technicians and Trades Workers</v>
      </c>
      <c r="G2113" s="152" t="str">
        <v>Other Technicians and Trades Workers</v>
      </c>
      <c r="H2113" s="152" t="s">
        <v>674</v>
      </c>
      <c r="I2113" s="152" t="s">
        <v>673</v>
      </c>
    </row>
    <row r="2114" spans="1:9">
      <c r="A2114" s="152">
        <v>75</v>
      </c>
      <c r="B2114" s="152" t="s">
        <v>10</v>
      </c>
      <c r="C2114" s="152">
        <v>1113</v>
      </c>
      <c r="D2114" s="152" t="str" cm="1">
        <f t="array" ref="D2114:G2114">VLOOKUP(C2114,[1]Sheet2!$A$2:$I$475,{2,4,6,8},FALSE)</f>
        <v>Legislators</v>
      </c>
      <c r="E2114" s="152" t="e">
        <v>#N/A</v>
      </c>
      <c r="F2114" s="152" t="str">
        <v>Managers</v>
      </c>
      <c r="G2114" s="152" t="str">
        <v>Chief Executives, General Managers and Legislators</v>
      </c>
      <c r="H2114" s="152" t="s">
        <v>674</v>
      </c>
      <c r="I2114" s="152" t="s">
        <v>673</v>
      </c>
    </row>
    <row r="2115" spans="1:9">
      <c r="A2115" s="152">
        <v>80</v>
      </c>
      <c r="B2115" s="152" t="s">
        <v>10</v>
      </c>
      <c r="C2115" s="152">
        <v>3122</v>
      </c>
      <c r="D2115" s="152" t="str" cm="1">
        <f t="array" ref="D2115:G2115">VLOOKUP(C2115,[1]Sheet2!$A$2:$I$475,{2,4,6,8},FALSE)</f>
        <v>Civil Engineering Draftspersons and Technicians</v>
      </c>
      <c r="E2115" s="152" t="str">
        <v>Construction, Architecture and Design</v>
      </c>
      <c r="F2115" s="152" t="str">
        <v>Technicians and Trades Workers</v>
      </c>
      <c r="G2115" s="152" t="str">
        <v>Engineering, ICT and Science Technicians</v>
      </c>
      <c r="H2115" s="152" t="s">
        <v>674</v>
      </c>
      <c r="I2115" s="152" t="s">
        <v>673</v>
      </c>
    </row>
    <row r="2116" spans="1:9">
      <c r="A2116" s="152">
        <v>75</v>
      </c>
      <c r="B2116" s="152" t="s">
        <v>10</v>
      </c>
      <c r="C2116" s="152">
        <v>2341</v>
      </c>
      <c r="D2116" s="152" t="str" cm="1">
        <f t="array" ref="D2116:G2116">VLOOKUP(C2116,[1]Sheet2!$A$2:$I$475,{2,4,6,8},FALSE)</f>
        <v>Agricultural and Forestry Scientists</v>
      </c>
      <c r="E2116" s="152" t="str">
        <v>Agriculture, Animal and Horticulture</v>
      </c>
      <c r="F2116" s="152" t="str">
        <v>Professionals</v>
      </c>
      <c r="G2116" s="152" t="str">
        <v>Design, Engineering, Science and Transport Professionals</v>
      </c>
      <c r="H2116" s="152" t="s">
        <v>674</v>
      </c>
      <c r="I2116" s="152" t="s">
        <v>673</v>
      </c>
    </row>
    <row r="2117" spans="1:9">
      <c r="A2117" s="152">
        <v>70</v>
      </c>
      <c r="B2117" s="152" t="s">
        <v>10</v>
      </c>
      <c r="C2117" s="152">
        <v>9333</v>
      </c>
      <c r="D2117" s="152" t="e" cm="1">
        <f t="array" ref="D2117">VLOOKUP(C2117,[1]Sheet2!$A$2:$I$475,{2,4,6,8},FALSE)</f>
        <v>#N/A</v>
      </c>
      <c r="E2117" s="152"/>
      <c r="F2117" s="152"/>
      <c r="G2117" s="152"/>
      <c r="H2117" s="152" t="s">
        <v>674</v>
      </c>
      <c r="I2117" s="152" t="s">
        <v>672</v>
      </c>
    </row>
    <row r="2118" spans="1:9">
      <c r="A2118" s="152">
        <v>70</v>
      </c>
      <c r="B2118" s="152" t="s">
        <v>10</v>
      </c>
      <c r="C2118" s="152">
        <v>4230</v>
      </c>
      <c r="D2118" s="152" t="str" cm="1">
        <f t="array" ref="D2118:G2118">VLOOKUP(C2118,[1]Sheet2!$A$2:$I$475,{2,4,6,8},FALSE)</f>
        <v>Personal Carers and Assistants nfd</v>
      </c>
      <c r="E2118" s="152" t="e">
        <v>#N/A</v>
      </c>
      <c r="F2118" s="152" t="str">
        <v>Community and Personal Service Workers</v>
      </c>
      <c r="G2118" s="152" t="str">
        <v>Carers and Aides</v>
      </c>
      <c r="H2118" s="152" t="s">
        <v>674</v>
      </c>
      <c r="I2118" s="152" t="s">
        <v>673</v>
      </c>
    </row>
    <row r="2119" spans="1:9">
      <c r="A2119" s="152">
        <v>65</v>
      </c>
      <c r="B2119" s="152" t="s">
        <v>10</v>
      </c>
      <c r="C2119" s="152">
        <v>4522</v>
      </c>
      <c r="D2119" s="152" t="str" cm="1">
        <f t="array" ref="D2119:G2119">VLOOKUP(C2119,[1]Sheet2!$A$2:$I$475,{2,4,6,8},FALSE)</f>
        <v>Outdoor Adventure Guides</v>
      </c>
      <c r="E2119" s="152" t="str">
        <v>Hospitality, Food Services and Tourism</v>
      </c>
      <c r="F2119" s="152" t="str">
        <v>Community and Personal Service Workers</v>
      </c>
      <c r="G2119" s="152" t="str">
        <v>Sports and Personal Service Workers</v>
      </c>
      <c r="H2119" s="152" t="s">
        <v>674</v>
      </c>
      <c r="I2119" s="152" t="s">
        <v>673</v>
      </c>
    </row>
    <row r="2120" spans="1:9">
      <c r="A2120" s="152">
        <v>65</v>
      </c>
      <c r="B2120" s="152" t="s">
        <v>10</v>
      </c>
      <c r="C2120" s="152">
        <v>2612</v>
      </c>
      <c r="D2120" s="152" t="str" cm="1">
        <f t="array" ref="D2120:G2120">VLOOKUP(C2120,[1]Sheet2!$A$2:$I$475,{2,4,6,8},FALSE)</f>
        <v>Multimedia Specialists and Web Developers</v>
      </c>
      <c r="E2120" s="152" t="str">
        <v>Information and Communication Technology (ICT)</v>
      </c>
      <c r="F2120" s="152" t="str">
        <v>Professionals</v>
      </c>
      <c r="G2120" s="152" t="str">
        <v>ICT Professionals</v>
      </c>
      <c r="H2120" s="152" t="s">
        <v>674</v>
      </c>
      <c r="I2120" s="152" t="s">
        <v>673</v>
      </c>
    </row>
    <row r="2121" spans="1:9">
      <c r="A2121" s="152">
        <v>65</v>
      </c>
      <c r="B2121" s="152" t="s">
        <v>10</v>
      </c>
      <c r="C2121" s="152">
        <v>2543</v>
      </c>
      <c r="D2121" s="152" t="str" cm="1">
        <f t="array" ref="D2121:G2121">VLOOKUP(C2121,[1]Sheet2!$A$2:$I$475,{2,4,6,8},FALSE)</f>
        <v>Nurse Managers</v>
      </c>
      <c r="E2121" s="152" t="str">
        <v>Health and Community Services</v>
      </c>
      <c r="F2121" s="152" t="str">
        <v>Professionals</v>
      </c>
      <c r="G2121" s="152" t="str">
        <v>Health Professionals</v>
      </c>
      <c r="H2121" s="152" t="s">
        <v>674</v>
      </c>
      <c r="I2121" s="152" t="s">
        <v>673</v>
      </c>
    </row>
    <row r="2122" spans="1:9">
      <c r="A2122" s="152">
        <v>65</v>
      </c>
      <c r="B2122" s="152" t="s">
        <v>10</v>
      </c>
      <c r="C2122" s="152">
        <v>9431</v>
      </c>
      <c r="D2122" s="152" t="e" cm="1">
        <f t="array" ref="D2122">VLOOKUP(C2122,[1]Sheet2!$A$2:$I$475,{2,4,6,8},FALSE)</f>
        <v>#N/A</v>
      </c>
      <c r="E2122" s="152"/>
      <c r="F2122" s="152"/>
      <c r="G2122" s="152"/>
      <c r="H2122" s="152" t="s">
        <v>674</v>
      </c>
      <c r="I2122" s="152" t="s">
        <v>672</v>
      </c>
    </row>
    <row r="2123" spans="1:9">
      <c r="A2123" s="152">
        <v>70</v>
      </c>
      <c r="B2123" s="152" t="s">
        <v>10</v>
      </c>
      <c r="C2123" s="152">
        <v>2122</v>
      </c>
      <c r="D2123" s="152" t="str" cm="1">
        <f t="array" ref="D2123:G2123">VLOOKUP(C2123,[1]Sheet2!$A$2:$I$475,{2,4,6,8},FALSE)</f>
        <v>Authors, and Book and Script Editors</v>
      </c>
      <c r="E2123" s="152" t="str">
        <v>Arts and Entertainment</v>
      </c>
      <c r="F2123" s="152" t="str">
        <v>Professionals</v>
      </c>
      <c r="G2123" s="152" t="str">
        <v>Arts and Media Professionals</v>
      </c>
      <c r="H2123" s="152" t="s">
        <v>674</v>
      </c>
      <c r="I2123" s="152" t="s">
        <v>673</v>
      </c>
    </row>
    <row r="2124" spans="1:9">
      <c r="A2124" s="152">
        <v>65</v>
      </c>
      <c r="B2124" s="152" t="s">
        <v>10</v>
      </c>
      <c r="C2124" s="152">
        <v>9741</v>
      </c>
      <c r="D2124" s="152" t="e" cm="1">
        <f t="array" ref="D2124">VLOOKUP(C2124,[1]Sheet2!$A$2:$I$475,{2,4,6,8},FALSE)</f>
        <v>#N/A</v>
      </c>
      <c r="E2124" s="152"/>
      <c r="F2124" s="152"/>
      <c r="G2124" s="152"/>
      <c r="H2124" s="152" t="s">
        <v>674</v>
      </c>
      <c r="I2124" s="152" t="s">
        <v>672</v>
      </c>
    </row>
    <row r="2125" spans="1:9">
      <c r="A2125" s="152">
        <v>65</v>
      </c>
      <c r="B2125" s="152" t="s">
        <v>10</v>
      </c>
      <c r="C2125" s="152">
        <v>2527</v>
      </c>
      <c r="D2125" s="152" t="str" cm="1">
        <f t="array" ref="D2125:G2125">VLOOKUP(C2125,[1]Sheet2!$A$2:$I$475,{2,4,6,8},FALSE)</f>
        <v>Audiologists and Speech Pathologists \ Therapists</v>
      </c>
      <c r="E2125" s="152" t="str">
        <v>Health and Community Services</v>
      </c>
      <c r="F2125" s="152" t="str">
        <v>Professionals</v>
      </c>
      <c r="G2125" s="152" t="str">
        <v>Health Professionals</v>
      </c>
      <c r="H2125" s="152" t="s">
        <v>674</v>
      </c>
      <c r="I2125" s="152" t="s">
        <v>673</v>
      </c>
    </row>
    <row r="2126" spans="1:9">
      <c r="A2126" s="152">
        <v>60</v>
      </c>
      <c r="B2126" s="152" t="s">
        <v>10</v>
      </c>
      <c r="C2126" s="152">
        <v>4411</v>
      </c>
      <c r="D2126" s="152" t="str" cm="1">
        <f t="array" ref="D2126:G2126">VLOOKUP(C2126,[1]Sheet2!$A$2:$I$475,{2,4,6,8},FALSE)</f>
        <v>Defence Force Members - Other Ranks</v>
      </c>
      <c r="E2126" s="152" t="e">
        <v>#N/A</v>
      </c>
      <c r="F2126" s="152" t="str">
        <v>Community and Personal Service Workers</v>
      </c>
      <c r="G2126" s="152" t="str">
        <v>Protective Service Workers</v>
      </c>
      <c r="H2126" s="152" t="s">
        <v>674</v>
      </c>
      <c r="I2126" s="152" t="s">
        <v>673</v>
      </c>
    </row>
    <row r="2127" spans="1:9">
      <c r="A2127" s="152">
        <v>65</v>
      </c>
      <c r="B2127" s="152" t="s">
        <v>10</v>
      </c>
      <c r="C2127" s="152">
        <v>2333</v>
      </c>
      <c r="D2127" s="152" t="str" cm="1">
        <f t="array" ref="D2127:G2127">VLOOKUP(C2127,[1]Sheet2!$A$2:$I$475,{2,4,6,8},FALSE)</f>
        <v>Electrical Engineers</v>
      </c>
      <c r="E2127" s="152" t="str">
        <v>Electrical and Electronics</v>
      </c>
      <c r="F2127" s="152" t="str">
        <v>Professionals</v>
      </c>
      <c r="G2127" s="152" t="str">
        <v>Design, Engineering, Science and Transport Professionals</v>
      </c>
      <c r="H2127" s="152" t="s">
        <v>674</v>
      </c>
      <c r="I2127" s="152" t="s">
        <v>673</v>
      </c>
    </row>
    <row r="2128" spans="1:9">
      <c r="A2128" s="152">
        <v>60</v>
      </c>
      <c r="B2128" s="152" t="s">
        <v>10</v>
      </c>
      <c r="C2128" s="152">
        <v>9612</v>
      </c>
      <c r="D2128" s="152" t="e" cm="1">
        <f t="array" ref="D2128">VLOOKUP(C2128,[1]Sheet2!$A$2:$I$475,{2,4,6,8},FALSE)</f>
        <v>#N/A</v>
      </c>
      <c r="E2128" s="152"/>
      <c r="F2128" s="152"/>
      <c r="G2128" s="152"/>
      <c r="H2128" s="152" t="s">
        <v>674</v>
      </c>
      <c r="I2128" s="152" t="s">
        <v>673</v>
      </c>
    </row>
    <row r="2129" spans="1:9">
      <c r="A2129" s="152">
        <v>60</v>
      </c>
      <c r="B2129" s="152" t="s">
        <v>10</v>
      </c>
      <c r="C2129" s="152">
        <v>3922</v>
      </c>
      <c r="D2129" s="152" t="str" cm="1">
        <f t="array" ref="D2129:G2129">VLOOKUP(C2129,[1]Sheet2!$A$2:$I$475,{2,4,6,8},FALSE)</f>
        <v>Graphic Pre-press Trades Workers</v>
      </c>
      <c r="E2129" s="152" t="str">
        <v>Manufacturing</v>
      </c>
      <c r="F2129" s="152" t="str">
        <v>Technicians and Trades Workers</v>
      </c>
      <c r="G2129" s="152" t="str">
        <v>Other Technicians and Trades Workers</v>
      </c>
      <c r="H2129" s="152" t="s">
        <v>674</v>
      </c>
      <c r="I2129" s="152" t="s">
        <v>673</v>
      </c>
    </row>
    <row r="2130" spans="1:9">
      <c r="A2130" s="152">
        <v>60</v>
      </c>
      <c r="B2130" s="152" t="s">
        <v>10</v>
      </c>
      <c r="C2130" s="152">
        <v>9510</v>
      </c>
      <c r="D2130" s="152" t="e" cm="1">
        <f t="array" ref="D2130">VLOOKUP(C2130,[1]Sheet2!$A$2:$I$475,{2,4,6,8},FALSE)</f>
        <v>#N/A</v>
      </c>
      <c r="E2130" s="152"/>
      <c r="F2130" s="152"/>
      <c r="G2130" s="152"/>
      <c r="H2130" s="152" t="s">
        <v>674</v>
      </c>
      <c r="I2130" s="152" t="s">
        <v>672</v>
      </c>
    </row>
    <row r="2131" spans="1:9">
      <c r="A2131" s="152">
        <v>60</v>
      </c>
      <c r="B2131" s="152" t="s">
        <v>10</v>
      </c>
      <c r="C2131" s="152">
        <v>7114</v>
      </c>
      <c r="D2131" s="152" t="str" cm="1">
        <f t="array" ref="D2131:G2131">VLOOKUP(C2131,[1]Sheet2!$A$2:$I$475,{2,4,6,8},FALSE)</f>
        <v>Photographic Developers and Printers</v>
      </c>
      <c r="E2131" s="152" t="str">
        <v>Arts and Entertainment</v>
      </c>
      <c r="F2131" s="152" t="str">
        <v>Machinery Operators and Drivers</v>
      </c>
      <c r="G2131" s="152" t="str">
        <v>Machine and Stationary Plant Operators</v>
      </c>
      <c r="H2131" s="152" t="s">
        <v>674</v>
      </c>
      <c r="I2131" s="152" t="s">
        <v>673</v>
      </c>
    </row>
    <row r="2132" spans="1:9">
      <c r="A2132" s="152">
        <v>60</v>
      </c>
      <c r="B2132" s="152" t="s">
        <v>10</v>
      </c>
      <c r="C2132" s="152">
        <v>9841</v>
      </c>
      <c r="D2132" s="152" t="e" cm="1">
        <f t="array" ref="D2132">VLOOKUP(C2132,[1]Sheet2!$A$2:$I$475,{2,4,6,8},FALSE)</f>
        <v>#N/A</v>
      </c>
      <c r="E2132" s="152"/>
      <c r="F2132" s="152"/>
      <c r="G2132" s="152"/>
      <c r="H2132" s="152" t="s">
        <v>674</v>
      </c>
      <c r="I2132" s="152" t="s">
        <v>672</v>
      </c>
    </row>
    <row r="2133" spans="1:9">
      <c r="A2133" s="152">
        <v>55</v>
      </c>
      <c r="B2133" s="152" t="s">
        <v>10</v>
      </c>
      <c r="C2133" s="152">
        <v>3233</v>
      </c>
      <c r="D2133" s="152" t="str" cm="1">
        <f t="array" ref="D2133:G2133">VLOOKUP(C2133,[1]Sheet2!$A$2:$I$475,{2,4,6,8},FALSE)</f>
        <v>Precision Metal Trades Workers</v>
      </c>
      <c r="E2133" s="152" t="str">
        <v>Engineers and Engineering Trades</v>
      </c>
      <c r="F2133" s="152" t="str">
        <v>Technicians and Trades Workers</v>
      </c>
      <c r="G2133" s="152" t="str">
        <v>Automotive and Engineering Trades Workers</v>
      </c>
      <c r="H2133" s="152" t="s">
        <v>674</v>
      </c>
      <c r="I2133" s="152" t="s">
        <v>673</v>
      </c>
    </row>
    <row r="2134" spans="1:9">
      <c r="A2134" s="152">
        <v>55</v>
      </c>
      <c r="B2134" s="152" t="s">
        <v>10</v>
      </c>
      <c r="C2134" s="152">
        <v>2633</v>
      </c>
      <c r="D2134" s="152" t="str" cm="1">
        <f t="array" ref="D2134:G2134">VLOOKUP(C2134,[1]Sheet2!$A$2:$I$475,{2,4,6,8},FALSE)</f>
        <v>Telecommunications Engineering Professionals</v>
      </c>
      <c r="E2134" s="152" t="str">
        <v>Engineers and Engineering Trades</v>
      </c>
      <c r="F2134" s="152" t="str">
        <v>Professionals</v>
      </c>
      <c r="G2134" s="152" t="str">
        <v>ICT Professionals</v>
      </c>
      <c r="H2134" s="152" t="s">
        <v>674</v>
      </c>
      <c r="I2134" s="152" t="s">
        <v>673</v>
      </c>
    </row>
    <row r="2135" spans="1:9">
      <c r="A2135" s="152">
        <v>60</v>
      </c>
      <c r="B2135" s="152" t="s">
        <v>10</v>
      </c>
      <c r="C2135" s="152">
        <v>9261</v>
      </c>
      <c r="D2135" s="152" t="e" cm="1">
        <f t="array" ref="D2135">VLOOKUP(C2135,[1]Sheet2!$A$2:$I$475,{2,4,6,8},FALSE)</f>
        <v>#N/A</v>
      </c>
      <c r="E2135" s="152"/>
      <c r="F2135" s="152"/>
      <c r="G2135" s="152"/>
      <c r="H2135" s="152" t="s">
        <v>674</v>
      </c>
      <c r="I2135" s="152" t="s">
        <v>673</v>
      </c>
    </row>
    <row r="2136" spans="1:9">
      <c r="A2136" s="152">
        <v>55</v>
      </c>
      <c r="B2136" s="152" t="s">
        <v>10</v>
      </c>
      <c r="C2136" s="152">
        <v>2511</v>
      </c>
      <c r="D2136" s="152" t="str" cm="1">
        <f t="array" ref="D2136:G2136">VLOOKUP(C2136,[1]Sheet2!$A$2:$I$475,{2,4,6,8},FALSE)</f>
        <v>Nutrition Professionals</v>
      </c>
      <c r="E2136" s="152" t="str">
        <v>Health and Community Services</v>
      </c>
      <c r="F2136" s="152" t="str">
        <v>Professionals</v>
      </c>
      <c r="G2136" s="152" t="str">
        <v>Health Professionals</v>
      </c>
      <c r="H2136" s="152" t="s">
        <v>674</v>
      </c>
      <c r="I2136" s="152" t="s">
        <v>673</v>
      </c>
    </row>
    <row r="2137" spans="1:9">
      <c r="A2137" s="152">
        <v>55</v>
      </c>
      <c r="B2137" s="152" t="s">
        <v>10</v>
      </c>
      <c r="C2137" s="152">
        <v>9831</v>
      </c>
      <c r="D2137" s="152" t="e" cm="1">
        <f t="array" ref="D2137">VLOOKUP(C2137,[1]Sheet2!$A$2:$I$475,{2,4,6,8},FALSE)</f>
        <v>#N/A</v>
      </c>
      <c r="E2137" s="152"/>
      <c r="F2137" s="152"/>
      <c r="G2137" s="152"/>
      <c r="H2137" s="152" t="s">
        <v>674</v>
      </c>
      <c r="I2137" s="152" t="s">
        <v>672</v>
      </c>
    </row>
    <row r="2138" spans="1:9">
      <c r="A2138" s="152">
        <v>55</v>
      </c>
      <c r="B2138" s="152" t="s">
        <v>10</v>
      </c>
      <c r="C2138" s="152">
        <v>2349</v>
      </c>
      <c r="D2138" s="152" t="str" cm="1">
        <f t="array" ref="D2138:G2138">VLOOKUP(C2138,[1]Sheet2!$A$2:$I$475,{2,4,6,8},FALSE)</f>
        <v>Other Natural and Physical Science Professionals</v>
      </c>
      <c r="E2138" s="152" t="str">
        <v>Science</v>
      </c>
      <c r="F2138" s="152" t="str">
        <v>Professionals</v>
      </c>
      <c r="G2138" s="152" t="str">
        <v>Design, Engineering, Science and Transport Professionals</v>
      </c>
      <c r="H2138" s="152" t="s">
        <v>674</v>
      </c>
      <c r="I2138" s="152" t="s">
        <v>673</v>
      </c>
    </row>
    <row r="2139" spans="1:9">
      <c r="A2139" s="152">
        <v>55</v>
      </c>
      <c r="B2139" s="152" t="s">
        <v>10</v>
      </c>
      <c r="C2139" s="152">
        <v>9399</v>
      </c>
      <c r="D2139" s="152" t="e" cm="1">
        <f t="array" ref="D2139">VLOOKUP(C2139,[1]Sheet2!$A$2:$I$475,{2,4,6,8},FALSE)</f>
        <v>#N/A</v>
      </c>
      <c r="E2139" s="152"/>
      <c r="F2139" s="152"/>
      <c r="G2139" s="152"/>
      <c r="H2139" s="152" t="s">
        <v>674</v>
      </c>
      <c r="I2139" s="152" t="s">
        <v>672</v>
      </c>
    </row>
    <row r="2140" spans="1:9">
      <c r="A2140" s="152">
        <v>55</v>
      </c>
      <c r="B2140" s="152" t="s">
        <v>10</v>
      </c>
      <c r="C2140" s="152">
        <v>9221</v>
      </c>
      <c r="D2140" s="152" t="e" cm="1">
        <f t="array" ref="D2140">VLOOKUP(C2140,[1]Sheet2!$A$2:$I$475,{2,4,6,8},FALSE)</f>
        <v>#N/A</v>
      </c>
      <c r="E2140" s="152"/>
      <c r="F2140" s="152"/>
      <c r="G2140" s="152"/>
      <c r="H2140" s="152" t="s">
        <v>674</v>
      </c>
      <c r="I2140" s="152" t="s">
        <v>673</v>
      </c>
    </row>
    <row r="2141" spans="1:9">
      <c r="A2141" s="152">
        <v>55</v>
      </c>
      <c r="B2141" s="152" t="s">
        <v>10</v>
      </c>
      <c r="C2141" s="152">
        <v>9321</v>
      </c>
      <c r="D2141" s="152" t="e" cm="1">
        <f t="array" ref="D2141">VLOOKUP(C2141,[1]Sheet2!$A$2:$I$475,{2,4,6,8},FALSE)</f>
        <v>#N/A</v>
      </c>
      <c r="E2141" s="152"/>
      <c r="F2141" s="152"/>
      <c r="G2141" s="152"/>
      <c r="H2141" s="152" t="s">
        <v>674</v>
      </c>
      <c r="I2141" s="152" t="s">
        <v>673</v>
      </c>
    </row>
    <row r="2142" spans="1:9">
      <c r="A2142" s="152">
        <v>50</v>
      </c>
      <c r="B2142" s="152" t="s">
        <v>10</v>
      </c>
      <c r="C2142" s="152">
        <v>3221</v>
      </c>
      <c r="D2142" s="152" t="str" cm="1">
        <f t="array" ref="D2142:G2142">VLOOKUP(C2142,[1]Sheet2!$A$2:$I$475,{2,4,6,8},FALSE)</f>
        <v>Metal Casting, Forging and Finishing Trades Workers</v>
      </c>
      <c r="E2142" s="152" t="str">
        <v>Engineers and Engineering Trades</v>
      </c>
      <c r="F2142" s="152" t="str">
        <v>Technicians and Trades Workers</v>
      </c>
      <c r="G2142" s="152" t="str">
        <v>Automotive and Engineering Trades Workers</v>
      </c>
      <c r="H2142" s="152" t="s">
        <v>674</v>
      </c>
      <c r="I2142" s="152" t="s">
        <v>673</v>
      </c>
    </row>
    <row r="2143" spans="1:9">
      <c r="A2143" s="152">
        <v>55</v>
      </c>
      <c r="B2143" s="152" t="s">
        <v>10</v>
      </c>
      <c r="C2143" s="152">
        <v>9331</v>
      </c>
      <c r="D2143" s="152" t="e" cm="1">
        <f t="array" ref="D2143">VLOOKUP(C2143,[1]Sheet2!$A$2:$I$475,{2,4,6,8},FALSE)</f>
        <v>#N/A</v>
      </c>
      <c r="E2143" s="152"/>
      <c r="F2143" s="152"/>
      <c r="G2143" s="152"/>
      <c r="H2143" s="152" t="s">
        <v>674</v>
      </c>
      <c r="I2143" s="152" t="s">
        <v>673</v>
      </c>
    </row>
    <row r="2144" spans="1:9">
      <c r="A2144" s="152">
        <v>50</v>
      </c>
      <c r="B2144" s="152" t="s">
        <v>10</v>
      </c>
      <c r="C2144" s="152">
        <v>9391</v>
      </c>
      <c r="D2144" s="152" t="e" cm="1">
        <f t="array" ref="D2144">VLOOKUP(C2144,[1]Sheet2!$A$2:$I$475,{2,4,6,8},FALSE)</f>
        <v>#N/A</v>
      </c>
      <c r="E2144" s="152"/>
      <c r="F2144" s="152"/>
      <c r="G2144" s="152"/>
      <c r="H2144" s="152" t="s">
        <v>674</v>
      </c>
      <c r="I2144" s="152" t="s">
        <v>673</v>
      </c>
    </row>
    <row r="2145" spans="1:9">
      <c r="A2145" s="152">
        <v>55</v>
      </c>
      <c r="B2145" s="152" t="s">
        <v>10</v>
      </c>
      <c r="C2145" s="152">
        <v>2326</v>
      </c>
      <c r="D2145" s="152" t="str" cm="1">
        <f t="array" ref="D2145:G2145">VLOOKUP(C2145,[1]Sheet2!$A$2:$I$475,{2,4,6,8},FALSE)</f>
        <v>Urban and Regional Planners</v>
      </c>
      <c r="E2145" s="152" t="str">
        <v>Construction, Architecture and Design</v>
      </c>
      <c r="F2145" s="152" t="str">
        <v>Professionals</v>
      </c>
      <c r="G2145" s="152" t="str">
        <v>Design, Engineering, Science and Transport Professionals</v>
      </c>
      <c r="H2145" s="152" t="s">
        <v>674</v>
      </c>
      <c r="I2145" s="152" t="s">
        <v>673</v>
      </c>
    </row>
    <row r="2146" spans="1:9">
      <c r="A2146" s="152">
        <v>50</v>
      </c>
      <c r="B2146" s="152" t="s">
        <v>10</v>
      </c>
      <c r="C2146" s="152">
        <v>4515</v>
      </c>
      <c r="D2146" s="152" t="str" cm="1">
        <f t="array" ref="D2146:G2146">VLOOKUP(C2146,[1]Sheet2!$A$2:$I$475,{2,4,6,8},FALSE)</f>
        <v>Personal Care Consultants</v>
      </c>
      <c r="E2146" s="152" t="str">
        <v>Health and Community Services</v>
      </c>
      <c r="F2146" s="152" t="str">
        <v>Community and Personal Service Workers</v>
      </c>
      <c r="G2146" s="152" t="str">
        <v>Sports and Personal Service Workers</v>
      </c>
      <c r="H2146" s="152" t="s">
        <v>674</v>
      </c>
      <c r="I2146" s="152" t="s">
        <v>673</v>
      </c>
    </row>
    <row r="2147" spans="1:9">
      <c r="A2147" s="152">
        <v>50</v>
      </c>
      <c r="B2147" s="152" t="s">
        <v>10</v>
      </c>
      <c r="C2147" s="152">
        <v>3931</v>
      </c>
      <c r="D2147" s="152" t="str" cm="1">
        <f t="array" ref="D2147:G2147">VLOOKUP(C2147,[1]Sheet2!$A$2:$I$475,{2,4,6,8},FALSE)</f>
        <v>Canvas and Leather Goods Makers</v>
      </c>
      <c r="E2147" s="152" t="str">
        <v>Manufacturing</v>
      </c>
      <c r="F2147" s="152" t="str">
        <v>Technicians and Trades Workers</v>
      </c>
      <c r="G2147" s="152" t="str">
        <v>Other Technicians and Trades Workers</v>
      </c>
      <c r="H2147" s="152" t="s">
        <v>674</v>
      </c>
      <c r="I2147" s="152" t="s">
        <v>673</v>
      </c>
    </row>
    <row r="2148" spans="1:9">
      <c r="A2148" s="152">
        <v>50</v>
      </c>
      <c r="B2148" s="152" t="s">
        <v>10</v>
      </c>
      <c r="C2148" s="152">
        <v>9550</v>
      </c>
      <c r="D2148" s="152" t="e" cm="1">
        <f t="array" ref="D2148">VLOOKUP(C2148,[1]Sheet2!$A$2:$I$475,{2,4,6,8},FALSE)</f>
        <v>#N/A</v>
      </c>
      <c r="E2148" s="152"/>
      <c r="F2148" s="152"/>
      <c r="G2148" s="152"/>
      <c r="H2148" s="152" t="s">
        <v>674</v>
      </c>
      <c r="I2148" s="152" t="s">
        <v>672</v>
      </c>
    </row>
    <row r="2149" spans="1:9">
      <c r="A2149" s="152">
        <v>50</v>
      </c>
      <c r="B2149" s="152" t="s">
        <v>10</v>
      </c>
      <c r="C2149" s="152">
        <v>3994</v>
      </c>
      <c r="D2149" s="152" t="str" cm="1">
        <f t="array" ref="D2149:G2149">VLOOKUP(C2149,[1]Sheet2!$A$2:$I$475,{2,4,6,8},FALSE)</f>
        <v>Jewellers</v>
      </c>
      <c r="E2149" s="152" t="str">
        <v>Arts and Entertainment</v>
      </c>
      <c r="F2149" s="152" t="str">
        <v>Technicians and Trades Workers</v>
      </c>
      <c r="G2149" s="152" t="str">
        <v>Other Technicians and Trades Workers</v>
      </c>
      <c r="H2149" s="152" t="s">
        <v>674</v>
      </c>
      <c r="I2149" s="152" t="s">
        <v>673</v>
      </c>
    </row>
    <row r="2150" spans="1:9">
      <c r="A2150" s="152">
        <v>50</v>
      </c>
      <c r="B2150" s="152" t="s">
        <v>10</v>
      </c>
      <c r="C2150" s="152">
        <v>2410</v>
      </c>
      <c r="D2150" s="152" t="str" cm="1">
        <f t="array" ref="D2150:G2150">VLOOKUP(C2150,[1]Sheet2!$A$2:$I$475,{2,4,6,8},FALSE)</f>
        <v>School Teachers nfd</v>
      </c>
      <c r="E2150" s="152" t="e">
        <v>#N/A</v>
      </c>
      <c r="F2150" s="152" t="str">
        <v>Professionals</v>
      </c>
      <c r="G2150" s="152" t="str">
        <v>Education Professionals</v>
      </c>
      <c r="H2150" s="152" t="s">
        <v>674</v>
      </c>
      <c r="I2150" s="152" t="s">
        <v>672</v>
      </c>
    </row>
    <row r="2151" spans="1:9">
      <c r="A2151" s="152">
        <v>50</v>
      </c>
      <c r="B2151" s="152" t="s">
        <v>10</v>
      </c>
      <c r="C2151" s="152">
        <v>4512</v>
      </c>
      <c r="D2151" s="152" t="str" cm="1">
        <f t="array" ref="D2151:G2151">VLOOKUP(C2151,[1]Sheet2!$A$2:$I$475,{2,4,6,8},FALSE)</f>
        <v>Driving Instructors</v>
      </c>
      <c r="E2151" s="152" t="str">
        <v>Education and Training</v>
      </c>
      <c r="F2151" s="152" t="str">
        <v>Community and Personal Service Workers</v>
      </c>
      <c r="G2151" s="152" t="str">
        <v>Sports and Personal Service Workers</v>
      </c>
      <c r="H2151" s="152" t="s">
        <v>674</v>
      </c>
      <c r="I2151" s="152" t="s">
        <v>673</v>
      </c>
    </row>
    <row r="2152" spans="1:9">
      <c r="A2152" s="152">
        <v>45</v>
      </c>
      <c r="B2152" s="152" t="s">
        <v>10</v>
      </c>
      <c r="C2152" s="152">
        <v>9341</v>
      </c>
      <c r="D2152" s="152" t="e" cm="1">
        <f t="array" ref="D2152">VLOOKUP(C2152,[1]Sheet2!$A$2:$I$475,{2,4,6,8},FALSE)</f>
        <v>#N/A</v>
      </c>
      <c r="E2152" s="152"/>
      <c r="F2152" s="152"/>
      <c r="G2152" s="152"/>
      <c r="H2152" s="152" t="s">
        <v>674</v>
      </c>
      <c r="I2152" s="152" t="s">
        <v>673</v>
      </c>
    </row>
    <row r="2153" spans="1:9">
      <c r="A2153" s="152">
        <v>50</v>
      </c>
      <c r="B2153" s="152" t="s">
        <v>10</v>
      </c>
      <c r="C2153" s="152">
        <v>9392</v>
      </c>
      <c r="D2153" s="152" t="e" cm="1">
        <f t="array" ref="D2153">VLOOKUP(C2153,[1]Sheet2!$A$2:$I$475,{2,4,6,8},FALSE)</f>
        <v>#N/A</v>
      </c>
      <c r="E2153" s="152"/>
      <c r="F2153" s="152"/>
      <c r="G2153" s="152"/>
      <c r="H2153" s="152" t="s">
        <v>674</v>
      </c>
      <c r="I2153" s="152" t="s">
        <v>672</v>
      </c>
    </row>
    <row r="2154" spans="1:9">
      <c r="A2154" s="152">
        <v>50</v>
      </c>
      <c r="B2154" s="152" t="s">
        <v>10</v>
      </c>
      <c r="C2154" s="152">
        <v>1419</v>
      </c>
      <c r="D2154" s="152" t="str" cm="1">
        <f t="array" ref="D2154:G2154">VLOOKUP(C2154,[1]Sheet2!$A$2:$I$475,{2,4,6,8},FALSE)</f>
        <v>Other Accommodation and Hospitality Managers</v>
      </c>
      <c r="E2154" s="152" t="e">
        <v>#N/A</v>
      </c>
      <c r="F2154" s="152" t="str">
        <v>Managers</v>
      </c>
      <c r="G2154" s="152" t="str">
        <v>Hospitality, Retail and Service Managers</v>
      </c>
      <c r="H2154" s="152" t="s">
        <v>674</v>
      </c>
      <c r="I2154" s="152" t="s">
        <v>673</v>
      </c>
    </row>
    <row r="2155" spans="1:9">
      <c r="A2155" s="152">
        <v>50</v>
      </c>
      <c r="B2155" s="152" t="s">
        <v>10</v>
      </c>
      <c r="C2155" s="152">
        <v>2344</v>
      </c>
      <c r="D2155" s="152" t="str" cm="1">
        <f t="array" ref="D2155:G2155">VLOOKUP(C2155,[1]Sheet2!$A$2:$I$475,{2,4,6,8},FALSE)</f>
        <v>Geologists, Geophysicists and Hydrogeologists</v>
      </c>
      <c r="E2155" s="152" t="str">
        <v>Mining and Energy</v>
      </c>
      <c r="F2155" s="152" t="str">
        <v>Professionals</v>
      </c>
      <c r="G2155" s="152" t="str">
        <v>Design, Engineering, Science and Transport Professionals</v>
      </c>
      <c r="H2155" s="152" t="s">
        <v>674</v>
      </c>
      <c r="I2155" s="152" t="s">
        <v>673</v>
      </c>
    </row>
    <row r="2156" spans="1:9">
      <c r="A2156" s="152">
        <v>45</v>
      </c>
      <c r="B2156" s="152" t="s">
        <v>10</v>
      </c>
      <c r="C2156" s="152">
        <v>2232</v>
      </c>
      <c r="D2156" s="152" t="str" cm="1">
        <f t="array" ref="D2156:G2156">VLOOKUP(C2156,[1]Sheet2!$A$2:$I$475,{2,4,6,8},FALSE)</f>
        <v>ICT Trainers</v>
      </c>
      <c r="E2156" s="152" t="str">
        <v>Information and Communication Technology (ICT)</v>
      </c>
      <c r="F2156" s="152" t="str">
        <v>Professionals</v>
      </c>
      <c r="G2156" s="152" t="str">
        <v>Business, Human Resource and Marketing Professionals</v>
      </c>
      <c r="H2156" s="152" t="s">
        <v>674</v>
      </c>
      <c r="I2156" s="152" t="s">
        <v>673</v>
      </c>
    </row>
    <row r="2157" spans="1:9">
      <c r="A2157" s="152">
        <v>45</v>
      </c>
      <c r="B2157" s="152" t="s">
        <v>10</v>
      </c>
      <c r="C2157" s="152">
        <v>2347</v>
      </c>
      <c r="D2157" s="152" t="str" cm="1">
        <f t="array" ref="D2157:G2157">VLOOKUP(C2157,[1]Sheet2!$A$2:$I$475,{2,4,6,8},FALSE)</f>
        <v>Veterinarians</v>
      </c>
      <c r="E2157" s="152" t="str">
        <v>Agriculture, Animal and Horticulture</v>
      </c>
      <c r="F2157" s="152" t="str">
        <v>Professionals</v>
      </c>
      <c r="G2157" s="152" t="str">
        <v>Design, Engineering, Science and Transport Professionals</v>
      </c>
      <c r="H2157" s="152" t="s">
        <v>674</v>
      </c>
      <c r="I2157" s="152" t="s">
        <v>673</v>
      </c>
    </row>
    <row r="2158" spans="1:9">
      <c r="A2158" s="152">
        <v>45</v>
      </c>
      <c r="B2158" s="152" t="s">
        <v>10</v>
      </c>
      <c r="C2158" s="152">
        <v>4310</v>
      </c>
      <c r="D2158" s="152" t="str" cm="1">
        <f t="array" ref="D2158:G2158">VLOOKUP(C2158,[1]Sheet2!$A$2:$I$475,{2,4,6,8},FALSE)</f>
        <v>Hospitality Workers nfd</v>
      </c>
      <c r="E2158" s="152" t="e">
        <v>#N/A</v>
      </c>
      <c r="F2158" s="152" t="str">
        <v>Community and Personal Service Workers</v>
      </c>
      <c r="G2158" s="152" t="str">
        <v>Hospitality Workers</v>
      </c>
      <c r="H2158" s="152" t="s">
        <v>674</v>
      </c>
      <c r="I2158" s="152" t="s">
        <v>672</v>
      </c>
    </row>
    <row r="2159" spans="1:9">
      <c r="A2159" s="152">
        <v>50</v>
      </c>
      <c r="B2159" s="152" t="s">
        <v>10</v>
      </c>
      <c r="C2159" s="152">
        <v>8410</v>
      </c>
      <c r="D2159" s="152" t="str" cm="1">
        <f t="array" ref="D2159:G2159">VLOOKUP(C2159,[1]Sheet2!$A$2:$I$475,{2,4,6,8},FALSE)</f>
        <v>Farm, Forestry and Garden Workers nfd</v>
      </c>
      <c r="E2159" s="152" t="e">
        <v>#N/A</v>
      </c>
      <c r="F2159" s="152" t="str">
        <v>Labourers</v>
      </c>
      <c r="G2159" s="152" t="str">
        <v>Farm, Forestry and Garden Workers</v>
      </c>
      <c r="H2159" s="152" t="s">
        <v>674</v>
      </c>
      <c r="I2159" s="152" t="s">
        <v>672</v>
      </c>
    </row>
    <row r="2160" spans="1:9">
      <c r="A2160" s="152">
        <v>45</v>
      </c>
      <c r="B2160" s="152" t="s">
        <v>10</v>
      </c>
      <c r="C2160" s="152">
        <v>9712</v>
      </c>
      <c r="D2160" s="152" t="e" cm="1">
        <f t="array" ref="D2160">VLOOKUP(C2160,[1]Sheet2!$A$2:$I$475,{2,4,6,8},FALSE)</f>
        <v>#N/A</v>
      </c>
      <c r="E2160" s="152"/>
      <c r="F2160" s="152"/>
      <c r="G2160" s="152"/>
      <c r="H2160" s="152" t="s">
        <v>674</v>
      </c>
      <c r="I2160" s="152" t="s">
        <v>672</v>
      </c>
    </row>
    <row r="2161" spans="1:9">
      <c r="A2161" s="152">
        <v>45</v>
      </c>
      <c r="B2161" s="152" t="s">
        <v>10</v>
      </c>
      <c r="C2161" s="152">
        <v>9251</v>
      </c>
      <c r="D2161" s="152" t="e" cm="1">
        <f t="array" ref="D2161">VLOOKUP(C2161,[1]Sheet2!$A$2:$I$475,{2,4,6,8},FALSE)</f>
        <v>#N/A</v>
      </c>
      <c r="E2161" s="152"/>
      <c r="F2161" s="152"/>
      <c r="G2161" s="152"/>
      <c r="H2161" s="152" t="s">
        <v>674</v>
      </c>
      <c r="I2161" s="152" t="s">
        <v>673</v>
      </c>
    </row>
    <row r="2162" spans="1:9">
      <c r="A2162" s="152">
        <v>45</v>
      </c>
      <c r="B2162" s="152" t="s">
        <v>10</v>
      </c>
      <c r="C2162" s="152">
        <v>2531</v>
      </c>
      <c r="D2162" s="152" t="str" cm="1">
        <f t="array" ref="D2162:G2162">VLOOKUP(C2162,[1]Sheet2!$A$2:$I$475,{2,4,6,8},FALSE)</f>
        <v>General Practitioners and Resident Medical Officers</v>
      </c>
      <c r="E2162" s="152" t="str">
        <v>Health and Community Services</v>
      </c>
      <c r="F2162" s="152" t="str">
        <v>Professionals</v>
      </c>
      <c r="G2162" s="152" t="str">
        <v>Health Professionals</v>
      </c>
      <c r="H2162" s="152" t="s">
        <v>674</v>
      </c>
      <c r="I2162" s="152" t="s">
        <v>673</v>
      </c>
    </row>
    <row r="2163" spans="1:9">
      <c r="A2163" s="152">
        <v>40</v>
      </c>
      <c r="B2163" s="152" t="s">
        <v>10</v>
      </c>
      <c r="C2163" s="152">
        <v>9420</v>
      </c>
      <c r="D2163" s="152" t="e" cm="1">
        <f t="array" ref="D2163">VLOOKUP(C2163,[1]Sheet2!$A$2:$I$475,{2,4,6,8},FALSE)</f>
        <v>#N/A</v>
      </c>
      <c r="E2163" s="152"/>
      <c r="F2163" s="152"/>
      <c r="G2163" s="152"/>
      <c r="H2163" s="152" t="s">
        <v>674</v>
      </c>
      <c r="I2163" s="152" t="s">
        <v>673</v>
      </c>
    </row>
    <row r="2164" spans="1:9">
      <c r="A2164" s="152">
        <v>45</v>
      </c>
      <c r="B2164" s="152" t="s">
        <v>10</v>
      </c>
      <c r="C2164" s="152">
        <v>9410</v>
      </c>
      <c r="D2164" s="152" t="e" cm="1">
        <f t="array" ref="D2164">VLOOKUP(C2164,[1]Sheet2!$A$2:$I$475,{2,4,6,8},FALSE)</f>
        <v>#N/A</v>
      </c>
      <c r="E2164" s="152"/>
      <c r="F2164" s="152"/>
      <c r="G2164" s="152"/>
      <c r="H2164" s="152" t="s">
        <v>674</v>
      </c>
      <c r="I2164" s="152" t="s">
        <v>673</v>
      </c>
    </row>
    <row r="2165" spans="1:9">
      <c r="A2165" s="152">
        <v>40</v>
      </c>
      <c r="B2165" s="152" t="s">
        <v>10</v>
      </c>
      <c r="C2165" s="152">
        <v>9311</v>
      </c>
      <c r="D2165" s="152" t="e" cm="1">
        <f t="array" ref="D2165">VLOOKUP(C2165,[1]Sheet2!$A$2:$I$475,{2,4,6,8},FALSE)</f>
        <v>#N/A</v>
      </c>
      <c r="E2165" s="152"/>
      <c r="F2165" s="152"/>
      <c r="G2165" s="152"/>
      <c r="H2165" s="152" t="s">
        <v>674</v>
      </c>
      <c r="I2165" s="152" t="s">
        <v>672</v>
      </c>
    </row>
    <row r="2166" spans="1:9">
      <c r="A2166" s="152">
        <v>45</v>
      </c>
      <c r="B2166" s="152" t="s">
        <v>10</v>
      </c>
      <c r="C2166" s="152">
        <v>9233</v>
      </c>
      <c r="D2166" s="152" t="e" cm="1">
        <f t="array" ref="D2166">VLOOKUP(C2166,[1]Sheet2!$A$2:$I$475,{2,4,6,8},FALSE)</f>
        <v>#N/A</v>
      </c>
      <c r="E2166" s="152"/>
      <c r="F2166" s="152"/>
      <c r="G2166" s="152"/>
      <c r="H2166" s="152" t="s">
        <v>674</v>
      </c>
      <c r="I2166" s="152" t="s">
        <v>673</v>
      </c>
    </row>
    <row r="2167" spans="1:9">
      <c r="A2167" s="152">
        <v>40</v>
      </c>
      <c r="B2167" s="152" t="s">
        <v>10</v>
      </c>
      <c r="C2167" s="152">
        <v>2334</v>
      </c>
      <c r="D2167" s="152" t="str" cm="1">
        <f t="array" ref="D2167:G2167">VLOOKUP(C2167,[1]Sheet2!$A$2:$I$475,{2,4,6,8},FALSE)</f>
        <v>Electronics Engineers</v>
      </c>
      <c r="E2167" s="152" t="str">
        <v>Electrical and Electronics</v>
      </c>
      <c r="F2167" s="152" t="str">
        <v>Professionals</v>
      </c>
      <c r="G2167" s="152" t="str">
        <v>Design, Engineering, Science and Transport Professionals</v>
      </c>
      <c r="H2167" s="152" t="s">
        <v>674</v>
      </c>
      <c r="I2167" s="152" t="s">
        <v>673</v>
      </c>
    </row>
    <row r="2168" spans="1:9">
      <c r="A2168" s="152">
        <v>40</v>
      </c>
      <c r="B2168" s="152" t="s">
        <v>10</v>
      </c>
      <c r="C2168" s="152">
        <v>5100</v>
      </c>
      <c r="D2168" s="152" t="str" cm="1">
        <f t="array" ref="D2168:G2168">VLOOKUP(C2168,[1]Sheet2!$A$2:$I$475,{2,4,6,8},FALSE)</f>
        <v>Office Managers and Program Administrators nfd</v>
      </c>
      <c r="E2168" s="152" t="e">
        <v>#N/A</v>
      </c>
      <c r="F2168" s="152" t="str">
        <v>Clerical and Administrative Workers</v>
      </c>
      <c r="G2168" s="152" t="str">
        <v>Office Managers and Program Administrators</v>
      </c>
      <c r="H2168" s="152" t="s">
        <v>674</v>
      </c>
      <c r="I2168" s="152" t="s">
        <v>672</v>
      </c>
    </row>
    <row r="2169" spans="1:9">
      <c r="A2169" s="152">
        <v>40</v>
      </c>
      <c r="B2169" s="152" t="s">
        <v>10</v>
      </c>
      <c r="C2169" s="152">
        <v>3234</v>
      </c>
      <c r="D2169" s="152" t="str" cm="1">
        <f t="array" ref="D2169:G2169">VLOOKUP(C2169,[1]Sheet2!$A$2:$I$475,{2,4,6,8},FALSE)</f>
        <v>Toolmakers and Engineering Patternmakers</v>
      </c>
      <c r="E2169" s="152" t="str">
        <v>Engineers and Engineering Trades</v>
      </c>
      <c r="F2169" s="152" t="str">
        <v>Technicians and Trades Workers</v>
      </c>
      <c r="G2169" s="152" t="str">
        <v>Automotive and Engineering Trades Workers</v>
      </c>
      <c r="H2169" s="152" t="s">
        <v>674</v>
      </c>
      <c r="I2169" s="152" t="s">
        <v>673</v>
      </c>
    </row>
    <row r="2170" spans="1:9">
      <c r="A2170" s="152">
        <v>40</v>
      </c>
      <c r="B2170" s="152" t="s">
        <v>10</v>
      </c>
      <c r="C2170" s="152">
        <v>9362</v>
      </c>
      <c r="D2170" s="152" t="e" cm="1">
        <f t="array" ref="D2170">VLOOKUP(C2170,[1]Sheet2!$A$2:$I$475,{2,4,6,8},FALSE)</f>
        <v>#N/A</v>
      </c>
      <c r="E2170" s="152"/>
      <c r="F2170" s="152"/>
      <c r="G2170" s="152"/>
      <c r="H2170" s="152" t="s">
        <v>674</v>
      </c>
      <c r="I2170" s="152" t="s">
        <v>673</v>
      </c>
    </row>
    <row r="2171" spans="1:9">
      <c r="A2171" s="152">
        <v>40</v>
      </c>
      <c r="B2171" s="152" t="s">
        <v>10</v>
      </c>
      <c r="C2171" s="152">
        <v>2331</v>
      </c>
      <c r="D2171" s="152" t="str" cm="1">
        <f t="array" ref="D2171:G2171">VLOOKUP(C2171,[1]Sheet2!$A$2:$I$475,{2,4,6,8},FALSE)</f>
        <v>Chemical and Materials Engineers</v>
      </c>
      <c r="E2171" s="152" t="str">
        <v>Engineers and Engineering Trades</v>
      </c>
      <c r="F2171" s="152" t="str">
        <v>Professionals</v>
      </c>
      <c r="G2171" s="152" t="str">
        <v>Design, Engineering, Science and Transport Professionals</v>
      </c>
      <c r="H2171" s="152" t="s">
        <v>674</v>
      </c>
      <c r="I2171" s="152" t="s">
        <v>673</v>
      </c>
    </row>
    <row r="2172" spans="1:9">
      <c r="A2172" s="152">
        <v>40</v>
      </c>
      <c r="B2172" s="152" t="s">
        <v>10</v>
      </c>
      <c r="C2172" s="152">
        <v>2711</v>
      </c>
      <c r="D2172" s="152" t="str" cm="1">
        <f t="array" ref="D2172:G2172">VLOOKUP(C2172,[1]Sheet2!$A$2:$I$475,{2,4,6,8},FALSE)</f>
        <v>Barristers</v>
      </c>
      <c r="E2172" s="152" t="str">
        <v>Legal and Insurance</v>
      </c>
      <c r="F2172" s="152" t="str">
        <v>Professionals</v>
      </c>
      <c r="G2172" s="152" t="str">
        <v>Legal, Social and Welfare Professionals</v>
      </c>
      <c r="H2172" s="152" t="s">
        <v>674</v>
      </c>
      <c r="I2172" s="152" t="s">
        <v>673</v>
      </c>
    </row>
    <row r="2173" spans="1:9">
      <c r="A2173" s="152">
        <v>40</v>
      </c>
      <c r="B2173" s="152" t="s">
        <v>10</v>
      </c>
      <c r="C2173" s="152">
        <v>7300</v>
      </c>
      <c r="D2173" s="152" t="str" cm="1">
        <f t="array" ref="D2173:G2173">VLOOKUP(C2173,[1]Sheet2!$A$2:$I$475,{2,4,6,8},FALSE)</f>
        <v>Road and Rail Drivers nfd</v>
      </c>
      <c r="E2173" s="152" t="e">
        <v>#N/A</v>
      </c>
      <c r="F2173" s="152" t="str">
        <v>Machinery Operators and Drivers</v>
      </c>
      <c r="G2173" s="152" t="str">
        <v>Road and Rail Drivers</v>
      </c>
      <c r="H2173" s="152" t="s">
        <v>674</v>
      </c>
      <c r="I2173" s="152" t="s">
        <v>672</v>
      </c>
    </row>
    <row r="2174" spans="1:9">
      <c r="A2174" s="152">
        <v>40</v>
      </c>
      <c r="B2174" s="152" t="s">
        <v>10</v>
      </c>
      <c r="C2174" s="152">
        <v>2336</v>
      </c>
      <c r="D2174" s="152" t="str" cm="1">
        <f t="array" ref="D2174:G2174">VLOOKUP(C2174,[1]Sheet2!$A$2:$I$475,{2,4,6,8},FALSE)</f>
        <v>Mining Engineers</v>
      </c>
      <c r="E2174" s="152" t="str">
        <v>Engineers and Engineering Trades</v>
      </c>
      <c r="F2174" s="152" t="str">
        <v>Professionals</v>
      </c>
      <c r="G2174" s="152" t="str">
        <v>Design, Engineering, Science and Transport Professionals</v>
      </c>
      <c r="H2174" s="152" t="s">
        <v>674</v>
      </c>
      <c r="I2174" s="152" t="s">
        <v>673</v>
      </c>
    </row>
    <row r="2175" spans="1:9">
      <c r="A2175" s="152">
        <v>35</v>
      </c>
      <c r="B2175" s="152" t="s">
        <v>10</v>
      </c>
      <c r="C2175" s="152">
        <v>1343</v>
      </c>
      <c r="D2175" s="152" t="str" cm="1">
        <f t="array" ref="D2175:G2175">VLOOKUP(C2175,[1]Sheet2!$A$2:$I$475,{2,4,6,8},FALSE)</f>
        <v>School Principals</v>
      </c>
      <c r="E2175" s="152" t="str">
        <v>Education and Training</v>
      </c>
      <c r="F2175" s="152" t="str">
        <v>Managers</v>
      </c>
      <c r="G2175" s="152" t="str">
        <v>Specialist Managers</v>
      </c>
      <c r="H2175" s="152" t="s">
        <v>674</v>
      </c>
      <c r="I2175" s="152" t="s">
        <v>673</v>
      </c>
    </row>
    <row r="2176" spans="1:9">
      <c r="A2176" s="152">
        <v>30</v>
      </c>
      <c r="B2176" s="152" t="s">
        <v>10</v>
      </c>
      <c r="C2176" s="152">
        <v>9899</v>
      </c>
      <c r="D2176" s="152" t="e" cm="1">
        <f t="array" ref="D2176">VLOOKUP(C2176,[1]Sheet2!$A$2:$I$475,{2,4,6,8},FALSE)</f>
        <v>#N/A</v>
      </c>
      <c r="E2176" s="152"/>
      <c r="F2176" s="152"/>
      <c r="G2176" s="152"/>
      <c r="H2176" s="152" t="s">
        <v>674</v>
      </c>
      <c r="I2176" s="152" t="s">
        <v>672</v>
      </c>
    </row>
    <row r="2177" spans="1:9">
      <c r="A2177" s="152">
        <v>30</v>
      </c>
      <c r="B2177" s="152" t="s">
        <v>10</v>
      </c>
      <c r="C2177" s="152">
        <v>1333</v>
      </c>
      <c r="D2177" s="152" t="str" cm="1">
        <f t="array" ref="D2177:G2177">VLOOKUP(C2177,[1]Sheet2!$A$2:$I$475,{2,4,6,8},FALSE)</f>
        <v>Importers, Exporters and Wholesalers</v>
      </c>
      <c r="E2177" s="152" t="str">
        <v>Sales, Retail, Wholesale and Real Estate</v>
      </c>
      <c r="F2177" s="152" t="str">
        <v>Managers</v>
      </c>
      <c r="G2177" s="152" t="str">
        <v>Specialist Managers</v>
      </c>
      <c r="H2177" s="152" t="s">
        <v>674</v>
      </c>
      <c r="I2177" s="152" t="s">
        <v>673</v>
      </c>
    </row>
    <row r="2178" spans="1:9">
      <c r="A2178" s="152">
        <v>30</v>
      </c>
      <c r="B2178" s="152" t="s">
        <v>10</v>
      </c>
      <c r="C2178" s="152">
        <v>2540</v>
      </c>
      <c r="D2178" s="152" t="str" cm="1">
        <f t="array" ref="D2178:G2178">VLOOKUP(C2178,[1]Sheet2!$A$2:$I$475,{2,4,6,8},FALSE)</f>
        <v>Midwifery and Nursing Professionals nfd</v>
      </c>
      <c r="E2178" s="152" t="e">
        <v>#N/A</v>
      </c>
      <c r="F2178" s="152" t="str">
        <v>Professionals</v>
      </c>
      <c r="G2178" s="152" t="str">
        <v>Health Professionals</v>
      </c>
      <c r="H2178" s="152" t="s">
        <v>674</v>
      </c>
      <c r="I2178" s="152" t="s">
        <v>672</v>
      </c>
    </row>
    <row r="2179" spans="1:9">
      <c r="A2179" s="152">
        <v>30</v>
      </c>
      <c r="B2179" s="152" t="s">
        <v>10</v>
      </c>
      <c r="C2179" s="152">
        <v>3111</v>
      </c>
      <c r="D2179" s="152" t="str" cm="1">
        <f t="array" ref="D2179:G2179">VLOOKUP(C2179,[1]Sheet2!$A$2:$I$475,{2,4,6,8},FALSE)</f>
        <v>Agricultural Technicians</v>
      </c>
      <c r="E2179" s="152" t="str">
        <v>Agriculture, Animal and Horticulture</v>
      </c>
      <c r="F2179" s="152" t="str">
        <v>Technicians and Trades Workers</v>
      </c>
      <c r="G2179" s="152" t="str">
        <v>Engineering, ICT and Science Technicians</v>
      </c>
      <c r="H2179" s="152" t="s">
        <v>674</v>
      </c>
      <c r="I2179" s="152" t="s">
        <v>673</v>
      </c>
    </row>
    <row r="2180" spans="1:9">
      <c r="A2180" s="152">
        <v>30</v>
      </c>
      <c r="B2180" s="152" t="s">
        <v>10</v>
      </c>
      <c r="C2180" s="152">
        <v>1391</v>
      </c>
      <c r="D2180" s="152" t="str" cm="1">
        <f t="array" ref="D2180:G2180">VLOOKUP(C2180,[1]Sheet2!$A$2:$I$475,{2,4,6,8},FALSE)</f>
        <v>Commissioned Officers (Management)</v>
      </c>
      <c r="E2180" s="152" t="str">
        <v>Government, Defence and Protective Services</v>
      </c>
      <c r="F2180" s="152" t="str">
        <v>Managers</v>
      </c>
      <c r="G2180" s="152" t="str">
        <v>Specialist Managers</v>
      </c>
      <c r="H2180" s="152" t="s">
        <v>674</v>
      </c>
      <c r="I2180" s="152" t="s">
        <v>673</v>
      </c>
    </row>
    <row r="2181" spans="1:9">
      <c r="A2181" s="152">
        <v>30</v>
      </c>
      <c r="B2181" s="152" t="s">
        <v>10</v>
      </c>
      <c r="C2181" s="152">
        <v>2222</v>
      </c>
      <c r="D2181" s="152" t="str" cm="1">
        <f t="array" ref="D2181:G2181">VLOOKUP(C2181,[1]Sheet2!$A$2:$I$475,{2,4,6,8},FALSE)</f>
        <v>Financial Dealers</v>
      </c>
      <c r="E2181" s="152" t="str">
        <v>Accounting, Banking and Financial Services</v>
      </c>
      <c r="F2181" s="152" t="str">
        <v>Professionals</v>
      </c>
      <c r="G2181" s="152" t="str">
        <v>Business, Human Resource and Marketing Professionals</v>
      </c>
      <c r="H2181" s="152" t="s">
        <v>674</v>
      </c>
      <c r="I2181" s="152" t="s">
        <v>673</v>
      </c>
    </row>
    <row r="2182" spans="1:9">
      <c r="A2182" s="152">
        <v>30</v>
      </c>
      <c r="B2182" s="152" t="s">
        <v>10</v>
      </c>
      <c r="C2182" s="152">
        <v>4310</v>
      </c>
      <c r="D2182" s="152" t="str" cm="1">
        <f t="array" ref="D2182:G2182">VLOOKUP(C2182,[1]Sheet2!$A$2:$I$475,{2,4,6,8},FALSE)</f>
        <v>Hospitality Workers nfd</v>
      </c>
      <c r="E2182" s="152" t="e">
        <v>#N/A</v>
      </c>
      <c r="F2182" s="152" t="str">
        <v>Community and Personal Service Workers</v>
      </c>
      <c r="G2182" s="152" t="str">
        <v>Hospitality Workers</v>
      </c>
      <c r="H2182" s="152" t="s">
        <v>674</v>
      </c>
      <c r="I2182" s="152" t="s">
        <v>673</v>
      </c>
    </row>
    <row r="2183" spans="1:9">
      <c r="A2183" s="152">
        <v>30</v>
      </c>
      <c r="B2183" s="152" t="s">
        <v>10</v>
      </c>
      <c r="C2183" s="152">
        <v>5300</v>
      </c>
      <c r="D2183" s="152" t="str" cm="1">
        <f t="array" ref="D2183:G2183">VLOOKUP(C2183,[1]Sheet2!$A$2:$I$475,{2,4,6,8},FALSE)</f>
        <v>General Clerical Workers nfd</v>
      </c>
      <c r="E2183" s="152" t="e">
        <v>#N/A</v>
      </c>
      <c r="F2183" s="152" t="str">
        <v>Clerical and Administrative Workers</v>
      </c>
      <c r="G2183" s="152" t="str">
        <v>General Clerical Workers</v>
      </c>
      <c r="H2183" s="152" t="s">
        <v>674</v>
      </c>
      <c r="I2183" s="152" t="s">
        <v>672</v>
      </c>
    </row>
    <row r="2184" spans="1:9">
      <c r="A2184" s="152">
        <v>30</v>
      </c>
      <c r="B2184" s="152" t="s">
        <v>10</v>
      </c>
      <c r="C2184" s="152">
        <v>2400</v>
      </c>
      <c r="D2184" s="152" t="str" cm="1">
        <f t="array" ref="D2184:G2184">VLOOKUP(C2184,[1]Sheet2!$A$2:$I$475,{2,4,6,8},FALSE)</f>
        <v>Education Professionals nfd</v>
      </c>
      <c r="E2184" s="152" t="e">
        <v>#N/A</v>
      </c>
      <c r="F2184" s="152" t="str">
        <v>Professionals</v>
      </c>
      <c r="G2184" s="152" t="str">
        <v>Education Professionals</v>
      </c>
      <c r="H2184" s="152" t="s">
        <v>674</v>
      </c>
      <c r="I2184" s="152" t="s">
        <v>673</v>
      </c>
    </row>
    <row r="2185" spans="1:9">
      <c r="A2185" s="152">
        <v>25</v>
      </c>
      <c r="B2185" s="152" t="s">
        <v>10</v>
      </c>
      <c r="C2185" s="152">
        <v>9431</v>
      </c>
      <c r="D2185" s="152" t="e" cm="1">
        <f t="array" ref="D2185">VLOOKUP(C2185,[1]Sheet2!$A$2:$I$475,{2,4,6,8},FALSE)</f>
        <v>#N/A</v>
      </c>
      <c r="E2185" s="152"/>
      <c r="F2185" s="152"/>
      <c r="G2185" s="152"/>
      <c r="H2185" s="152" t="s">
        <v>674</v>
      </c>
      <c r="I2185" s="152" t="s">
        <v>673</v>
      </c>
    </row>
    <row r="2186" spans="1:9">
      <c r="A2186" s="152">
        <v>30</v>
      </c>
      <c r="B2186" s="152" t="s">
        <v>10</v>
      </c>
      <c r="C2186" s="152">
        <v>9342</v>
      </c>
      <c r="D2186" s="152" t="e" cm="1">
        <f t="array" ref="D2186">VLOOKUP(C2186,[1]Sheet2!$A$2:$I$475,{2,4,6,8},FALSE)</f>
        <v>#N/A</v>
      </c>
      <c r="E2186" s="152"/>
      <c r="F2186" s="152"/>
      <c r="G2186" s="152"/>
      <c r="H2186" s="152" t="s">
        <v>674</v>
      </c>
      <c r="I2186" s="152" t="s">
        <v>673</v>
      </c>
    </row>
    <row r="2187" spans="1:9">
      <c r="A2187" s="152">
        <v>30</v>
      </c>
      <c r="B2187" s="152" t="s">
        <v>10</v>
      </c>
      <c r="C2187" s="152">
        <v>9394</v>
      </c>
      <c r="D2187" s="152" t="e" cm="1">
        <f t="array" ref="D2187">VLOOKUP(C2187,[1]Sheet2!$A$2:$I$475,{2,4,6,8},FALSE)</f>
        <v>#N/A</v>
      </c>
      <c r="E2187" s="152"/>
      <c r="F2187" s="152"/>
      <c r="G2187" s="152"/>
      <c r="H2187" s="152" t="s">
        <v>674</v>
      </c>
      <c r="I2187" s="152" t="s">
        <v>672</v>
      </c>
    </row>
    <row r="2188" spans="1:9">
      <c r="A2188" s="152">
        <v>25</v>
      </c>
      <c r="B2188" s="152" t="s">
        <v>10</v>
      </c>
      <c r="C2188" s="152">
        <v>2241</v>
      </c>
      <c r="D2188" s="152" t="str" cm="1">
        <f t="array" ref="D2188:G2188">VLOOKUP(C2188,[1]Sheet2!$A$2:$I$475,{2,4,6,8},FALSE)</f>
        <v>Actuaries, Mathematicians and Statisticians</v>
      </c>
      <c r="E2188" s="152" t="str">
        <v>Legal and Insurance</v>
      </c>
      <c r="F2188" s="152" t="str">
        <v>Professionals</v>
      </c>
      <c r="G2188" s="152" t="str">
        <v>Business, Human Resource and Marketing Professionals</v>
      </c>
      <c r="H2188" s="152" t="s">
        <v>674</v>
      </c>
      <c r="I2188" s="152" t="s">
        <v>673</v>
      </c>
    </row>
    <row r="2189" spans="1:9">
      <c r="A2189" s="152">
        <v>30</v>
      </c>
      <c r="B2189" s="152" t="s">
        <v>10</v>
      </c>
      <c r="C2189" s="152">
        <v>9361</v>
      </c>
      <c r="D2189" s="152" t="e" cm="1">
        <f t="array" ref="D2189">VLOOKUP(C2189,[1]Sheet2!$A$2:$I$475,{2,4,6,8},FALSE)</f>
        <v>#N/A</v>
      </c>
      <c r="E2189" s="152"/>
      <c r="F2189" s="152"/>
      <c r="G2189" s="152"/>
      <c r="H2189" s="152" t="s">
        <v>674</v>
      </c>
      <c r="I2189" s="152" t="s">
        <v>673</v>
      </c>
    </row>
    <row r="2190" spans="1:9">
      <c r="A2190" s="152">
        <v>25</v>
      </c>
      <c r="B2190" s="152" t="s">
        <v>10</v>
      </c>
      <c r="C2190" s="152">
        <v>9313</v>
      </c>
      <c r="D2190" s="152" t="e" cm="1">
        <f t="array" ref="D2190">VLOOKUP(C2190,[1]Sheet2!$A$2:$I$475,{2,4,6,8},FALSE)</f>
        <v>#N/A</v>
      </c>
      <c r="E2190" s="152"/>
      <c r="F2190" s="152"/>
      <c r="G2190" s="152"/>
      <c r="H2190" s="152" t="s">
        <v>674</v>
      </c>
      <c r="I2190" s="152" t="s">
        <v>673</v>
      </c>
    </row>
    <row r="2191" spans="1:9">
      <c r="A2191" s="152">
        <v>25</v>
      </c>
      <c r="B2191" s="152" t="s">
        <v>10</v>
      </c>
      <c r="C2191" s="152">
        <v>9530</v>
      </c>
      <c r="D2191" s="152" t="e" cm="1">
        <f t="array" ref="D2191">VLOOKUP(C2191,[1]Sheet2!$A$2:$I$475,{2,4,6,8},FALSE)</f>
        <v>#N/A</v>
      </c>
      <c r="E2191" s="152"/>
      <c r="F2191" s="152"/>
      <c r="G2191" s="152"/>
      <c r="H2191" s="152" t="s">
        <v>674</v>
      </c>
      <c r="I2191" s="152" t="s">
        <v>673</v>
      </c>
    </row>
    <row r="2192" spans="1:9">
      <c r="A2192" s="152">
        <v>25</v>
      </c>
      <c r="B2192" s="152" t="s">
        <v>10</v>
      </c>
      <c r="C2192" s="152">
        <v>2523</v>
      </c>
      <c r="D2192" s="152" t="str" cm="1">
        <f t="array" ref="D2192:G2192">VLOOKUP(C2192,[1]Sheet2!$A$2:$I$475,{2,4,6,8},FALSE)</f>
        <v>Dental Practitioners</v>
      </c>
      <c r="E2192" s="152" t="str">
        <v>Health and Community Services</v>
      </c>
      <c r="F2192" s="152" t="str">
        <v>Professionals</v>
      </c>
      <c r="G2192" s="152" t="str">
        <v>Health Professionals</v>
      </c>
      <c r="H2192" s="152" t="s">
        <v>674</v>
      </c>
      <c r="I2192" s="152" t="s">
        <v>673</v>
      </c>
    </row>
    <row r="2193" spans="1:9">
      <c r="A2193" s="152">
        <v>25</v>
      </c>
      <c r="B2193" s="152" t="s">
        <v>10</v>
      </c>
      <c r="C2193" s="152">
        <v>1214</v>
      </c>
      <c r="D2193" s="152" t="str" cm="1">
        <f t="array" ref="D2193:G2193">VLOOKUP(C2193,[1]Sheet2!$A$2:$I$475,{2,4,6,8},FALSE)</f>
        <v>Mixed Crop and Livestock Farmers</v>
      </c>
      <c r="E2193" s="152" t="e">
        <v>#N/A</v>
      </c>
      <c r="F2193" s="152" t="str">
        <v>Managers</v>
      </c>
      <c r="G2193" s="152" t="str">
        <v>Farmers and Farm Managers</v>
      </c>
      <c r="H2193" s="152" t="s">
        <v>674</v>
      </c>
      <c r="I2193" s="152" t="s">
        <v>673</v>
      </c>
    </row>
    <row r="2194" spans="1:9">
      <c r="A2194" s="152">
        <v>25</v>
      </c>
      <c r="B2194" s="152" t="s">
        <v>10</v>
      </c>
      <c r="C2194" s="152">
        <v>2521</v>
      </c>
      <c r="D2194" s="152" t="str" cm="1">
        <f t="array" ref="D2194:G2194">VLOOKUP(C2194,[1]Sheet2!$A$2:$I$475,{2,4,6,8},FALSE)</f>
        <v>Chiropractors and Osteopaths</v>
      </c>
      <c r="E2194" s="152" t="str">
        <v>Health and Community Services</v>
      </c>
      <c r="F2194" s="152" t="str">
        <v>Professionals</v>
      </c>
      <c r="G2194" s="152" t="str">
        <v>Health Professionals</v>
      </c>
      <c r="H2194" s="152" t="s">
        <v>674</v>
      </c>
      <c r="I2194" s="152" t="s">
        <v>673</v>
      </c>
    </row>
    <row r="2195" spans="1:9">
      <c r="A2195" s="152">
        <v>25</v>
      </c>
      <c r="B2195" s="152" t="s">
        <v>10</v>
      </c>
      <c r="C2195" s="152">
        <v>2514</v>
      </c>
      <c r="D2195" s="152" t="str" cm="1">
        <f t="array" ref="D2195:G2195">VLOOKUP(C2195,[1]Sheet2!$A$2:$I$475,{2,4,6,8},FALSE)</f>
        <v>Optometrists and Orthoptists</v>
      </c>
      <c r="E2195" s="152" t="str">
        <v>Health and Community Services</v>
      </c>
      <c r="F2195" s="152" t="str">
        <v>Professionals</v>
      </c>
      <c r="G2195" s="152" t="str">
        <v>Health Professionals</v>
      </c>
      <c r="H2195" s="152" t="s">
        <v>674</v>
      </c>
      <c r="I2195" s="152" t="s">
        <v>673</v>
      </c>
    </row>
    <row r="2196" spans="1:9">
      <c r="A2196" s="152">
        <v>25</v>
      </c>
      <c r="B2196" s="152" t="s">
        <v>10</v>
      </c>
      <c r="C2196" s="152">
        <v>9334</v>
      </c>
      <c r="D2196" s="152" t="e" cm="1">
        <f t="array" ref="D2196">VLOOKUP(C2196,[1]Sheet2!$A$2:$I$475,{2,4,6,8},FALSE)</f>
        <v>#N/A</v>
      </c>
      <c r="E2196" s="152"/>
      <c r="F2196" s="152"/>
      <c r="G2196" s="152"/>
      <c r="H2196" s="152" t="s">
        <v>674</v>
      </c>
      <c r="I2196" s="152" t="s">
        <v>673</v>
      </c>
    </row>
    <row r="2197" spans="1:9">
      <c r="A2197" s="152">
        <v>20</v>
      </c>
      <c r="B2197" s="152" t="s">
        <v>10</v>
      </c>
      <c r="C2197" s="152">
        <v>6111</v>
      </c>
      <c r="D2197" s="152" t="str" cm="1">
        <f t="array" ref="D2197:G2197">VLOOKUP(C2197,[1]Sheet2!$A$2:$I$475,{2,4,6,8},FALSE)</f>
        <v>Auctioneers, and Stock and Station Agents</v>
      </c>
      <c r="E2197" s="152" t="str">
        <v>Agriculture, Animal and Horticulture</v>
      </c>
      <c r="F2197" s="152" t="str">
        <v>Sales Workers</v>
      </c>
      <c r="G2197" s="152" t="str">
        <v>Sales Representatives and Agents</v>
      </c>
      <c r="H2197" s="152" t="s">
        <v>674</v>
      </c>
      <c r="I2197" s="152" t="s">
        <v>673</v>
      </c>
    </row>
    <row r="2198" spans="1:9">
      <c r="A2198" s="152">
        <v>20</v>
      </c>
      <c r="B2198" s="152" t="s">
        <v>10</v>
      </c>
      <c r="C2198" s="152">
        <v>9841</v>
      </c>
      <c r="D2198" s="152" t="e" cm="1">
        <f t="array" ref="D2198">VLOOKUP(C2198,[1]Sheet2!$A$2:$I$475,{2,4,6,8},FALSE)</f>
        <v>#N/A</v>
      </c>
      <c r="E2198" s="152"/>
      <c r="F2198" s="152"/>
      <c r="G2198" s="152"/>
      <c r="H2198" s="152" t="s">
        <v>674</v>
      </c>
      <c r="I2198" s="152" t="s">
        <v>673</v>
      </c>
    </row>
    <row r="2199" spans="1:9">
      <c r="A2199" s="152">
        <v>20</v>
      </c>
      <c r="B2199" s="152" t="s">
        <v>10</v>
      </c>
      <c r="C2199" s="152">
        <v>2712</v>
      </c>
      <c r="D2199" s="152" t="str" cm="1">
        <f t="array" ref="D2199:G2199">VLOOKUP(C2199,[1]Sheet2!$A$2:$I$475,{2,4,6,8},FALSE)</f>
        <v>Judicial and Other Legal Professionals</v>
      </c>
      <c r="E2199" s="152" t="e">
        <v>#N/A</v>
      </c>
      <c r="F2199" s="152" t="str">
        <v>Professionals</v>
      </c>
      <c r="G2199" s="152" t="str">
        <v>Legal, Social and Welfare Professionals</v>
      </c>
      <c r="H2199" s="152" t="s">
        <v>674</v>
      </c>
      <c r="I2199" s="152" t="s">
        <v>673</v>
      </c>
    </row>
    <row r="2200" spans="1:9">
      <c r="A2200" s="152">
        <v>25</v>
      </c>
      <c r="B2200" s="152" t="s">
        <v>10</v>
      </c>
      <c r="C2200" s="152">
        <v>7100</v>
      </c>
      <c r="D2200" s="152" t="str" cm="1">
        <f t="array" ref="D2200:G2200">VLOOKUP(C2200,[1]Sheet2!$A$2:$I$475,{2,4,6,8},FALSE)</f>
        <v>Machine and Stationary Plant Operators nfd</v>
      </c>
      <c r="E2200" s="152" t="e">
        <v>#N/A</v>
      </c>
      <c r="F2200" s="152" t="str">
        <v>Machinery Operators and Drivers</v>
      </c>
      <c r="G2200" s="152" t="str">
        <v>Machine and Stationary Plant Operators</v>
      </c>
      <c r="H2200" s="152" t="s">
        <v>674</v>
      </c>
      <c r="I2200" s="152" t="s">
        <v>672</v>
      </c>
    </row>
    <row r="2201" spans="1:9">
      <c r="A2201" s="152">
        <v>25</v>
      </c>
      <c r="B2201" s="152" t="s">
        <v>10</v>
      </c>
      <c r="C2201" s="152">
        <v>9730</v>
      </c>
      <c r="D2201" s="152" t="e" cm="1">
        <f t="array" ref="D2201">VLOOKUP(C2201,[1]Sheet2!$A$2:$I$475,{2,4,6,8},FALSE)</f>
        <v>#N/A</v>
      </c>
      <c r="E2201" s="152"/>
      <c r="F2201" s="152"/>
      <c r="G2201" s="152"/>
      <c r="H2201" s="152" t="s">
        <v>674</v>
      </c>
      <c r="I2201" s="152" t="s">
        <v>673</v>
      </c>
    </row>
    <row r="2202" spans="1:9">
      <c r="A2202" s="152">
        <v>20</v>
      </c>
      <c r="B2202" s="152" t="s">
        <v>10</v>
      </c>
      <c r="C2202" s="152">
        <v>8410</v>
      </c>
      <c r="D2202" s="152" t="str" cm="1">
        <f t="array" ref="D2202:G2202">VLOOKUP(C2202,[1]Sheet2!$A$2:$I$475,{2,4,6,8},FALSE)</f>
        <v>Farm, Forestry and Garden Workers nfd</v>
      </c>
      <c r="E2202" s="152" t="e">
        <v>#N/A</v>
      </c>
      <c r="F2202" s="152" t="str">
        <v>Labourers</v>
      </c>
      <c r="G2202" s="152" t="str">
        <v>Farm, Forestry and Garden Workers</v>
      </c>
      <c r="H2202" s="152" t="s">
        <v>674</v>
      </c>
      <c r="I2202" s="152" t="s">
        <v>673</v>
      </c>
    </row>
    <row r="2203" spans="1:9">
      <c r="A2203" s="152">
        <v>25</v>
      </c>
      <c r="B2203" s="152" t="s">
        <v>10</v>
      </c>
      <c r="C2203" s="152">
        <v>9452</v>
      </c>
      <c r="D2203" s="152" t="e" cm="1">
        <f t="array" ref="D2203">VLOOKUP(C2203,[1]Sheet2!$A$2:$I$475,{2,4,6,8},FALSE)</f>
        <v>#N/A</v>
      </c>
      <c r="E2203" s="152"/>
      <c r="F2203" s="152"/>
      <c r="G2203" s="152"/>
      <c r="H2203" s="152" t="s">
        <v>674</v>
      </c>
      <c r="I2203" s="152" t="s">
        <v>672</v>
      </c>
    </row>
    <row r="2204" spans="1:9">
      <c r="A2204" s="152">
        <v>25</v>
      </c>
      <c r="B2204" s="152" t="s">
        <v>10</v>
      </c>
      <c r="C2204" s="152">
        <v>9322</v>
      </c>
      <c r="D2204" s="152" t="e" cm="1">
        <f t="array" ref="D2204">VLOOKUP(C2204,[1]Sheet2!$A$2:$I$475,{2,4,6,8},FALSE)</f>
        <v>#N/A</v>
      </c>
      <c r="E2204" s="152"/>
      <c r="F2204" s="152"/>
      <c r="G2204" s="152"/>
      <c r="H2204" s="152" t="s">
        <v>674</v>
      </c>
      <c r="I2204" s="152" t="s">
        <v>673</v>
      </c>
    </row>
    <row r="2205" spans="1:9">
      <c r="A2205" s="152">
        <v>25</v>
      </c>
      <c r="B2205" s="152" t="s">
        <v>10</v>
      </c>
      <c r="C2205" s="152">
        <v>9222</v>
      </c>
      <c r="D2205" s="152" t="e" cm="1">
        <f t="array" ref="D2205">VLOOKUP(C2205,[1]Sheet2!$A$2:$I$475,{2,4,6,8},FALSE)</f>
        <v>#N/A</v>
      </c>
      <c r="E2205" s="152"/>
      <c r="F2205" s="152"/>
      <c r="G2205" s="152"/>
      <c r="H2205" s="152" t="s">
        <v>674</v>
      </c>
      <c r="I2205" s="152" t="s">
        <v>673</v>
      </c>
    </row>
    <row r="2206" spans="1:9">
      <c r="A2206" s="152">
        <v>25</v>
      </c>
      <c r="B2206" s="152" t="s">
        <v>10</v>
      </c>
      <c r="C2206" s="152">
        <v>9552</v>
      </c>
      <c r="D2206" s="152" t="e" cm="1">
        <f t="array" ref="D2206">VLOOKUP(C2206,[1]Sheet2!$A$2:$I$475,{2,4,6,8},FALSE)</f>
        <v>#N/A</v>
      </c>
      <c r="E2206" s="152"/>
      <c r="F2206" s="152"/>
      <c r="G2206" s="152"/>
      <c r="H2206" s="152" t="s">
        <v>674</v>
      </c>
      <c r="I2206" s="152" t="s">
        <v>673</v>
      </c>
    </row>
    <row r="2207" spans="1:9">
      <c r="A2207" s="152">
        <v>20</v>
      </c>
      <c r="B2207" s="152" t="s">
        <v>10</v>
      </c>
      <c r="C2207" s="152">
        <v>2340</v>
      </c>
      <c r="D2207" s="152" t="str" cm="1">
        <f t="array" ref="D2207:G2207">VLOOKUP(C2207,[1]Sheet2!$A$2:$I$475,{2,4,6,8},FALSE)</f>
        <v>Natural and Physical Science Professionals nfd</v>
      </c>
      <c r="E2207" s="152" t="e">
        <v>#N/A</v>
      </c>
      <c r="F2207" s="152" t="str">
        <v>Professionals</v>
      </c>
      <c r="G2207" s="152" t="str">
        <v>Design, Engineering, Science and Transport Professionals</v>
      </c>
      <c r="H2207" s="152" t="s">
        <v>674</v>
      </c>
      <c r="I2207" s="152" t="s">
        <v>672</v>
      </c>
    </row>
    <row r="2208" spans="1:9">
      <c r="A2208" s="152">
        <v>20</v>
      </c>
      <c r="B2208" s="152" t="s">
        <v>10</v>
      </c>
      <c r="C2208" s="152">
        <v>9323</v>
      </c>
      <c r="D2208" s="152" t="e" cm="1">
        <f t="array" ref="D2208">VLOOKUP(C2208,[1]Sheet2!$A$2:$I$475,{2,4,6,8},FALSE)</f>
        <v>#N/A</v>
      </c>
      <c r="E2208" s="152"/>
      <c r="F2208" s="152"/>
      <c r="G2208" s="152"/>
      <c r="H2208" s="152" t="s">
        <v>674</v>
      </c>
      <c r="I2208" s="152" t="s">
        <v>673</v>
      </c>
    </row>
    <row r="2209" spans="1:9">
      <c r="A2209" s="152">
        <v>20</v>
      </c>
      <c r="B2209" s="152" t="s">
        <v>10</v>
      </c>
      <c r="C2209" s="152">
        <v>9324</v>
      </c>
      <c r="D2209" s="152" t="e" cm="1">
        <f t="array" ref="D2209">VLOOKUP(C2209,[1]Sheet2!$A$2:$I$475,{2,4,6,8},FALSE)</f>
        <v>#N/A</v>
      </c>
      <c r="E2209" s="152"/>
      <c r="F2209" s="152"/>
      <c r="G2209" s="152"/>
      <c r="H2209" s="152" t="s">
        <v>674</v>
      </c>
      <c r="I2209" s="152" t="s">
        <v>673</v>
      </c>
    </row>
    <row r="2210" spans="1:9">
      <c r="A2210" s="152">
        <v>20</v>
      </c>
      <c r="B2210" s="152" t="s">
        <v>10</v>
      </c>
      <c r="C2210" s="152">
        <v>7300</v>
      </c>
      <c r="D2210" s="152" t="str" cm="1">
        <f t="array" ref="D2210:G2210">VLOOKUP(C2210,[1]Sheet2!$A$2:$I$475,{2,4,6,8},FALSE)</f>
        <v>Road and Rail Drivers nfd</v>
      </c>
      <c r="E2210" s="152" t="e">
        <v>#N/A</v>
      </c>
      <c r="F2210" s="152" t="str">
        <v>Machinery Operators and Drivers</v>
      </c>
      <c r="G2210" s="152" t="str">
        <v>Road and Rail Drivers</v>
      </c>
      <c r="H2210" s="152" t="s">
        <v>674</v>
      </c>
      <c r="I2210" s="152" t="s">
        <v>673</v>
      </c>
    </row>
    <row r="2211" spans="1:9">
      <c r="A2211" s="152">
        <v>20</v>
      </c>
      <c r="B2211" s="152" t="s">
        <v>10</v>
      </c>
      <c r="C2211" s="152">
        <v>2245</v>
      </c>
      <c r="D2211" s="152" t="str" cm="1">
        <f t="array" ref="D2211:G2211">VLOOKUP(C2211,[1]Sheet2!$A$2:$I$475,{2,4,6,8},FALSE)</f>
        <v>Land Economists and Valuers</v>
      </c>
      <c r="E2211" s="152" t="str">
        <v>Construction, Architecture and Design</v>
      </c>
      <c r="F2211" s="152" t="str">
        <v>Professionals</v>
      </c>
      <c r="G2211" s="152" t="str">
        <v>Business, Human Resource and Marketing Professionals</v>
      </c>
      <c r="H2211" s="152" t="s">
        <v>674</v>
      </c>
      <c r="I2211" s="152" t="s">
        <v>673</v>
      </c>
    </row>
    <row r="2212" spans="1:9">
      <c r="A2212" s="152">
        <v>15</v>
      </c>
      <c r="B2212" s="152" t="s">
        <v>10</v>
      </c>
      <c r="C2212" s="152">
        <v>9250</v>
      </c>
      <c r="D2212" s="152" t="e" cm="1">
        <f t="array" ref="D2212">VLOOKUP(C2212,[1]Sheet2!$A$2:$I$475,{2,4,6,8},FALSE)</f>
        <v>#N/A</v>
      </c>
      <c r="E2212" s="152"/>
      <c r="F2212" s="152"/>
      <c r="G2212" s="152"/>
      <c r="H2212" s="152" t="s">
        <v>674</v>
      </c>
      <c r="I2212" s="152" t="s">
        <v>673</v>
      </c>
    </row>
    <row r="2213" spans="1:9">
      <c r="A2213" s="152">
        <v>20</v>
      </c>
      <c r="B2213" s="152" t="s">
        <v>10</v>
      </c>
      <c r="C2213" s="152">
        <v>2330</v>
      </c>
      <c r="D2213" s="152" t="str" cm="1">
        <f t="array" ref="D2213:G2213">VLOOKUP(C2213,[1]Sheet2!$A$2:$I$475,{2,4,6,8},FALSE)</f>
        <v>Engineering Professionals nfd</v>
      </c>
      <c r="E2213" s="152" t="e">
        <v>#N/A</v>
      </c>
      <c r="F2213" s="152" t="str">
        <v>Professionals</v>
      </c>
      <c r="G2213" s="152" t="str">
        <v>Design, Engineering, Science and Transport Professionals</v>
      </c>
      <c r="H2213" s="152" t="s">
        <v>674</v>
      </c>
      <c r="I2213" s="152" t="s">
        <v>672</v>
      </c>
    </row>
    <row r="2214" spans="1:9">
      <c r="A2214" s="152">
        <v>15</v>
      </c>
      <c r="B2214" s="152" t="s">
        <v>10</v>
      </c>
      <c r="C2214" s="152">
        <v>9332</v>
      </c>
      <c r="D2214" s="152" t="e" cm="1">
        <f t="array" ref="D2214">VLOOKUP(C2214,[1]Sheet2!$A$2:$I$475,{2,4,6,8},FALSE)</f>
        <v>#N/A</v>
      </c>
      <c r="E2214" s="152"/>
      <c r="F2214" s="152"/>
      <c r="G2214" s="152"/>
      <c r="H2214" s="152" t="s">
        <v>674</v>
      </c>
      <c r="I2214" s="152" t="s">
        <v>673</v>
      </c>
    </row>
    <row r="2215" spans="1:9">
      <c r="A2215" s="152">
        <v>15</v>
      </c>
      <c r="B2215" s="152" t="s">
        <v>10</v>
      </c>
      <c r="C2215" s="152">
        <v>7100</v>
      </c>
      <c r="D2215" s="152" t="str" cm="1">
        <f t="array" ref="D2215:G2215">VLOOKUP(C2215,[1]Sheet2!$A$2:$I$475,{2,4,6,8},FALSE)</f>
        <v>Machine and Stationary Plant Operators nfd</v>
      </c>
      <c r="E2215" s="152" t="e">
        <v>#N/A</v>
      </c>
      <c r="F2215" s="152" t="str">
        <v>Machinery Operators and Drivers</v>
      </c>
      <c r="G2215" s="152" t="str">
        <v>Machine and Stationary Plant Operators</v>
      </c>
      <c r="H2215" s="152" t="s">
        <v>674</v>
      </c>
      <c r="I2215" s="152" t="s">
        <v>673</v>
      </c>
    </row>
    <row r="2216" spans="1:9">
      <c r="A2216" s="152">
        <v>15</v>
      </c>
      <c r="B2216" s="152" t="s">
        <v>10</v>
      </c>
      <c r="C2216" s="152">
        <v>2243</v>
      </c>
      <c r="D2216" s="152" t="str" cm="1">
        <f t="array" ref="D2216:G2216">VLOOKUP(C2216,[1]Sheet2!$A$2:$I$475,{2,4,6,8},FALSE)</f>
        <v>Economists</v>
      </c>
      <c r="E2216" s="152" t="str">
        <v>Accounting, Banking and Financial Services</v>
      </c>
      <c r="F2216" s="152" t="str">
        <v>Professionals</v>
      </c>
      <c r="G2216" s="152" t="str">
        <v>Business, Human Resource and Marketing Professionals</v>
      </c>
      <c r="H2216" s="152" t="s">
        <v>674</v>
      </c>
      <c r="I2216" s="152" t="s">
        <v>673</v>
      </c>
    </row>
    <row r="2217" spans="1:9">
      <c r="A2217" s="152">
        <v>15</v>
      </c>
      <c r="B2217" s="152" t="s">
        <v>10</v>
      </c>
      <c r="C2217" s="152">
        <v>5300</v>
      </c>
      <c r="D2217" s="152" t="str" cm="1">
        <f t="array" ref="D2217:G2217">VLOOKUP(C2217,[1]Sheet2!$A$2:$I$475,{2,4,6,8},FALSE)</f>
        <v>General Clerical Workers nfd</v>
      </c>
      <c r="E2217" s="152" t="e">
        <v>#N/A</v>
      </c>
      <c r="F2217" s="152" t="str">
        <v>Clerical and Administrative Workers</v>
      </c>
      <c r="G2217" s="152" t="str">
        <v>General Clerical Workers</v>
      </c>
      <c r="H2217" s="152" t="s">
        <v>674</v>
      </c>
      <c r="I2217" s="152" t="s">
        <v>673</v>
      </c>
    </row>
    <row r="2218" spans="1:9">
      <c r="A2218" s="152">
        <v>15</v>
      </c>
      <c r="B2218" s="152" t="s">
        <v>10</v>
      </c>
      <c r="C2218" s="152">
        <v>9831</v>
      </c>
      <c r="D2218" s="152" t="e" cm="1">
        <f t="array" ref="D2218">VLOOKUP(C2218,[1]Sheet2!$A$2:$I$475,{2,4,6,8},FALSE)</f>
        <v>#N/A</v>
      </c>
      <c r="E2218" s="152"/>
      <c r="F2218" s="152"/>
      <c r="G2218" s="152"/>
      <c r="H2218" s="152" t="s">
        <v>674</v>
      </c>
      <c r="I2218" s="152" t="s">
        <v>673</v>
      </c>
    </row>
    <row r="2219" spans="1:9">
      <c r="A2219" s="152">
        <v>10</v>
      </c>
      <c r="B2219" s="152" t="s">
        <v>10</v>
      </c>
      <c r="C2219" s="152">
        <v>5996</v>
      </c>
      <c r="D2219" s="152" t="str" cm="1">
        <f t="array" ref="D2219:G2219">VLOOKUP(C2219,[1]Sheet2!$A$2:$I$475,{2,4,6,8},FALSE)</f>
        <v>Insurance Investigators, Loss Adjusters and Risk Surveyors</v>
      </c>
      <c r="E2219" s="152" t="str">
        <v>Legal and Insurance</v>
      </c>
      <c r="F2219" s="152" t="str">
        <v>Clerical and Administrative Workers</v>
      </c>
      <c r="G2219" s="152" t="str">
        <v>Other Clerical and Administrative Workers</v>
      </c>
      <c r="H2219" s="152" t="s">
        <v>674</v>
      </c>
      <c r="I2219" s="152" t="s">
        <v>673</v>
      </c>
    </row>
    <row r="2220" spans="1:9">
      <c r="A2220" s="152">
        <v>15</v>
      </c>
      <c r="B2220" s="152" t="s">
        <v>10</v>
      </c>
      <c r="C2220" s="152">
        <v>1100</v>
      </c>
      <c r="D2220" s="152" t="e" cm="1">
        <f t="array" ref="D2220">VLOOKUP(C2220,[1]Sheet2!$A$2:$I$475,{2,4,6,8},FALSE)</f>
        <v>#N/A</v>
      </c>
      <c r="E2220" s="152"/>
      <c r="F2220" s="152"/>
      <c r="G2220" s="152"/>
      <c r="H2220" s="152" t="s">
        <v>674</v>
      </c>
      <c r="I2220" s="152" t="s">
        <v>673</v>
      </c>
    </row>
    <row r="2221" spans="1:9">
      <c r="A2221" s="152">
        <v>10</v>
      </c>
      <c r="B2221" s="152" t="s">
        <v>10</v>
      </c>
      <c r="C2221" s="152">
        <v>9393</v>
      </c>
      <c r="D2221" s="152" t="e" cm="1">
        <f t="array" ref="D2221">VLOOKUP(C2221,[1]Sheet2!$A$2:$I$475,{2,4,6,8},FALSE)</f>
        <v>#N/A</v>
      </c>
      <c r="E2221" s="152"/>
      <c r="F2221" s="152"/>
      <c r="G2221" s="152"/>
      <c r="H2221" s="152" t="s">
        <v>674</v>
      </c>
      <c r="I2221" s="152" t="s">
        <v>672</v>
      </c>
    </row>
    <row r="2222" spans="1:9">
      <c r="A2222" s="152">
        <v>15</v>
      </c>
      <c r="B2222" s="152" t="s">
        <v>10</v>
      </c>
      <c r="C2222" s="152">
        <v>4115</v>
      </c>
      <c r="D2222" s="152" t="str" cm="1">
        <f t="array" ref="D2222:G2222">VLOOKUP(C2222,[1]Sheet2!$A$2:$I$475,{2,4,6,8},FALSE)</f>
        <v>Indigenous Health Workers</v>
      </c>
      <c r="E2222" s="152" t="str">
        <v>Health and Community Services</v>
      </c>
      <c r="F2222" s="152" t="str">
        <v>Community and Personal Service Workers</v>
      </c>
      <c r="G2222" s="152" t="str">
        <v>Health and Welfare Support Workers</v>
      </c>
      <c r="H2222" s="152" t="s">
        <v>674</v>
      </c>
      <c r="I2222" s="152" t="s">
        <v>673</v>
      </c>
    </row>
    <row r="2223" spans="1:9">
      <c r="A2223" s="152">
        <v>15</v>
      </c>
      <c r="B2223" s="152" t="s">
        <v>10</v>
      </c>
      <c r="C2223" s="152">
        <v>9234</v>
      </c>
      <c r="D2223" s="152" t="e" cm="1">
        <f t="array" ref="D2223">VLOOKUP(C2223,[1]Sheet2!$A$2:$I$475,{2,4,6,8},FALSE)</f>
        <v>#N/A</v>
      </c>
      <c r="E2223" s="152"/>
      <c r="F2223" s="152"/>
      <c r="G2223" s="152"/>
      <c r="H2223" s="152" t="s">
        <v>674</v>
      </c>
      <c r="I2223" s="152" t="s">
        <v>673</v>
      </c>
    </row>
    <row r="2224" spans="1:9">
      <c r="A2224" s="152">
        <v>15</v>
      </c>
      <c r="B2224" s="152" t="s">
        <v>10</v>
      </c>
      <c r="C2224" s="152">
        <v>9442</v>
      </c>
      <c r="D2224" s="152" t="e" cm="1">
        <f t="array" ref="D2224">VLOOKUP(C2224,[1]Sheet2!$A$2:$I$475,{2,4,6,8},FALSE)</f>
        <v>#N/A</v>
      </c>
      <c r="E2224" s="152"/>
      <c r="F2224" s="152"/>
      <c r="G2224" s="152"/>
      <c r="H2224" s="152" t="s">
        <v>674</v>
      </c>
      <c r="I2224" s="152" t="s">
        <v>673</v>
      </c>
    </row>
    <row r="2225" spans="1:9">
      <c r="A2225" s="152">
        <v>15</v>
      </c>
      <c r="B2225" s="152" t="s">
        <v>10</v>
      </c>
      <c r="C2225" s="152">
        <v>9333</v>
      </c>
      <c r="D2225" s="152" t="e" cm="1">
        <f t="array" ref="D2225">VLOOKUP(C2225,[1]Sheet2!$A$2:$I$475,{2,4,6,8},FALSE)</f>
        <v>#N/A</v>
      </c>
      <c r="E2225" s="152"/>
      <c r="F2225" s="152"/>
      <c r="G2225" s="152"/>
      <c r="H2225" s="152" t="s">
        <v>674</v>
      </c>
      <c r="I2225" s="152" t="s">
        <v>673</v>
      </c>
    </row>
    <row r="2226" spans="1:9">
      <c r="A2226" s="152">
        <v>15</v>
      </c>
      <c r="B2226" s="152" t="s">
        <v>10</v>
      </c>
      <c r="C2226" s="152">
        <v>2526</v>
      </c>
      <c r="D2226" s="152" t="str" cm="1">
        <f t="array" ref="D2226:G2226">VLOOKUP(C2226,[1]Sheet2!$A$2:$I$475,{2,4,6,8},FALSE)</f>
        <v>Podiatrists</v>
      </c>
      <c r="E2226" s="152" t="str">
        <v>Health and Community Services</v>
      </c>
      <c r="F2226" s="152" t="str">
        <v>Professionals</v>
      </c>
      <c r="G2226" s="152" t="str">
        <v>Health Professionals</v>
      </c>
      <c r="H2226" s="152" t="s">
        <v>674</v>
      </c>
      <c r="I2226" s="152" t="s">
        <v>673</v>
      </c>
    </row>
    <row r="2227" spans="1:9">
      <c r="A2227" s="152">
        <v>10</v>
      </c>
      <c r="B2227" s="152" t="s">
        <v>10</v>
      </c>
      <c r="C2227" s="152">
        <v>9510</v>
      </c>
      <c r="D2227" s="152" t="e" cm="1">
        <f t="array" ref="D2227">VLOOKUP(C2227,[1]Sheet2!$A$2:$I$475,{2,4,6,8},FALSE)</f>
        <v>#N/A</v>
      </c>
      <c r="E2227" s="152"/>
      <c r="F2227" s="152"/>
      <c r="G2227" s="152"/>
      <c r="H2227" s="152" t="s">
        <v>674</v>
      </c>
      <c r="I2227" s="152" t="s">
        <v>673</v>
      </c>
    </row>
    <row r="2228" spans="1:9">
      <c r="A2228" s="152">
        <v>10</v>
      </c>
      <c r="B2228" s="152" t="s">
        <v>10</v>
      </c>
      <c r="C2228" s="152">
        <v>9741</v>
      </c>
      <c r="D2228" s="152" t="e" cm="1">
        <f t="array" ref="D2228">VLOOKUP(C2228,[1]Sheet2!$A$2:$I$475,{2,4,6,8},FALSE)</f>
        <v>#N/A</v>
      </c>
      <c r="E2228" s="152"/>
      <c r="F2228" s="152"/>
      <c r="G2228" s="152"/>
      <c r="H2228" s="152" t="s">
        <v>674</v>
      </c>
      <c r="I2228" s="152" t="s">
        <v>673</v>
      </c>
    </row>
    <row r="2229" spans="1:9">
      <c r="A2229" s="152">
        <v>15</v>
      </c>
      <c r="B2229" s="152" t="s">
        <v>10</v>
      </c>
      <c r="C2229" s="152">
        <v>3120</v>
      </c>
      <c r="D2229" s="152" t="str" cm="1">
        <f t="array" ref="D2229:G2229">VLOOKUP(C2229,[1]Sheet2!$A$2:$I$475,{2,4,6,8},FALSE)</f>
        <v>Building and Engineering Technicians nfd</v>
      </c>
      <c r="E2229" s="152" t="e">
        <v>#N/A</v>
      </c>
      <c r="F2229" s="152" t="str">
        <v>Technicians and Trades Workers</v>
      </c>
      <c r="G2229" s="152" t="str">
        <v>Engineering, ICT and Science Technicians</v>
      </c>
      <c r="H2229" s="152" t="s">
        <v>674</v>
      </c>
      <c r="I2229" s="152" t="s">
        <v>672</v>
      </c>
    </row>
    <row r="2230" spans="1:9">
      <c r="A2230" s="152">
        <v>15</v>
      </c>
      <c r="B2230" s="152" t="s">
        <v>10</v>
      </c>
      <c r="C2230" s="152">
        <v>8310</v>
      </c>
      <c r="D2230" s="152" t="str" cm="1">
        <f t="array" ref="D2230:G2230">VLOOKUP(C2230,[1]Sheet2!$A$2:$I$475,{2,4,6,8},FALSE)</f>
        <v>Food Process Workers nfd</v>
      </c>
      <c r="E2230" s="152" t="e">
        <v>#N/A</v>
      </c>
      <c r="F2230" s="152" t="str">
        <v>Labourers</v>
      </c>
      <c r="G2230" s="152" t="str">
        <v>Factory Process Workers</v>
      </c>
      <c r="H2230" s="152" t="s">
        <v>674</v>
      </c>
      <c r="I2230" s="152" t="s">
        <v>672</v>
      </c>
    </row>
    <row r="2231" spans="1:9">
      <c r="A2231" s="152">
        <v>15</v>
      </c>
      <c r="B2231" s="152" t="s">
        <v>10</v>
      </c>
      <c r="C2231" s="152">
        <v>7210</v>
      </c>
      <c r="D2231" s="152" t="str" cm="1">
        <f t="array" ref="D2231:G2231">VLOOKUP(C2231,[1]Sheet2!$A$2:$I$475,{2,4,6,8},FALSE)</f>
        <v>Mobile Plant Operators nfd</v>
      </c>
      <c r="E2231" s="152" t="e">
        <v>#N/A</v>
      </c>
      <c r="F2231" s="152" t="str">
        <v>Machinery Operators and Drivers</v>
      </c>
      <c r="G2231" s="152" t="str">
        <v>Mobile Plant Operators</v>
      </c>
      <c r="H2231" s="152" t="s">
        <v>674</v>
      </c>
      <c r="I2231" s="152" t="s">
        <v>672</v>
      </c>
    </row>
    <row r="2232" spans="1:9">
      <c r="A2232" s="152">
        <v>10</v>
      </c>
      <c r="B2232" s="152" t="s">
        <v>10</v>
      </c>
      <c r="C2232" s="152">
        <v>9254</v>
      </c>
      <c r="D2232" s="152" t="e" cm="1">
        <f t="array" ref="D2232">VLOOKUP(C2232,[1]Sheet2!$A$2:$I$475,{2,4,6,8},FALSE)</f>
        <v>#N/A</v>
      </c>
      <c r="E2232" s="152"/>
      <c r="F2232" s="152"/>
      <c r="G2232" s="152"/>
      <c r="H2232" s="152" t="s">
        <v>674</v>
      </c>
      <c r="I2232" s="152" t="s">
        <v>673</v>
      </c>
    </row>
    <row r="2233" spans="1:9">
      <c r="A2233" s="152">
        <v>10</v>
      </c>
      <c r="B2233" s="152" t="s">
        <v>10</v>
      </c>
      <c r="C2233" s="152">
        <v>1392</v>
      </c>
      <c r="D2233" s="152" t="str" cm="1">
        <f t="array" ref="D2233:G2233">VLOOKUP(C2233,[1]Sheet2!$A$2:$I$475,{2,4,6,8},FALSE)</f>
        <v>Senior Non-commissioned Defence Force Members</v>
      </c>
      <c r="E2233" s="152" t="e">
        <v>#N/A</v>
      </c>
      <c r="F2233" s="152" t="str">
        <v>Managers</v>
      </c>
      <c r="G2233" s="152" t="str">
        <v>Specialist Managers</v>
      </c>
      <c r="H2233" s="152" t="s">
        <v>674</v>
      </c>
      <c r="I2233" s="152" t="s">
        <v>673</v>
      </c>
    </row>
    <row r="2234" spans="1:9">
      <c r="A2234" s="152">
        <v>10</v>
      </c>
      <c r="B2234" s="152" t="s">
        <v>10</v>
      </c>
      <c r="C2234" s="152">
        <v>6395</v>
      </c>
      <c r="D2234" s="152" t="str" cm="1">
        <f t="array" ref="D2234:G2234">VLOOKUP(C2234,[1]Sheet2!$A$2:$I$475,{2,4,6,8},FALSE)</f>
        <v>Visual Merchandisers</v>
      </c>
      <c r="E2234" s="152" t="str">
        <v>Advertising, Media and Public Relations</v>
      </c>
      <c r="F2234" s="152" t="str">
        <v>Sales Workers</v>
      </c>
      <c r="G2234" s="152" t="str">
        <v>Sales Support Workers</v>
      </c>
      <c r="H2234" s="152" t="s">
        <v>674</v>
      </c>
      <c r="I2234" s="152" t="s">
        <v>673</v>
      </c>
    </row>
    <row r="2235" spans="1:9">
      <c r="A2235" s="152">
        <v>10</v>
      </c>
      <c r="B2235" s="152" t="s">
        <v>10</v>
      </c>
      <c r="C2235" s="152">
        <v>9599</v>
      </c>
      <c r="D2235" s="152" t="e" cm="1">
        <f t="array" ref="D2235">VLOOKUP(C2235,[1]Sheet2!$A$2:$I$475,{2,4,6,8},FALSE)</f>
        <v>#N/A</v>
      </c>
      <c r="E2235" s="152"/>
      <c r="F2235" s="152"/>
      <c r="G2235" s="152"/>
      <c r="H2235" s="152" t="s">
        <v>674</v>
      </c>
      <c r="I2235" s="152" t="s">
        <v>673</v>
      </c>
    </row>
    <row r="2236" spans="1:9">
      <c r="A2236" s="152">
        <v>15</v>
      </c>
      <c r="B2236" s="152" t="s">
        <v>10</v>
      </c>
      <c r="C2236" s="152">
        <v>5100</v>
      </c>
      <c r="D2236" s="152" t="str" cm="1">
        <f t="array" ref="D2236:G2236">VLOOKUP(C2236,[1]Sheet2!$A$2:$I$475,{2,4,6,8},FALSE)</f>
        <v>Office Managers and Program Administrators nfd</v>
      </c>
      <c r="E2236" s="152" t="e">
        <v>#N/A</v>
      </c>
      <c r="F2236" s="152" t="str">
        <v>Clerical and Administrative Workers</v>
      </c>
      <c r="G2236" s="152" t="str">
        <v>Office Managers and Program Administrators</v>
      </c>
      <c r="H2236" s="152" t="s">
        <v>674</v>
      </c>
      <c r="I2236" s="152" t="s">
        <v>673</v>
      </c>
    </row>
    <row r="2237" spans="1:9">
      <c r="A2237" s="152">
        <v>15</v>
      </c>
      <c r="B2237" s="152" t="s">
        <v>10</v>
      </c>
      <c r="C2237" s="152">
        <v>9133</v>
      </c>
      <c r="D2237" s="152"/>
      <c r="E2237" s="152"/>
      <c r="F2237" s="152"/>
      <c r="G2237" s="152"/>
      <c r="H2237" s="152" t="s">
        <v>674</v>
      </c>
      <c r="I2237" s="152" t="s">
        <v>673</v>
      </c>
    </row>
    <row r="2238" spans="1:9">
      <c r="A2238" s="152">
        <v>24255</v>
      </c>
      <c r="B2238" s="152" t="s">
        <v>9</v>
      </c>
      <c r="C2238" s="152" t="s">
        <v>688</v>
      </c>
      <c r="D2238" s="152" t="s">
        <v>686</v>
      </c>
      <c r="E2238" s="152" t="s">
        <v>686</v>
      </c>
      <c r="F2238" s="152" t="s">
        <v>686</v>
      </c>
      <c r="G2238" s="152" t="s">
        <v>686</v>
      </c>
      <c r="H2238" s="152" t="s">
        <v>674</v>
      </c>
      <c r="I2238" s="152" t="s">
        <v>673</v>
      </c>
    </row>
    <row r="2239" spans="1:9">
      <c r="A2239" s="152">
        <v>12495</v>
      </c>
      <c r="B2239" s="152" t="s">
        <v>9</v>
      </c>
      <c r="C2239" s="152" t="s">
        <v>688</v>
      </c>
      <c r="D2239" s="152" t="s">
        <v>689</v>
      </c>
      <c r="E2239" s="152" t="s">
        <v>689</v>
      </c>
      <c r="F2239" s="152" t="s">
        <v>689</v>
      </c>
      <c r="G2239" s="152" t="s">
        <v>689</v>
      </c>
      <c r="H2239" s="152" t="s">
        <v>674</v>
      </c>
      <c r="I2239" s="152" t="s">
        <v>672</v>
      </c>
    </row>
    <row r="2240" spans="1:9">
      <c r="A2240" s="152">
        <v>3910</v>
      </c>
      <c r="B2240" s="152" t="s">
        <v>9</v>
      </c>
      <c r="C2240" s="152">
        <v>4117</v>
      </c>
      <c r="D2240" s="152" t="str" cm="1">
        <f t="array" ref="D2240:G2240">VLOOKUP(C2240,[1]Sheet2!$A$2:$I$475,{2,4,6,8},FALSE)</f>
        <v>Welfare Support Workers</v>
      </c>
      <c r="E2240" s="152" t="str">
        <v>Health and Community Services</v>
      </c>
      <c r="F2240" s="152" t="str">
        <v>Community and Personal Service Workers</v>
      </c>
      <c r="G2240" s="152" t="str">
        <v>Health and Welfare Support Workers</v>
      </c>
      <c r="H2240" s="152" t="s">
        <v>674</v>
      </c>
      <c r="I2240" s="152" t="s">
        <v>672</v>
      </c>
    </row>
    <row r="2241" spans="1:9">
      <c r="A2241" s="152">
        <v>2755</v>
      </c>
      <c r="B2241" s="152" t="s">
        <v>9</v>
      </c>
      <c r="C2241" s="152">
        <v>7331</v>
      </c>
      <c r="D2241" s="152" t="str" cm="1">
        <f t="array" ref="D2241:G2241">VLOOKUP(C2241,[1]Sheet2!$A$2:$I$475,{2,4,6,8},FALSE)</f>
        <v>Truck Drivers</v>
      </c>
      <c r="E2241" s="152" t="str">
        <v>Transport and Logistics</v>
      </c>
      <c r="F2241" s="152" t="str">
        <v>Machinery Operators and Drivers</v>
      </c>
      <c r="G2241" s="152" t="str">
        <v>Road and Rail Drivers</v>
      </c>
      <c r="H2241" s="152" t="s">
        <v>674</v>
      </c>
      <c r="I2241" s="152" t="s">
        <v>672</v>
      </c>
    </row>
    <row r="2242" spans="1:9">
      <c r="A2242" s="152">
        <v>2655</v>
      </c>
      <c r="B2242" s="152" t="s">
        <v>9</v>
      </c>
      <c r="C2242" s="152">
        <v>4221</v>
      </c>
      <c r="D2242" s="152" t="str" cm="1">
        <f t="array" ref="D2242:G2242">VLOOKUP(C2242,[1]Sheet2!$A$2:$I$475,{2,4,6,8},FALSE)</f>
        <v>Education Aides</v>
      </c>
      <c r="E2242" s="152" t="str">
        <v>Education and Training</v>
      </c>
      <c r="F2242" s="152" t="str">
        <v>Community and Personal Service Workers</v>
      </c>
      <c r="G2242" s="152" t="str">
        <v>Carers and Aides</v>
      </c>
      <c r="H2242" s="152" t="s">
        <v>674</v>
      </c>
      <c r="I2242" s="152" t="s">
        <v>672</v>
      </c>
    </row>
    <row r="2243" spans="1:9">
      <c r="A2243" s="152">
        <v>2620</v>
      </c>
      <c r="B2243" s="152" t="s">
        <v>9</v>
      </c>
      <c r="C2243" s="152">
        <v>5311</v>
      </c>
      <c r="D2243" s="152" t="str" cm="1">
        <f t="array" ref="D2243:G2243">VLOOKUP(C2243,[1]Sheet2!$A$2:$I$475,{2,4,6,8},FALSE)</f>
        <v>General Clerks</v>
      </c>
      <c r="E2243" s="152" t="str">
        <v xml:space="preserve">Administration and Human Resources </v>
      </c>
      <c r="F2243" s="152" t="str">
        <v>Clerical and Administrative Workers</v>
      </c>
      <c r="G2243" s="152" t="str">
        <v>General Clerical Workers</v>
      </c>
      <c r="H2243" s="152" t="s">
        <v>674</v>
      </c>
      <c r="I2243" s="152" t="s">
        <v>672</v>
      </c>
    </row>
    <row r="2244" spans="1:9">
      <c r="A2244" s="152">
        <v>2445</v>
      </c>
      <c r="B2244" s="152" t="s">
        <v>9</v>
      </c>
      <c r="C2244" s="152">
        <v>5111</v>
      </c>
      <c r="D2244" s="152" t="str" cm="1">
        <f t="array" ref="D2244:G2244">VLOOKUP(C2244,[1]Sheet2!$A$2:$I$475,{2,4,6,8},FALSE)</f>
        <v>Contract, Program and Project Administrators</v>
      </c>
      <c r="E2244" s="152" t="str">
        <v xml:space="preserve">Administration and Human Resources </v>
      </c>
      <c r="F2244" s="152" t="str">
        <v>Clerical and Administrative Workers</v>
      </c>
      <c r="G2244" s="152" t="str">
        <v>Office Managers and Program Administrators</v>
      </c>
      <c r="H2244" s="152" t="s">
        <v>674</v>
      </c>
      <c r="I2244" s="152" t="s">
        <v>672</v>
      </c>
    </row>
    <row r="2245" spans="1:9">
      <c r="A2245" s="152">
        <v>2095</v>
      </c>
      <c r="B2245" s="152" t="s">
        <v>9</v>
      </c>
      <c r="C2245" s="152">
        <v>2544</v>
      </c>
      <c r="D2245" s="152" t="str" cm="1">
        <f t="array" ref="D2245:G2245">VLOOKUP(C2245,[1]Sheet2!$A$2:$I$475,{2,4,6,8},FALSE)</f>
        <v>Registered Nurses</v>
      </c>
      <c r="E2245" s="152" t="str">
        <v>Health and Community Services</v>
      </c>
      <c r="F2245" s="152" t="str">
        <v>Professionals</v>
      </c>
      <c r="G2245" s="152" t="str">
        <v>Health Professionals</v>
      </c>
      <c r="H2245" s="152" t="s">
        <v>674</v>
      </c>
      <c r="I2245" s="152" t="s">
        <v>672</v>
      </c>
    </row>
    <row r="2246" spans="1:9">
      <c r="A2246" s="152">
        <v>2025</v>
      </c>
      <c r="B2246" s="152" t="s">
        <v>9</v>
      </c>
      <c r="C2246" s="152">
        <v>8999</v>
      </c>
      <c r="D2246" s="152" t="str" cm="1">
        <f t="array" ref="D2246:G2246">VLOOKUP(C2246,[1]Sheet2!$A$2:$I$475,{2,4,6,8},FALSE)</f>
        <v>Other Miscellaneous Labourers</v>
      </c>
      <c r="E2246" s="152" t="e">
        <v>#N/A</v>
      </c>
      <c r="F2246" s="152" t="str">
        <v>Labourers</v>
      </c>
      <c r="G2246" s="152" t="str">
        <v>Other Labourers</v>
      </c>
      <c r="H2246" s="152" t="s">
        <v>674</v>
      </c>
      <c r="I2246" s="152" t="s">
        <v>672</v>
      </c>
    </row>
    <row r="2247" spans="1:9">
      <c r="A2247" s="152">
        <v>2010</v>
      </c>
      <c r="B2247" s="152" t="s">
        <v>9</v>
      </c>
      <c r="C2247" s="152">
        <v>4231</v>
      </c>
      <c r="D2247" s="152" t="str" cm="1">
        <f t="array" ref="D2247:G2247">VLOOKUP(C2247,[1]Sheet2!$A$2:$I$475,{2,4,6,8},FALSE)</f>
        <v>Aged and Disabled Carers</v>
      </c>
      <c r="E2247" s="152" t="str">
        <v>Health and Community Services</v>
      </c>
      <c r="F2247" s="152" t="str">
        <v>Community and Personal Service Workers</v>
      </c>
      <c r="G2247" s="152" t="str">
        <v>Carers and Aides</v>
      </c>
      <c r="H2247" s="152" t="s">
        <v>674</v>
      </c>
      <c r="I2247" s="152" t="s">
        <v>672</v>
      </c>
    </row>
    <row r="2248" spans="1:9">
      <c r="A2248" s="152">
        <v>1865</v>
      </c>
      <c r="B2248" s="152" t="s">
        <v>9</v>
      </c>
      <c r="C2248" s="152">
        <v>4117</v>
      </c>
      <c r="D2248" s="152" t="str" cm="1">
        <f t="array" ref="D2248:G2248">VLOOKUP(C2248,[1]Sheet2!$A$2:$I$475,{2,4,6,8},FALSE)</f>
        <v>Welfare Support Workers</v>
      </c>
      <c r="E2248" s="152" t="str">
        <v>Health and Community Services</v>
      </c>
      <c r="F2248" s="152" t="str">
        <v>Community and Personal Service Workers</v>
      </c>
      <c r="G2248" s="152" t="str">
        <v>Health and Welfare Support Workers</v>
      </c>
      <c r="H2248" s="152" t="s">
        <v>674</v>
      </c>
      <c r="I2248" s="152" t="s">
        <v>673</v>
      </c>
    </row>
    <row r="2249" spans="1:9">
      <c r="A2249" s="152">
        <v>1810</v>
      </c>
      <c r="B2249" s="152" t="s">
        <v>9</v>
      </c>
      <c r="C2249" s="152">
        <v>1112</v>
      </c>
      <c r="D2249" s="152" t="str" cm="1">
        <f t="array" ref="D2249:G2249">VLOOKUP(C2249,[1]Sheet2!$A$2:$I$475,{2,4,6,8},FALSE)</f>
        <v>General Managers</v>
      </c>
      <c r="E2249" s="152" t="str">
        <v>Executive and General Management</v>
      </c>
      <c r="F2249" s="152" t="str">
        <v>Managers</v>
      </c>
      <c r="G2249" s="152" t="str">
        <v>Chief Executives, General Managers and Legislators</v>
      </c>
      <c r="H2249" s="152" t="s">
        <v>674</v>
      </c>
      <c r="I2249" s="152" t="s">
        <v>672</v>
      </c>
    </row>
    <row r="2250" spans="1:9">
      <c r="A2250" s="152">
        <v>1755</v>
      </c>
      <c r="B2250" s="152" t="s">
        <v>9</v>
      </c>
      <c r="C2250" s="152">
        <v>5121</v>
      </c>
      <c r="D2250" s="152" t="str" cm="1">
        <f t="array" ref="D2250:G2250">VLOOKUP(C2250,[1]Sheet2!$A$2:$I$475,{2,4,6,8},FALSE)</f>
        <v>Office Managers</v>
      </c>
      <c r="E2250" s="152" t="str">
        <v xml:space="preserve">Administration and Human Resources </v>
      </c>
      <c r="F2250" s="152" t="str">
        <v>Clerical and Administrative Workers</v>
      </c>
      <c r="G2250" s="152" t="str">
        <v>Office Managers and Program Administrators</v>
      </c>
      <c r="H2250" s="152" t="s">
        <v>674</v>
      </c>
      <c r="I2250" s="152" t="s">
        <v>672</v>
      </c>
    </row>
    <row r="2251" spans="1:9">
      <c r="A2251" s="152">
        <v>1695</v>
      </c>
      <c r="B2251" s="152" t="s">
        <v>9</v>
      </c>
      <c r="C2251" s="152">
        <v>8112</v>
      </c>
      <c r="D2251" s="152" t="str" cm="1">
        <f t="array" ref="D2251:G2251">VLOOKUP(C2251,[1]Sheet2!$A$2:$I$475,{2,4,6,8},FALSE)</f>
        <v>Commercial Cleaners</v>
      </c>
      <c r="E2251" s="152" t="str">
        <v>Personal Services</v>
      </c>
      <c r="F2251" s="152" t="str">
        <v>Labourers</v>
      </c>
      <c r="G2251" s="152" t="str">
        <v>Cleaners and Laundry Workers</v>
      </c>
      <c r="H2251" s="152" t="s">
        <v>674</v>
      </c>
      <c r="I2251" s="152" t="s">
        <v>672</v>
      </c>
    </row>
    <row r="2252" spans="1:9">
      <c r="A2252" s="152">
        <v>1530</v>
      </c>
      <c r="B2252" s="152" t="s">
        <v>9</v>
      </c>
      <c r="C2252" s="152">
        <v>6211</v>
      </c>
      <c r="D2252" s="152" t="str" cm="1">
        <f t="array" ref="D2252:G2252">VLOOKUP(C2252,[1]Sheet2!$A$2:$I$475,{2,4,6,8},FALSE)</f>
        <v>Sales Assistants (General)</v>
      </c>
      <c r="E2252" s="152" t="str">
        <v>Sales, Retail, Wholesale and Real Estate</v>
      </c>
      <c r="F2252" s="152" t="str">
        <v>Sales Workers</v>
      </c>
      <c r="G2252" s="152" t="str">
        <v>Sales Assistants and Salespersons</v>
      </c>
      <c r="H2252" s="152" t="s">
        <v>674</v>
      </c>
      <c r="I2252" s="152" t="s">
        <v>672</v>
      </c>
    </row>
    <row r="2253" spans="1:9">
      <c r="A2253" s="152">
        <v>1485</v>
      </c>
      <c r="B2253" s="152" t="s">
        <v>9</v>
      </c>
      <c r="C2253" s="152">
        <v>2412</v>
      </c>
      <c r="D2253" s="152" t="str" cm="1">
        <f t="array" ref="D2253:G2253">VLOOKUP(C2253,[1]Sheet2!$A$2:$I$475,{2,4,6,8},FALSE)</f>
        <v>Primary School Teachers</v>
      </c>
      <c r="E2253" s="152" t="str">
        <v>Education and Training</v>
      </c>
      <c r="F2253" s="152" t="str">
        <v>Professionals</v>
      </c>
      <c r="G2253" s="152" t="str">
        <v>Education Professionals</v>
      </c>
      <c r="H2253" s="152" t="s">
        <v>674</v>
      </c>
      <c r="I2253" s="152" t="s">
        <v>672</v>
      </c>
    </row>
    <row r="2254" spans="1:9">
      <c r="A2254" s="152">
        <v>1410</v>
      </c>
      <c r="B2254" s="152" t="s">
        <v>9</v>
      </c>
      <c r="C2254" s="152">
        <v>8999</v>
      </c>
      <c r="D2254" s="152" t="str" cm="1">
        <f t="array" ref="D2254:G2254">VLOOKUP(C2254,[1]Sheet2!$A$2:$I$475,{2,4,6,8},FALSE)</f>
        <v>Other Miscellaneous Labourers</v>
      </c>
      <c r="E2254" s="152" t="e">
        <v>#N/A</v>
      </c>
      <c r="F2254" s="152" t="str">
        <v>Labourers</v>
      </c>
      <c r="G2254" s="152" t="str">
        <v>Other Labourers</v>
      </c>
      <c r="H2254" s="152" t="s">
        <v>674</v>
      </c>
      <c r="I2254" s="152" t="s">
        <v>673</v>
      </c>
    </row>
    <row r="2255" spans="1:9">
      <c r="A2255" s="152">
        <v>1340</v>
      </c>
      <c r="B2255" s="152" t="s">
        <v>9</v>
      </c>
      <c r="C2255" s="152">
        <v>7122</v>
      </c>
      <c r="D2255" s="152" t="str" cm="1">
        <f t="array" ref="D2255:G2255">VLOOKUP(C2255,[1]Sheet2!$A$2:$I$475,{2,4,6,8},FALSE)</f>
        <v>Drillers, Miners and Shot Firers</v>
      </c>
      <c r="E2255" s="152" t="str">
        <v>Mining and Energy</v>
      </c>
      <c r="F2255" s="152" t="str">
        <v>Machinery Operators and Drivers</v>
      </c>
      <c r="G2255" s="152" t="str">
        <v>Machine and Stationary Plant Operators</v>
      </c>
      <c r="H2255" s="152" t="s">
        <v>674</v>
      </c>
      <c r="I2255" s="152" t="s">
        <v>672</v>
      </c>
    </row>
    <row r="2256" spans="1:9">
      <c r="A2256" s="152">
        <v>1295</v>
      </c>
      <c r="B2256" s="152" t="s">
        <v>9</v>
      </c>
      <c r="C2256" s="152">
        <v>7212</v>
      </c>
      <c r="D2256" s="152" t="str" cm="1">
        <f t="array" ref="D2256:G2256">VLOOKUP(C2256,[1]Sheet2!$A$2:$I$475,{2,4,6,8},FALSE)</f>
        <v>Earthmoving Plant Operators</v>
      </c>
      <c r="E2256" s="152" t="str">
        <v>Construction, Architecture and Design</v>
      </c>
      <c r="F2256" s="152" t="str">
        <v>Machinery Operators and Drivers</v>
      </c>
      <c r="G2256" s="152" t="str">
        <v>Mobile Plant Operators</v>
      </c>
      <c r="H2256" s="152" t="s">
        <v>674</v>
      </c>
      <c r="I2256" s="152" t="s">
        <v>672</v>
      </c>
    </row>
    <row r="2257" spans="1:9">
      <c r="A2257" s="152">
        <v>1285</v>
      </c>
      <c r="B2257" s="152" t="s">
        <v>9</v>
      </c>
      <c r="C2257" s="152">
        <v>8112</v>
      </c>
      <c r="D2257" s="152" t="str" cm="1">
        <f t="array" ref="D2257:G2257">VLOOKUP(C2257,[1]Sheet2!$A$2:$I$475,{2,4,6,8},FALSE)</f>
        <v>Commercial Cleaners</v>
      </c>
      <c r="E2257" s="152" t="str">
        <v>Personal Services</v>
      </c>
      <c r="F2257" s="152" t="str">
        <v>Labourers</v>
      </c>
      <c r="G2257" s="152" t="str">
        <v>Cleaners and Laundry Workers</v>
      </c>
      <c r="H2257" s="152" t="s">
        <v>674</v>
      </c>
      <c r="I2257" s="152" t="s">
        <v>673</v>
      </c>
    </row>
    <row r="2258" spans="1:9">
      <c r="A2258" s="152">
        <v>1235</v>
      </c>
      <c r="B2258" s="152" t="s">
        <v>9</v>
      </c>
      <c r="C2258" s="152">
        <v>4115</v>
      </c>
      <c r="D2258" s="152" t="str" cm="1">
        <f t="array" ref="D2258:G2258">VLOOKUP(C2258,[1]Sheet2!$A$2:$I$475,{2,4,6,8},FALSE)</f>
        <v>Indigenous Health Workers</v>
      </c>
      <c r="E2258" s="152" t="str">
        <v>Health and Community Services</v>
      </c>
      <c r="F2258" s="152" t="str">
        <v>Community and Personal Service Workers</v>
      </c>
      <c r="G2258" s="152" t="str">
        <v>Health and Welfare Support Workers</v>
      </c>
      <c r="H2258" s="152" t="s">
        <v>674</v>
      </c>
      <c r="I2258" s="152" t="s">
        <v>672</v>
      </c>
    </row>
    <row r="2259" spans="1:9">
      <c r="A2259" s="152">
        <v>1205</v>
      </c>
      <c r="B2259" s="152" t="s">
        <v>9</v>
      </c>
      <c r="C2259" s="152">
        <v>1111</v>
      </c>
      <c r="D2259" s="152" t="str" cm="1">
        <f t="array" ref="D2259:G2259">VLOOKUP(C2259,[1]Sheet2!$A$2:$I$475,{2,4,6,8},FALSE)</f>
        <v>Chief Executives and Managing Directors</v>
      </c>
      <c r="E2259" s="152" t="str">
        <v>Executive and General Management</v>
      </c>
      <c r="F2259" s="152" t="str">
        <v>Managers</v>
      </c>
      <c r="G2259" s="152" t="str">
        <v>Chief Executives, General Managers and Legislators</v>
      </c>
      <c r="H2259" s="152" t="s">
        <v>674</v>
      </c>
      <c r="I2259" s="152" t="s">
        <v>672</v>
      </c>
    </row>
    <row r="2260" spans="1:9">
      <c r="A2260" s="152">
        <v>1110</v>
      </c>
      <c r="B2260" s="152" t="s">
        <v>9</v>
      </c>
      <c r="C2260" s="152">
        <v>8211</v>
      </c>
      <c r="D2260" s="152" t="str" cm="1">
        <f t="array" ref="D2260:G2260">VLOOKUP(C2260,[1]Sheet2!$A$2:$I$475,{2,4,6,8},FALSE)</f>
        <v>Building and Plumbing Labourers</v>
      </c>
      <c r="E2260" s="152" t="str">
        <v>Construction, Architecture and Design</v>
      </c>
      <c r="F2260" s="152" t="str">
        <v>Labourers</v>
      </c>
      <c r="G2260" s="152" t="str">
        <v>Construction and Mining Labourers</v>
      </c>
      <c r="H2260" s="152" t="s">
        <v>674</v>
      </c>
      <c r="I2260" s="152" t="s">
        <v>672</v>
      </c>
    </row>
    <row r="2261" spans="1:9">
      <c r="A2261" s="152">
        <v>1085</v>
      </c>
      <c r="B2261" s="152" t="s">
        <v>9</v>
      </c>
      <c r="C2261" s="152">
        <v>4211</v>
      </c>
      <c r="D2261" s="152" t="str" cm="1">
        <f t="array" ref="D2261:G2261">VLOOKUP(C2261,[1]Sheet2!$A$2:$I$475,{2,4,6,8},FALSE)</f>
        <v>Child Carers</v>
      </c>
      <c r="E2261" s="152" t="str">
        <v>Health and Community Services</v>
      </c>
      <c r="F2261" s="152" t="str">
        <v>Community and Personal Service Workers</v>
      </c>
      <c r="G2261" s="152" t="str">
        <v>Carers and Aides</v>
      </c>
      <c r="H2261" s="152" t="s">
        <v>674</v>
      </c>
      <c r="I2261" s="152" t="s">
        <v>672</v>
      </c>
    </row>
    <row r="2262" spans="1:9">
      <c r="A2262" s="152">
        <v>1010</v>
      </c>
      <c r="B2262" s="152" t="s">
        <v>9</v>
      </c>
      <c r="C2262" s="152">
        <v>7411</v>
      </c>
      <c r="D2262" s="152" t="str" cm="1">
        <f t="array" ref="D2262:G2262">VLOOKUP(C2262,[1]Sheet2!$A$2:$I$475,{2,4,6,8},FALSE)</f>
        <v>Storepersons</v>
      </c>
      <c r="E2262" s="152" t="str">
        <v>Sales, Retail, Wholesale and Real Estate</v>
      </c>
      <c r="F2262" s="152" t="str">
        <v>Machinery Operators and Drivers</v>
      </c>
      <c r="G2262" s="152" t="str">
        <v>Storepersons</v>
      </c>
      <c r="H2262" s="152" t="s">
        <v>674</v>
      </c>
      <c r="I2262" s="152" t="s">
        <v>672</v>
      </c>
    </row>
    <row r="2263" spans="1:9">
      <c r="A2263" s="152">
        <v>960</v>
      </c>
      <c r="B2263" s="152" t="s">
        <v>9</v>
      </c>
      <c r="C2263" s="152">
        <v>2725</v>
      </c>
      <c r="D2263" s="152" t="str" cm="1">
        <f t="array" ref="D2263:G2263">VLOOKUP(C2263,[1]Sheet2!$A$2:$I$475,{2,4,6,8},FALSE)</f>
        <v>Social Workers</v>
      </c>
      <c r="E2263" s="152" t="str">
        <v>Health and Community Services</v>
      </c>
      <c r="F2263" s="152" t="str">
        <v>Professionals</v>
      </c>
      <c r="G2263" s="152" t="str">
        <v>Legal, Social and Welfare Professionals</v>
      </c>
      <c r="H2263" s="152" t="s">
        <v>674</v>
      </c>
      <c r="I2263" s="152" t="s">
        <v>672</v>
      </c>
    </row>
    <row r="2264" spans="1:9">
      <c r="A2264" s="152">
        <v>950</v>
      </c>
      <c r="B2264" s="152" t="s">
        <v>9</v>
      </c>
      <c r="C2264" s="152">
        <v>4231</v>
      </c>
      <c r="D2264" s="152" t="str" cm="1">
        <f t="array" ref="D2264:G2264">VLOOKUP(C2264,[1]Sheet2!$A$2:$I$475,{2,4,6,8},FALSE)</f>
        <v>Aged and Disabled Carers</v>
      </c>
      <c r="E2264" s="152" t="str">
        <v>Health and Community Services</v>
      </c>
      <c r="F2264" s="152" t="str">
        <v>Community and Personal Service Workers</v>
      </c>
      <c r="G2264" s="152" t="str">
        <v>Carers and Aides</v>
      </c>
      <c r="H2264" s="152" t="s">
        <v>674</v>
      </c>
      <c r="I2264" s="152" t="s">
        <v>673</v>
      </c>
    </row>
    <row r="2265" spans="1:9">
      <c r="A2265" s="152">
        <v>900</v>
      </c>
      <c r="B2265" s="152" t="s">
        <v>9</v>
      </c>
      <c r="C2265" s="152">
        <v>2414</v>
      </c>
      <c r="D2265" s="152" t="str" cm="1">
        <f t="array" ref="D2265:G2265">VLOOKUP(C2265,[1]Sheet2!$A$2:$I$475,{2,4,6,8},FALSE)</f>
        <v>Secondary School Teachers</v>
      </c>
      <c r="E2265" s="152" t="str">
        <v>Education and Training</v>
      </c>
      <c r="F2265" s="152" t="str">
        <v>Professionals</v>
      </c>
      <c r="G2265" s="152" t="str">
        <v>Education Professionals</v>
      </c>
      <c r="H2265" s="152" t="s">
        <v>674</v>
      </c>
      <c r="I2265" s="152" t="s">
        <v>672</v>
      </c>
    </row>
    <row r="2266" spans="1:9">
      <c r="A2266" s="152">
        <v>825</v>
      </c>
      <c r="B2266" s="152" t="s">
        <v>9</v>
      </c>
      <c r="C2266" s="152">
        <v>1492</v>
      </c>
      <c r="D2266" s="152" t="str" cm="1">
        <f t="array" ref="D2266:G2266">VLOOKUP(C2266,[1]Sheet2!$A$2:$I$475,{2,4,6,8},FALSE)</f>
        <v>Call or Contact Centre and Customer Service Managers</v>
      </c>
      <c r="E2266" s="152" t="str">
        <v xml:space="preserve">Administration and Human Resources </v>
      </c>
      <c r="F2266" s="152" t="str">
        <v>Managers</v>
      </c>
      <c r="G2266" s="152" t="str">
        <v>Hospitality, Retail and Service Managers</v>
      </c>
      <c r="H2266" s="152" t="s">
        <v>674</v>
      </c>
      <c r="I2266" s="152" t="s">
        <v>672</v>
      </c>
    </row>
    <row r="2267" spans="1:9">
      <c r="A2267" s="152">
        <v>825</v>
      </c>
      <c r="B2267" s="152" t="s">
        <v>9</v>
      </c>
      <c r="C2267" s="152">
        <v>4233</v>
      </c>
      <c r="D2267" s="152" t="str" cm="1">
        <f t="array" ref="D2267:G2267">VLOOKUP(C2267,[1]Sheet2!$A$2:$I$475,{2,4,6,8},FALSE)</f>
        <v>Nursing Support and Personal Care Workers</v>
      </c>
      <c r="E2267" s="152" t="str">
        <v>Health and Community Services</v>
      </c>
      <c r="F2267" s="152" t="str">
        <v>Community and Personal Service Workers</v>
      </c>
      <c r="G2267" s="152" t="str">
        <v>Carers and Aides</v>
      </c>
      <c r="H2267" s="152" t="s">
        <v>674</v>
      </c>
      <c r="I2267" s="152" t="s">
        <v>672</v>
      </c>
    </row>
    <row r="2268" spans="1:9">
      <c r="A2268" s="152">
        <v>815</v>
      </c>
      <c r="B2268" s="152" t="s">
        <v>9</v>
      </c>
      <c r="C2268" s="152">
        <v>4221</v>
      </c>
      <c r="D2268" s="152" t="str" cm="1">
        <f t="array" ref="D2268:G2268">VLOOKUP(C2268,[1]Sheet2!$A$2:$I$475,{2,4,6,8},FALSE)</f>
        <v>Education Aides</v>
      </c>
      <c r="E2268" s="152" t="str">
        <v>Education and Training</v>
      </c>
      <c r="F2268" s="152" t="str">
        <v>Community and Personal Service Workers</v>
      </c>
      <c r="G2268" s="152" t="str">
        <v>Carers and Aides</v>
      </c>
      <c r="H2268" s="152" t="s">
        <v>674</v>
      </c>
      <c r="I2268" s="152" t="s">
        <v>673</v>
      </c>
    </row>
    <row r="2269" spans="1:9">
      <c r="A2269" s="152">
        <v>795</v>
      </c>
      <c r="B2269" s="152" t="s">
        <v>9</v>
      </c>
      <c r="C2269" s="152">
        <v>9990</v>
      </c>
      <c r="D2269" s="152" t="e" cm="1">
        <f t="array" ref="D2269">VLOOKUP(C2269,[1]Sheet2!$A$2:$I$475,{2,4,6,8},FALSE)</f>
        <v>#N/A</v>
      </c>
      <c r="E2269" s="152"/>
      <c r="F2269" s="152"/>
      <c r="G2269" s="152"/>
      <c r="H2269" s="152" t="s">
        <v>674</v>
      </c>
      <c r="I2269" s="152" t="s">
        <v>672</v>
      </c>
    </row>
    <row r="2270" spans="1:9">
      <c r="A2270" s="152">
        <v>790</v>
      </c>
      <c r="B2270" s="152" t="s">
        <v>9</v>
      </c>
      <c r="C2270" s="152">
        <v>6113</v>
      </c>
      <c r="D2270" s="152" t="str" cm="1">
        <f t="array" ref="D2270:G2270">VLOOKUP(C2270,[1]Sheet2!$A$2:$I$475,{2,4,6,8},FALSE)</f>
        <v>Sales Representatives</v>
      </c>
      <c r="E2270" s="152" t="str">
        <v>Sales, Retail, Wholesale and Real Estate</v>
      </c>
      <c r="F2270" s="152" t="str">
        <v>Sales Workers</v>
      </c>
      <c r="G2270" s="152" t="str">
        <v>Sales Representatives and Agents</v>
      </c>
      <c r="H2270" s="152" t="s">
        <v>674</v>
      </c>
      <c r="I2270" s="152" t="s">
        <v>672</v>
      </c>
    </row>
    <row r="2271" spans="1:9">
      <c r="A2271" s="152">
        <v>780</v>
      </c>
      <c r="B2271" s="152" t="s">
        <v>9</v>
      </c>
      <c r="C2271" s="152">
        <v>3212</v>
      </c>
      <c r="D2271" s="152" t="str" cm="1">
        <f t="array" ref="D2271:G2271">VLOOKUP(C2271,[1]Sheet2!$A$2:$I$475,{2,4,6,8},FALSE)</f>
        <v>Motor Mechanics</v>
      </c>
      <c r="E2271" s="152" t="str">
        <v>Automotive</v>
      </c>
      <c r="F2271" s="152" t="str">
        <v>Technicians and Trades Workers</v>
      </c>
      <c r="G2271" s="152" t="str">
        <v>Automotive and Engineering Trades Workers</v>
      </c>
      <c r="H2271" s="152" t="s">
        <v>674</v>
      </c>
      <c r="I2271" s="152" t="s">
        <v>672</v>
      </c>
    </row>
    <row r="2272" spans="1:9">
      <c r="A2272" s="152">
        <v>750</v>
      </c>
      <c r="B2272" s="152" t="s">
        <v>9</v>
      </c>
      <c r="C2272" s="152">
        <v>9990</v>
      </c>
      <c r="D2272" s="152" t="e" cm="1">
        <f t="array" ref="D2272">VLOOKUP(C2272,[1]Sheet2!$A$2:$I$475,{2,4,6,8},FALSE)</f>
        <v>#N/A</v>
      </c>
      <c r="E2272" s="152"/>
      <c r="F2272" s="152"/>
      <c r="G2272" s="152"/>
      <c r="H2272" s="152" t="s">
        <v>674</v>
      </c>
      <c r="I2272" s="152" t="s">
        <v>673</v>
      </c>
    </row>
    <row r="2273" spans="1:9">
      <c r="A2273" s="152">
        <v>745</v>
      </c>
      <c r="B2273" s="152" t="s">
        <v>9</v>
      </c>
      <c r="C2273" s="152">
        <v>4413</v>
      </c>
      <c r="D2273" s="152" t="str" cm="1">
        <f t="array" ref="D2273:G2273">VLOOKUP(C2273,[1]Sheet2!$A$2:$I$475,{2,4,6,8},FALSE)</f>
        <v>Police</v>
      </c>
      <c r="E2273" s="152" t="str">
        <v>Government, Defence and Protective Services</v>
      </c>
      <c r="F2273" s="152" t="str">
        <v>Community and Personal Service Workers</v>
      </c>
      <c r="G2273" s="152" t="str">
        <v>Protective Service Workers</v>
      </c>
      <c r="H2273" s="152" t="s">
        <v>674</v>
      </c>
      <c r="I2273" s="152" t="s">
        <v>672</v>
      </c>
    </row>
    <row r="2274" spans="1:9">
      <c r="A2274" s="152">
        <v>720</v>
      </c>
      <c r="B2274" s="152" t="s">
        <v>9</v>
      </c>
      <c r="C2274" s="152">
        <v>3223</v>
      </c>
      <c r="D2274" s="152" t="str" cm="1">
        <f t="array" ref="D2274:G2274">VLOOKUP(C2274,[1]Sheet2!$A$2:$I$475,{2,4,6,8},FALSE)</f>
        <v>Structural Steel and Welding Trades Workers</v>
      </c>
      <c r="E2274" s="152" t="str">
        <v>Engineers and Engineering Trades</v>
      </c>
      <c r="F2274" s="152" t="str">
        <v>Technicians and Trades Workers</v>
      </c>
      <c r="G2274" s="152" t="str">
        <v>Automotive and Engineering Trades Workers</v>
      </c>
      <c r="H2274" s="152" t="s">
        <v>674</v>
      </c>
      <c r="I2274" s="152" t="s">
        <v>672</v>
      </c>
    </row>
    <row r="2275" spans="1:9">
      <c r="A2275" s="152">
        <v>705</v>
      </c>
      <c r="B2275" s="152" t="s">
        <v>9</v>
      </c>
      <c r="C2275" s="152">
        <v>6211</v>
      </c>
      <c r="D2275" s="152" t="str" cm="1">
        <f t="array" ref="D2275:G2275">VLOOKUP(C2275,[1]Sheet2!$A$2:$I$475,{2,4,6,8},FALSE)</f>
        <v>Sales Assistants (General)</v>
      </c>
      <c r="E2275" s="152" t="str">
        <v>Sales, Retail, Wholesale and Real Estate</v>
      </c>
      <c r="F2275" s="152" t="str">
        <v>Sales Workers</v>
      </c>
      <c r="G2275" s="152" t="str">
        <v>Sales Assistants and Salespersons</v>
      </c>
      <c r="H2275" s="152" t="s">
        <v>674</v>
      </c>
      <c r="I2275" s="152" t="s">
        <v>673</v>
      </c>
    </row>
    <row r="2276" spans="1:9">
      <c r="A2276" s="152">
        <v>710</v>
      </c>
      <c r="B2276" s="152" t="s">
        <v>9</v>
      </c>
      <c r="C2276" s="152">
        <v>1342</v>
      </c>
      <c r="D2276" s="152" t="str" cm="1">
        <f t="array" ref="D2276:G2276">VLOOKUP(C2276,[1]Sheet2!$A$2:$I$475,{2,4,6,8},FALSE)</f>
        <v>Health and Welfare Services Managers</v>
      </c>
      <c r="E2276" s="152" t="str">
        <v>Health and Community Services</v>
      </c>
      <c r="F2276" s="152" t="str">
        <v>Managers</v>
      </c>
      <c r="G2276" s="152" t="str">
        <v>Specialist Managers</v>
      </c>
      <c r="H2276" s="152" t="s">
        <v>674</v>
      </c>
      <c r="I2276" s="152" t="s">
        <v>672</v>
      </c>
    </row>
    <row r="2277" spans="1:9">
      <c r="A2277" s="152">
        <v>680</v>
      </c>
      <c r="B2277" s="152" t="s">
        <v>9</v>
      </c>
      <c r="C2277" s="152">
        <v>3312</v>
      </c>
      <c r="D2277" s="152" t="str" cm="1">
        <f t="array" ref="D2277:G2277">VLOOKUP(C2277,[1]Sheet2!$A$2:$I$475,{2,4,6,8},FALSE)</f>
        <v>Carpenters and Joiners</v>
      </c>
      <c r="E2277" s="152" t="str">
        <v>Construction, Architecture and Design</v>
      </c>
      <c r="F2277" s="152" t="str">
        <v>Technicians and Trades Workers</v>
      </c>
      <c r="G2277" s="152" t="str">
        <v>Construction Trades Workers</v>
      </c>
      <c r="H2277" s="152" t="s">
        <v>674</v>
      </c>
      <c r="I2277" s="152" t="s">
        <v>672</v>
      </c>
    </row>
    <row r="2278" spans="1:9">
      <c r="A2278" s="152">
        <v>680</v>
      </c>
      <c r="B2278" s="152" t="s">
        <v>9</v>
      </c>
      <c r="C2278" s="152">
        <v>6311</v>
      </c>
      <c r="D2278" s="152" t="str" cm="1">
        <f t="array" ref="D2278:G2278">VLOOKUP(C2278,[1]Sheet2!$A$2:$I$475,{2,4,6,8},FALSE)</f>
        <v>Checkout Operators and Office Cashiers</v>
      </c>
      <c r="E2278" s="152" t="str">
        <v>Sales, Retail, Wholesale and Real Estate</v>
      </c>
      <c r="F2278" s="152" t="str">
        <v>Sales Workers</v>
      </c>
      <c r="G2278" s="152" t="str">
        <v>Sales Support Workers</v>
      </c>
      <c r="H2278" s="152" t="s">
        <v>674</v>
      </c>
      <c r="I2278" s="152" t="s">
        <v>672</v>
      </c>
    </row>
    <row r="2279" spans="1:9">
      <c r="A2279" s="152">
        <v>675</v>
      </c>
      <c r="B2279" s="152" t="s">
        <v>9</v>
      </c>
      <c r="C2279" s="152">
        <v>5421</v>
      </c>
      <c r="D2279" s="152" t="str" cm="1">
        <f t="array" ref="D2279:G2279">VLOOKUP(C2279,[1]Sheet2!$A$2:$I$475,{2,4,6,8},FALSE)</f>
        <v>Receptionists</v>
      </c>
      <c r="E2279" s="152" t="str">
        <v xml:space="preserve">Administration and Human Resources </v>
      </c>
      <c r="F2279" s="152" t="str">
        <v>Clerical and Administrative Workers</v>
      </c>
      <c r="G2279" s="152" t="str">
        <v>Inquiry Clerks and Receptionists</v>
      </c>
      <c r="H2279" s="152" t="s">
        <v>674</v>
      </c>
      <c r="I2279" s="152" t="s">
        <v>672</v>
      </c>
    </row>
    <row r="2280" spans="1:9">
      <c r="A2280" s="152">
        <v>670</v>
      </c>
      <c r="B2280" s="152" t="s">
        <v>9</v>
      </c>
      <c r="C2280" s="152">
        <v>4422</v>
      </c>
      <c r="D2280" s="152" t="str" cm="1">
        <f t="array" ref="D2280:G2280">VLOOKUP(C2280,[1]Sheet2!$A$2:$I$475,{2,4,6,8},FALSE)</f>
        <v>Security Officers and Guards</v>
      </c>
      <c r="E2280" s="152" t="str">
        <v>Government, Defence and Protective Services</v>
      </c>
      <c r="F2280" s="152" t="str">
        <v>Community and Personal Service Workers</v>
      </c>
      <c r="G2280" s="152" t="str">
        <v>Protective Service Workers</v>
      </c>
      <c r="H2280" s="152" t="s">
        <v>674</v>
      </c>
      <c r="I2280" s="152" t="s">
        <v>672</v>
      </c>
    </row>
    <row r="2281" spans="1:9">
      <c r="A2281" s="152">
        <v>660</v>
      </c>
      <c r="B2281" s="152" t="s">
        <v>9</v>
      </c>
      <c r="C2281" s="152">
        <v>2343</v>
      </c>
      <c r="D2281" s="152" t="str" cm="1">
        <f t="array" ref="D2281:G2281">VLOOKUP(C2281,[1]Sheet2!$A$2:$I$475,{2,4,6,8},FALSE)</f>
        <v>Environmental Scientists</v>
      </c>
      <c r="E2281" s="152" t="str">
        <v>Science</v>
      </c>
      <c r="F2281" s="152" t="str">
        <v>Professionals</v>
      </c>
      <c r="G2281" s="152" t="str">
        <v>Design, Engineering, Science and Transport Professionals</v>
      </c>
      <c r="H2281" s="152" t="s">
        <v>674</v>
      </c>
      <c r="I2281" s="152" t="s">
        <v>672</v>
      </c>
    </row>
    <row r="2282" spans="1:9">
      <c r="A2282" s="152">
        <v>650</v>
      </c>
      <c r="B2282" s="152" t="s">
        <v>9</v>
      </c>
      <c r="C2282" s="152">
        <v>5311</v>
      </c>
      <c r="D2282" s="152" t="str" cm="1">
        <f t="array" ref="D2282:G2282">VLOOKUP(C2282,[1]Sheet2!$A$2:$I$475,{2,4,6,8},FALSE)</f>
        <v>General Clerks</v>
      </c>
      <c r="E2282" s="152" t="str">
        <v xml:space="preserve">Administration and Human Resources </v>
      </c>
      <c r="F2282" s="152" t="str">
        <v>Clerical and Administrative Workers</v>
      </c>
      <c r="G2282" s="152" t="str">
        <v>General Clerical Workers</v>
      </c>
      <c r="H2282" s="152" t="s">
        <v>674</v>
      </c>
      <c r="I2282" s="152" t="s">
        <v>673</v>
      </c>
    </row>
    <row r="2283" spans="1:9">
      <c r="A2283" s="152">
        <v>655</v>
      </c>
      <c r="B2283" s="152" t="s">
        <v>9</v>
      </c>
      <c r="C2283" s="152">
        <v>3411</v>
      </c>
      <c r="D2283" s="152" t="str" cm="1">
        <f t="array" ref="D2283:G2283">VLOOKUP(C2283,[1]Sheet2!$A$2:$I$475,{2,4,6,8},FALSE)</f>
        <v>Electricians</v>
      </c>
      <c r="E2283" s="152" t="str">
        <v>Construction, Architecture and Design</v>
      </c>
      <c r="F2283" s="152" t="str">
        <v>Technicians and Trades Workers</v>
      </c>
      <c r="G2283" s="152" t="str">
        <v>Electrotechnology and Telecommunications Trades Workers</v>
      </c>
      <c r="H2283" s="152" t="s">
        <v>674</v>
      </c>
      <c r="I2283" s="152" t="s">
        <v>672</v>
      </c>
    </row>
    <row r="2284" spans="1:9">
      <c r="A2284" s="152">
        <v>640</v>
      </c>
      <c r="B2284" s="152" t="s">
        <v>9</v>
      </c>
      <c r="C2284" s="152">
        <v>8211</v>
      </c>
      <c r="D2284" s="152" t="str" cm="1">
        <f t="array" ref="D2284:G2284">VLOOKUP(C2284,[1]Sheet2!$A$2:$I$475,{2,4,6,8},FALSE)</f>
        <v>Building and Plumbing Labourers</v>
      </c>
      <c r="E2284" s="152" t="str">
        <v>Construction, Architecture and Design</v>
      </c>
      <c r="F2284" s="152" t="str">
        <v>Labourers</v>
      </c>
      <c r="G2284" s="152" t="str">
        <v>Construction and Mining Labourers</v>
      </c>
      <c r="H2284" s="152" t="s">
        <v>674</v>
      </c>
      <c r="I2284" s="152" t="s">
        <v>673</v>
      </c>
    </row>
    <row r="2285" spans="1:9">
      <c r="A2285" s="152">
        <v>635</v>
      </c>
      <c r="B2285" s="152" t="s">
        <v>9</v>
      </c>
      <c r="C2285" s="152">
        <v>1421</v>
      </c>
      <c r="D2285" s="152" t="str" cm="1">
        <f t="array" ref="D2285:G2285">VLOOKUP(C2285,[1]Sheet2!$A$2:$I$475,{2,4,6,8},FALSE)</f>
        <v>Retail Managers</v>
      </c>
      <c r="E2285" s="152" t="str">
        <v>Sales, Retail, Wholesale and Real Estate</v>
      </c>
      <c r="F2285" s="152" t="str">
        <v>Managers</v>
      </c>
      <c r="G2285" s="152" t="str">
        <v>Hospitality, Retail and Service Managers</v>
      </c>
      <c r="H2285" s="152" t="s">
        <v>674</v>
      </c>
      <c r="I2285" s="152" t="s">
        <v>672</v>
      </c>
    </row>
    <row r="2286" spans="1:9">
      <c r="A2286" s="152">
        <v>625</v>
      </c>
      <c r="B2286" s="152" t="s">
        <v>9</v>
      </c>
      <c r="C2286" s="152">
        <v>7331</v>
      </c>
      <c r="D2286" s="152" t="str" cm="1">
        <f t="array" ref="D2286:G2286">VLOOKUP(C2286,[1]Sheet2!$A$2:$I$475,{2,4,6,8},FALSE)</f>
        <v>Truck Drivers</v>
      </c>
      <c r="E2286" s="152" t="str">
        <v>Transport and Logistics</v>
      </c>
      <c r="F2286" s="152" t="str">
        <v>Machinery Operators and Drivers</v>
      </c>
      <c r="G2286" s="152" t="str">
        <v>Road and Rail Drivers</v>
      </c>
      <c r="H2286" s="152" t="s">
        <v>674</v>
      </c>
      <c r="I2286" s="152" t="s">
        <v>673</v>
      </c>
    </row>
    <row r="2287" spans="1:9">
      <c r="A2287" s="152">
        <v>620</v>
      </c>
      <c r="B2287" s="152" t="s">
        <v>9</v>
      </c>
      <c r="C2287" s="152">
        <v>5310</v>
      </c>
      <c r="D2287" s="152" t="e" cm="1">
        <f t="array" ref="D2287">VLOOKUP(C2287,[1]Sheet2!$A$2:$I$475,{2,4,6,8},FALSE)</f>
        <v>#N/A</v>
      </c>
      <c r="E2287" s="152"/>
      <c r="F2287" s="152"/>
      <c r="G2287" s="152"/>
      <c r="H2287" s="152" t="s">
        <v>674</v>
      </c>
      <c r="I2287" s="152" t="s">
        <v>672</v>
      </c>
    </row>
    <row r="2288" spans="1:9">
      <c r="A2288" s="152">
        <v>610</v>
      </c>
      <c r="B2288" s="152" t="s">
        <v>9</v>
      </c>
      <c r="C2288" s="152">
        <v>1311</v>
      </c>
      <c r="D2288" s="152" t="str" cm="1">
        <f t="array" ref="D2288:G2288">VLOOKUP(C2288,[1]Sheet2!$A$2:$I$475,{2,4,6,8},FALSE)</f>
        <v>Advertising, Public Relations and Sales Managers</v>
      </c>
      <c r="E2288" s="152" t="str">
        <v>Advertising, Media and Public Relations</v>
      </c>
      <c r="F2288" s="152" t="str">
        <v>Managers</v>
      </c>
      <c r="G2288" s="152" t="str">
        <v>Specialist Managers</v>
      </c>
      <c r="H2288" s="152" t="s">
        <v>674</v>
      </c>
      <c r="I2288" s="152" t="s">
        <v>672</v>
      </c>
    </row>
    <row r="2289" spans="1:9">
      <c r="A2289" s="152">
        <v>580</v>
      </c>
      <c r="B2289" s="152" t="s">
        <v>9</v>
      </c>
      <c r="C2289" s="152">
        <v>2231</v>
      </c>
      <c r="D2289" s="152" t="str" cm="1">
        <f t="array" ref="D2289:G2289">VLOOKUP(C2289,[1]Sheet2!$A$2:$I$475,{2,4,6,8},FALSE)</f>
        <v>Human Resource Professionals</v>
      </c>
      <c r="E2289" s="152" t="str">
        <v xml:space="preserve">Administration and Human Resources </v>
      </c>
      <c r="F2289" s="152" t="str">
        <v>Professionals</v>
      </c>
      <c r="G2289" s="152" t="str">
        <v>Business, Human Resource and Marketing Professionals</v>
      </c>
      <c r="H2289" s="152" t="s">
        <v>674</v>
      </c>
      <c r="I2289" s="152" t="s">
        <v>672</v>
      </c>
    </row>
    <row r="2290" spans="1:9">
      <c r="A2290" s="152">
        <v>570</v>
      </c>
      <c r="B2290" s="152" t="s">
        <v>9</v>
      </c>
      <c r="C2290" s="152">
        <v>1324</v>
      </c>
      <c r="D2290" s="152" t="str" cm="1">
        <f t="array" ref="D2290:G2290">VLOOKUP(C2290,[1]Sheet2!$A$2:$I$475,{2,4,6,8},FALSE)</f>
        <v>Policy and Planning Managers</v>
      </c>
      <c r="E2290" s="152" t="str">
        <v>Executive and General Management</v>
      </c>
      <c r="F2290" s="152" t="str">
        <v>Managers</v>
      </c>
      <c r="G2290" s="152" t="str">
        <v>Specialist Managers</v>
      </c>
      <c r="H2290" s="152" t="s">
        <v>674</v>
      </c>
      <c r="I2290" s="152" t="s">
        <v>672</v>
      </c>
    </row>
    <row r="2291" spans="1:9">
      <c r="A2291" s="152">
        <v>570</v>
      </c>
      <c r="B2291" s="152" t="s">
        <v>9</v>
      </c>
      <c r="C2291" s="152">
        <v>7119</v>
      </c>
      <c r="D2291" s="152" t="str" cm="1">
        <f t="array" ref="D2291:G2291">VLOOKUP(C2291,[1]Sheet2!$A$2:$I$475,{2,4,6,8},FALSE)</f>
        <v>Other Machine Operators</v>
      </c>
      <c r="E2291" s="152" t="e">
        <v>#N/A</v>
      </c>
      <c r="F2291" s="152" t="str">
        <v>Machinery Operators and Drivers</v>
      </c>
      <c r="G2291" s="152" t="str">
        <v>Machine and Stationary Plant Operators</v>
      </c>
      <c r="H2291" s="152" t="s">
        <v>674</v>
      </c>
      <c r="I2291" s="152" t="s">
        <v>672</v>
      </c>
    </row>
    <row r="2292" spans="1:9">
      <c r="A2292" s="152">
        <v>550</v>
      </c>
      <c r="B2292" s="152" t="s">
        <v>9</v>
      </c>
      <c r="C2292" s="152">
        <v>3232</v>
      </c>
      <c r="D2292" s="152" t="str" cm="1">
        <f t="array" ref="D2292:G2292">VLOOKUP(C2292,[1]Sheet2!$A$2:$I$475,{2,4,6,8},FALSE)</f>
        <v>Metal Fitters and Machinists</v>
      </c>
      <c r="E2292" s="152" t="str">
        <v>Engineers and Engineering Trades</v>
      </c>
      <c r="F2292" s="152" t="str">
        <v>Technicians and Trades Workers</v>
      </c>
      <c r="G2292" s="152" t="str">
        <v>Automotive and Engineering Trades Workers</v>
      </c>
      <c r="H2292" s="152" t="s">
        <v>674</v>
      </c>
      <c r="I2292" s="152" t="s">
        <v>672</v>
      </c>
    </row>
    <row r="2293" spans="1:9">
      <c r="A2293" s="152">
        <v>535</v>
      </c>
      <c r="B2293" s="152" t="s">
        <v>9</v>
      </c>
      <c r="C2293" s="152">
        <v>5911</v>
      </c>
      <c r="D2293" s="152" t="str" cm="1">
        <f t="array" ref="D2293:G2293">VLOOKUP(C2293,[1]Sheet2!$A$2:$I$475,{2,4,6,8},FALSE)</f>
        <v>Purchasing and Supply Logistics Clerks</v>
      </c>
      <c r="E2293" s="152" t="str">
        <v xml:space="preserve">Administration and Human Resources </v>
      </c>
      <c r="F2293" s="152" t="str">
        <v>Clerical and Administrative Workers</v>
      </c>
      <c r="G2293" s="152" t="str">
        <v>Other Clerical and Administrative Workers</v>
      </c>
      <c r="H2293" s="152" t="s">
        <v>674</v>
      </c>
      <c r="I2293" s="152" t="s">
        <v>672</v>
      </c>
    </row>
    <row r="2294" spans="1:9">
      <c r="A2294" s="152">
        <v>525</v>
      </c>
      <c r="B2294" s="152" t="s">
        <v>9</v>
      </c>
      <c r="C2294" s="152">
        <v>3622</v>
      </c>
      <c r="D2294" s="152" t="str" cm="1">
        <f t="array" ref="D2294:G2294">VLOOKUP(C2294,[1]Sheet2!$A$2:$I$475,{2,4,6,8},FALSE)</f>
        <v>Gardeners</v>
      </c>
      <c r="E2294" s="152" t="str">
        <v>Agriculture, Animal and Horticulture</v>
      </c>
      <c r="F2294" s="152" t="str">
        <v>Technicians and Trades Workers</v>
      </c>
      <c r="G2294" s="152" t="str">
        <v>Skilled Animal and Horticultural Workers</v>
      </c>
      <c r="H2294" s="152" t="s">
        <v>674</v>
      </c>
      <c r="I2294" s="152" t="s">
        <v>672</v>
      </c>
    </row>
    <row r="2295" spans="1:9">
      <c r="A2295" s="152">
        <v>525</v>
      </c>
      <c r="B2295" s="152" t="s">
        <v>9</v>
      </c>
      <c r="C2295" s="152">
        <v>8116</v>
      </c>
      <c r="D2295" s="152" t="str" cm="1">
        <f t="array" ref="D2295:G2295">VLOOKUP(C2295,[1]Sheet2!$A$2:$I$475,{2,4,6,8},FALSE)</f>
        <v>Other Cleaners</v>
      </c>
      <c r="E2295" s="152" t="e">
        <v>#N/A</v>
      </c>
      <c r="F2295" s="152" t="str">
        <v>Labourers</v>
      </c>
      <c r="G2295" s="152" t="str">
        <v>Cleaners and Laundry Workers</v>
      </c>
      <c r="H2295" s="152" t="s">
        <v>674</v>
      </c>
      <c r="I2295" s="152" t="s">
        <v>672</v>
      </c>
    </row>
    <row r="2296" spans="1:9">
      <c r="A2296" s="152">
        <v>520</v>
      </c>
      <c r="B2296" s="152" t="s">
        <v>9</v>
      </c>
      <c r="C2296" s="152">
        <v>5511</v>
      </c>
      <c r="D2296" s="152" t="str" cm="1">
        <f t="array" ref="D2296:G2296">VLOOKUP(C2296,[1]Sheet2!$A$2:$I$475,{2,4,6,8},FALSE)</f>
        <v>Accounting Clerks</v>
      </c>
      <c r="E2296" s="152" t="str">
        <v>Accounting, Banking and Financial Services</v>
      </c>
      <c r="F2296" s="152" t="str">
        <v>Clerical and Administrative Workers</v>
      </c>
      <c r="G2296" s="152" t="str">
        <v>Numerical Clerks</v>
      </c>
      <c r="H2296" s="152" t="s">
        <v>674</v>
      </c>
      <c r="I2296" s="152" t="s">
        <v>672</v>
      </c>
    </row>
    <row r="2297" spans="1:9">
      <c r="A2297" s="152">
        <v>515</v>
      </c>
      <c r="B2297" s="152" t="s">
        <v>9</v>
      </c>
      <c r="C2297" s="152">
        <v>1331</v>
      </c>
      <c r="D2297" s="152" t="str" cm="1">
        <f t="array" ref="D2297:G2297">VLOOKUP(C2297,[1]Sheet2!$A$2:$I$475,{2,4,6,8},FALSE)</f>
        <v>Construction Managers</v>
      </c>
      <c r="E2297" s="152" t="str">
        <v>Construction, Architecture and Design</v>
      </c>
      <c r="F2297" s="152" t="str">
        <v>Managers</v>
      </c>
      <c r="G2297" s="152" t="str">
        <v>Specialist Managers</v>
      </c>
      <c r="H2297" s="152" t="s">
        <v>674</v>
      </c>
      <c r="I2297" s="152" t="s">
        <v>672</v>
      </c>
    </row>
    <row r="2298" spans="1:9">
      <c r="A2298" s="152">
        <v>475</v>
      </c>
      <c r="B2298" s="152" t="s">
        <v>9</v>
      </c>
      <c r="C2298" s="152">
        <v>4211</v>
      </c>
      <c r="D2298" s="152" t="str" cm="1">
        <f t="array" ref="D2298:G2298">VLOOKUP(C2298,[1]Sheet2!$A$2:$I$475,{2,4,6,8},FALSE)</f>
        <v>Child Carers</v>
      </c>
      <c r="E2298" s="152" t="str">
        <v>Health and Community Services</v>
      </c>
      <c r="F2298" s="152" t="str">
        <v>Community and Personal Service Workers</v>
      </c>
      <c r="G2298" s="152" t="str">
        <v>Carers and Aides</v>
      </c>
      <c r="H2298" s="152" t="s">
        <v>674</v>
      </c>
      <c r="I2298" s="152" t="s">
        <v>673</v>
      </c>
    </row>
    <row r="2299" spans="1:9">
      <c r="A2299" s="152">
        <v>475</v>
      </c>
      <c r="B2299" s="152" t="s">
        <v>9</v>
      </c>
      <c r="C2299" s="152">
        <v>4421</v>
      </c>
      <c r="D2299" s="152" t="str" cm="1">
        <f t="array" ref="D2299:G2299">VLOOKUP(C2299,[1]Sheet2!$A$2:$I$475,{2,4,6,8},FALSE)</f>
        <v>Prison Officers</v>
      </c>
      <c r="E2299" s="152" t="str">
        <v>Government, Defence and Protective Services</v>
      </c>
      <c r="F2299" s="152" t="str">
        <v>Community and Personal Service Workers</v>
      </c>
      <c r="G2299" s="152" t="str">
        <v>Protective Service Workers</v>
      </c>
      <c r="H2299" s="152" t="s">
        <v>674</v>
      </c>
      <c r="I2299" s="152" t="s">
        <v>672</v>
      </c>
    </row>
    <row r="2300" spans="1:9">
      <c r="A2300" s="152">
        <v>470</v>
      </c>
      <c r="B2300" s="152" t="s">
        <v>9</v>
      </c>
      <c r="C2300" s="152">
        <v>8513</v>
      </c>
      <c r="D2300" s="152" t="str" cm="1">
        <f t="array" ref="D2300:G2300">VLOOKUP(C2300,[1]Sheet2!$A$2:$I$475,{2,4,6,8},FALSE)</f>
        <v>Kitchenhands</v>
      </c>
      <c r="E2300" s="152" t="str">
        <v>Hospitality, Food Services and Tourism</v>
      </c>
      <c r="F2300" s="152" t="str">
        <v>Labourers</v>
      </c>
      <c r="G2300" s="152" t="str">
        <v>Food Preparation Assistants</v>
      </c>
      <c r="H2300" s="152" t="s">
        <v>674</v>
      </c>
      <c r="I2300" s="152" t="s">
        <v>672</v>
      </c>
    </row>
    <row r="2301" spans="1:9">
      <c r="A2301" s="152">
        <v>465</v>
      </c>
      <c r="B2301" s="152" t="s">
        <v>9</v>
      </c>
      <c r="C2301" s="152">
        <v>8219</v>
      </c>
      <c r="D2301" s="152" t="str" cm="1">
        <f t="array" ref="D2301:G2301">VLOOKUP(C2301,[1]Sheet2!$A$2:$I$475,{2,4,6,8},FALSE)</f>
        <v>Other Construction and Mining Labourers</v>
      </c>
      <c r="E2301" s="152" t="e">
        <v>#N/A</v>
      </c>
      <c r="F2301" s="152" t="str">
        <v>Labourers</v>
      </c>
      <c r="G2301" s="152" t="str">
        <v>Construction and Mining Labourers</v>
      </c>
      <c r="H2301" s="152" t="s">
        <v>674</v>
      </c>
      <c r="I2301" s="152" t="s">
        <v>672</v>
      </c>
    </row>
    <row r="2302" spans="1:9">
      <c r="A2302" s="152">
        <v>460</v>
      </c>
      <c r="B2302" s="152" t="s">
        <v>9</v>
      </c>
      <c r="C2302" s="152">
        <v>6311</v>
      </c>
      <c r="D2302" s="152" t="str" cm="1">
        <f t="array" ref="D2302:G2302">VLOOKUP(C2302,[1]Sheet2!$A$2:$I$475,{2,4,6,8},FALSE)</f>
        <v>Checkout Operators and Office Cashiers</v>
      </c>
      <c r="E2302" s="152" t="str">
        <v>Sales, Retail, Wholesale and Real Estate</v>
      </c>
      <c r="F2302" s="152" t="str">
        <v>Sales Workers</v>
      </c>
      <c r="G2302" s="152" t="str">
        <v>Sales Support Workers</v>
      </c>
      <c r="H2302" s="152" t="s">
        <v>674</v>
      </c>
      <c r="I2302" s="152" t="s">
        <v>673</v>
      </c>
    </row>
    <row r="2303" spans="1:9">
      <c r="A2303" s="152">
        <v>455</v>
      </c>
      <c r="B2303" s="152" t="s">
        <v>9</v>
      </c>
      <c r="C2303" s="152">
        <v>3341</v>
      </c>
      <c r="D2303" s="152" t="str" cm="1">
        <f t="array" ref="D2303:G2303">VLOOKUP(C2303,[1]Sheet2!$A$2:$I$475,{2,4,6,8},FALSE)</f>
        <v>Plumbers</v>
      </c>
      <c r="E2303" s="152" t="str">
        <v>Construction, Architecture and Design</v>
      </c>
      <c r="F2303" s="152" t="str">
        <v>Technicians and Trades Workers</v>
      </c>
      <c r="G2303" s="152" t="str">
        <v>Construction Trades Workers</v>
      </c>
      <c r="H2303" s="152" t="s">
        <v>674</v>
      </c>
      <c r="I2303" s="152" t="s">
        <v>672</v>
      </c>
    </row>
    <row r="2304" spans="1:9">
      <c r="A2304" s="152">
        <v>450</v>
      </c>
      <c r="B2304" s="152" t="s">
        <v>9</v>
      </c>
      <c r="C2304" s="152">
        <v>8399</v>
      </c>
      <c r="D2304" s="152" t="str" cm="1">
        <f t="array" ref="D2304:G2304">VLOOKUP(C2304,[1]Sheet2!$A$2:$I$475,{2,4,6,8},FALSE)</f>
        <v>Other Factory Process Workers</v>
      </c>
      <c r="E2304" s="152" t="e">
        <v>#N/A</v>
      </c>
      <c r="F2304" s="152" t="str">
        <v>Labourers</v>
      </c>
      <c r="G2304" s="152" t="str">
        <v>Factory Process Workers</v>
      </c>
      <c r="H2304" s="152" t="s">
        <v>674</v>
      </c>
      <c r="I2304" s="152" t="s">
        <v>672</v>
      </c>
    </row>
    <row r="2305" spans="1:9">
      <c r="A2305" s="152">
        <v>425</v>
      </c>
      <c r="B2305" s="152" t="s">
        <v>9</v>
      </c>
      <c r="C2305" s="152">
        <v>2421</v>
      </c>
      <c r="D2305" s="152" t="str" cm="1">
        <f t="array" ref="D2305:G2305">VLOOKUP(C2305,[1]Sheet2!$A$2:$I$475,{2,4,6,8},FALSE)</f>
        <v>University Lecturers and Tutors</v>
      </c>
      <c r="E2305" s="152" t="str">
        <v>Education and Training</v>
      </c>
      <c r="F2305" s="152" t="str">
        <v>Professionals</v>
      </c>
      <c r="G2305" s="152" t="str">
        <v>Education Professionals</v>
      </c>
      <c r="H2305" s="152" t="s">
        <v>674</v>
      </c>
      <c r="I2305" s="152" t="s">
        <v>672</v>
      </c>
    </row>
    <row r="2306" spans="1:9">
      <c r="A2306" s="152">
        <v>415</v>
      </c>
      <c r="B2306" s="152" t="s">
        <v>9</v>
      </c>
      <c r="C2306" s="152">
        <v>3513</v>
      </c>
      <c r="D2306" s="152" t="str" cm="1">
        <f t="array" ref="D2306:G2306">VLOOKUP(C2306,[1]Sheet2!$A$2:$I$475,{2,4,6,8},FALSE)</f>
        <v>Chefs</v>
      </c>
      <c r="E2306" s="152" t="str">
        <v>Hospitality, Food Services and Tourism</v>
      </c>
      <c r="F2306" s="152" t="str">
        <v>Technicians and Trades Workers</v>
      </c>
      <c r="G2306" s="152" t="str">
        <v>Food Trades Workers</v>
      </c>
      <c r="H2306" s="152" t="s">
        <v>674</v>
      </c>
      <c r="I2306" s="152" t="s">
        <v>672</v>
      </c>
    </row>
    <row r="2307" spans="1:9">
      <c r="A2307" s="152">
        <v>410</v>
      </c>
      <c r="B2307" s="152" t="s">
        <v>9</v>
      </c>
      <c r="C2307" s="152">
        <v>4311</v>
      </c>
      <c r="D2307" s="152" t="str" cm="1">
        <f t="array" ref="D2307:G2307">VLOOKUP(C2307,[1]Sheet2!$A$2:$I$475,{2,4,6,8},FALSE)</f>
        <v>Bar Attendants and Baristas</v>
      </c>
      <c r="E2307" s="152" t="str">
        <v>Hospitality, Food Services and Tourism</v>
      </c>
      <c r="F2307" s="152" t="str">
        <v>Community and Personal Service Workers</v>
      </c>
      <c r="G2307" s="152" t="str">
        <v>Hospitality Workers</v>
      </c>
      <c r="H2307" s="152" t="s">
        <v>674</v>
      </c>
      <c r="I2307" s="152" t="s">
        <v>672</v>
      </c>
    </row>
    <row r="2308" spans="1:9">
      <c r="A2308" s="152">
        <v>410</v>
      </c>
      <c r="B2308" s="152" t="s">
        <v>9</v>
      </c>
      <c r="C2308" s="152">
        <v>8215</v>
      </c>
      <c r="D2308" s="152" t="str" cm="1">
        <f t="array" ref="D2308:G2308">VLOOKUP(C2308,[1]Sheet2!$A$2:$I$475,{2,4,6,8},FALSE)</f>
        <v>Paving and Surfacing Labourers</v>
      </c>
      <c r="E2308" s="152" t="str">
        <v>Construction, Architecture and Design</v>
      </c>
      <c r="F2308" s="152" t="str">
        <v>Labourers</v>
      </c>
      <c r="G2308" s="152" t="str">
        <v>Construction and Mining Labourers</v>
      </c>
      <c r="H2308" s="152" t="s">
        <v>674</v>
      </c>
      <c r="I2308" s="152" t="s">
        <v>672</v>
      </c>
    </row>
    <row r="2309" spans="1:9">
      <c r="A2309" s="152">
        <v>400</v>
      </c>
      <c r="B2309" s="152" t="s">
        <v>9</v>
      </c>
      <c r="C2309" s="152">
        <v>2721</v>
      </c>
      <c r="D2309" s="152" t="str" cm="1">
        <f t="array" ref="D2309:G2309">VLOOKUP(C2309,[1]Sheet2!$A$2:$I$475,{2,4,6,8},FALSE)</f>
        <v>Counsellors</v>
      </c>
      <c r="E2309" s="152" t="str">
        <v>Health and Community Services</v>
      </c>
      <c r="F2309" s="152" t="str">
        <v>Professionals</v>
      </c>
      <c r="G2309" s="152" t="str">
        <v>Legal, Social and Welfare Professionals</v>
      </c>
      <c r="H2309" s="152" t="s">
        <v>674</v>
      </c>
      <c r="I2309" s="152" t="s">
        <v>672</v>
      </c>
    </row>
    <row r="2310" spans="1:9">
      <c r="A2310" s="152">
        <v>395</v>
      </c>
      <c r="B2310" s="152" t="s">
        <v>9</v>
      </c>
      <c r="C2310" s="152">
        <v>8217</v>
      </c>
      <c r="D2310" s="152" t="str" cm="1">
        <f t="array" ref="D2310:G2310">VLOOKUP(C2310,[1]Sheet2!$A$2:$I$475,{2,4,6,8},FALSE)</f>
        <v>Structural Steel Construction Workers</v>
      </c>
      <c r="E2310" s="152" t="str">
        <v>Construction, Architecture and Design</v>
      </c>
      <c r="F2310" s="152" t="str">
        <v>Labourers</v>
      </c>
      <c r="G2310" s="152" t="str">
        <v>Construction and Mining Labourers</v>
      </c>
      <c r="H2310" s="152" t="s">
        <v>674</v>
      </c>
      <c r="I2310" s="152" t="s">
        <v>672</v>
      </c>
    </row>
    <row r="2311" spans="1:9">
      <c r="A2311" s="152">
        <v>390</v>
      </c>
      <c r="B2311" s="152" t="s">
        <v>9</v>
      </c>
      <c r="C2311" s="152">
        <v>8513</v>
      </c>
      <c r="D2311" s="152" t="str" cm="1">
        <f t="array" ref="D2311:G2311">VLOOKUP(C2311,[1]Sheet2!$A$2:$I$475,{2,4,6,8},FALSE)</f>
        <v>Kitchenhands</v>
      </c>
      <c r="E2311" s="152" t="str">
        <v>Hospitality, Food Services and Tourism</v>
      </c>
      <c r="F2311" s="152" t="str">
        <v>Labourers</v>
      </c>
      <c r="G2311" s="152" t="str">
        <v>Food Preparation Assistants</v>
      </c>
      <c r="H2311" s="152" t="s">
        <v>674</v>
      </c>
      <c r="I2311" s="152" t="s">
        <v>673</v>
      </c>
    </row>
    <row r="2312" spans="1:9">
      <c r="A2312" s="152">
        <v>390</v>
      </c>
      <c r="B2312" s="152" t="s">
        <v>9</v>
      </c>
      <c r="C2312" s="152">
        <v>5122</v>
      </c>
      <c r="D2312" s="152" t="str" cm="1">
        <f t="array" ref="D2312:G2312">VLOOKUP(C2312,[1]Sheet2!$A$2:$I$475,{2,4,6,8},FALSE)</f>
        <v>Practice Managers</v>
      </c>
      <c r="E2312" s="152" t="str">
        <v>Health and Community Services</v>
      </c>
      <c r="F2312" s="152" t="str">
        <v>Clerical and Administrative Workers</v>
      </c>
      <c r="G2312" s="152" t="str">
        <v>Office Managers and Program Administrators</v>
      </c>
      <c r="H2312" s="152" t="s">
        <v>674</v>
      </c>
      <c r="I2312" s="152" t="s">
        <v>672</v>
      </c>
    </row>
    <row r="2313" spans="1:9">
      <c r="A2313" s="152">
        <v>390</v>
      </c>
      <c r="B2313" s="152" t="s">
        <v>9</v>
      </c>
      <c r="C2313" s="152">
        <v>8116</v>
      </c>
      <c r="D2313" s="152" t="str" cm="1">
        <f t="array" ref="D2313:G2313">VLOOKUP(C2313,[1]Sheet2!$A$2:$I$475,{2,4,6,8},FALSE)</f>
        <v>Other Cleaners</v>
      </c>
      <c r="E2313" s="152" t="e">
        <v>#N/A</v>
      </c>
      <c r="F2313" s="152" t="str">
        <v>Labourers</v>
      </c>
      <c r="G2313" s="152" t="str">
        <v>Cleaners and Laundry Workers</v>
      </c>
      <c r="H2313" s="152" t="s">
        <v>674</v>
      </c>
      <c r="I2313" s="152" t="s">
        <v>673</v>
      </c>
    </row>
    <row r="2314" spans="1:9">
      <c r="A2314" s="152">
        <v>385</v>
      </c>
      <c r="B2314" s="152" t="s">
        <v>9</v>
      </c>
      <c r="C2314" s="152">
        <v>7129</v>
      </c>
      <c r="D2314" s="152" t="str" cm="1">
        <f t="array" ref="D2314:G2314">VLOOKUP(C2314,[1]Sheet2!$A$2:$I$475,{2,4,6,8},FALSE)</f>
        <v>Other Stationary Plant Operators</v>
      </c>
      <c r="E2314" s="152" t="e">
        <v>#N/A</v>
      </c>
      <c r="F2314" s="152" t="str">
        <v>Machinery Operators and Drivers</v>
      </c>
      <c r="G2314" s="152" t="str">
        <v>Machine and Stationary Plant Operators</v>
      </c>
      <c r="H2314" s="152" t="s">
        <v>674</v>
      </c>
      <c r="I2314" s="152" t="s">
        <v>672</v>
      </c>
    </row>
    <row r="2315" spans="1:9">
      <c r="A2315" s="152">
        <v>375</v>
      </c>
      <c r="B2315" s="152" t="s">
        <v>9</v>
      </c>
      <c r="C2315" s="152">
        <v>7321</v>
      </c>
      <c r="D2315" s="152" t="str" cm="1">
        <f t="array" ref="D2315:G2315">VLOOKUP(C2315,[1]Sheet2!$A$2:$I$475,{2,4,6,8},FALSE)</f>
        <v>Delivery Drivers</v>
      </c>
      <c r="E2315" s="152" t="str">
        <v>Transport and Logistics</v>
      </c>
      <c r="F2315" s="152" t="str">
        <v>Machinery Operators and Drivers</v>
      </c>
      <c r="G2315" s="152" t="str">
        <v>Road and Rail Drivers</v>
      </c>
      <c r="H2315" s="152" t="s">
        <v>674</v>
      </c>
      <c r="I2315" s="152" t="s">
        <v>672</v>
      </c>
    </row>
    <row r="2316" spans="1:9">
      <c r="A2316" s="152">
        <v>375</v>
      </c>
      <c r="B2316" s="152" t="s">
        <v>9</v>
      </c>
      <c r="C2316" s="152">
        <v>8212</v>
      </c>
      <c r="D2316" s="152" t="str" cm="1">
        <f t="array" ref="D2316:G2316">VLOOKUP(C2316,[1]Sheet2!$A$2:$I$475,{2,4,6,8},FALSE)</f>
        <v>Concreters</v>
      </c>
      <c r="E2316" s="152" t="str">
        <v>Construction, Architecture and Design</v>
      </c>
      <c r="F2316" s="152" t="str">
        <v>Labourers</v>
      </c>
      <c r="G2316" s="152" t="str">
        <v>Construction and Mining Labourers</v>
      </c>
      <c r="H2316" s="152" t="s">
        <v>674</v>
      </c>
      <c r="I2316" s="152" t="s">
        <v>672</v>
      </c>
    </row>
    <row r="2317" spans="1:9">
      <c r="A2317" s="152">
        <v>360</v>
      </c>
      <c r="B2317" s="152" t="s">
        <v>9</v>
      </c>
      <c r="C2317" s="152">
        <v>7312</v>
      </c>
      <c r="D2317" s="152" t="str" cm="1">
        <f t="array" ref="D2317:G2317">VLOOKUP(C2317,[1]Sheet2!$A$2:$I$475,{2,4,6,8},FALSE)</f>
        <v>Bus and Coach Drivers</v>
      </c>
      <c r="E2317" s="152" t="str">
        <v>Transport and Logistics</v>
      </c>
      <c r="F2317" s="152" t="str">
        <v>Machinery Operators and Drivers</v>
      </c>
      <c r="G2317" s="152" t="str">
        <v>Road and Rail Drivers</v>
      </c>
      <c r="H2317" s="152" t="s">
        <v>674</v>
      </c>
      <c r="I2317" s="152" t="s">
        <v>672</v>
      </c>
    </row>
    <row r="2318" spans="1:9">
      <c r="A2318" s="152">
        <v>355</v>
      </c>
      <c r="B2318" s="152" t="s">
        <v>9</v>
      </c>
      <c r="C2318" s="152">
        <v>4115</v>
      </c>
      <c r="D2318" s="152" t="str" cm="1">
        <f t="array" ref="D2318:G2318">VLOOKUP(C2318,[1]Sheet2!$A$2:$I$475,{2,4,6,8},FALSE)</f>
        <v>Indigenous Health Workers</v>
      </c>
      <c r="E2318" s="152" t="str">
        <v>Health and Community Services</v>
      </c>
      <c r="F2318" s="152" t="str">
        <v>Community and Personal Service Workers</v>
      </c>
      <c r="G2318" s="152" t="str">
        <v>Health and Welfare Support Workers</v>
      </c>
      <c r="H2318" s="152" t="s">
        <v>674</v>
      </c>
      <c r="I2318" s="152" t="s">
        <v>673</v>
      </c>
    </row>
    <row r="2319" spans="1:9">
      <c r="A2319" s="152">
        <v>355</v>
      </c>
      <c r="B2319" s="152" t="s">
        <v>9</v>
      </c>
      <c r="C2319" s="152">
        <v>3121</v>
      </c>
      <c r="D2319" s="152" t="str" cm="1">
        <f t="array" ref="D2319:G2319">VLOOKUP(C2319,[1]Sheet2!$A$2:$I$475,{2,4,6,8},FALSE)</f>
        <v>Architectural, Building and Surveying Technicians</v>
      </c>
      <c r="E2319" s="152" t="str">
        <v>Construction, Architecture and Design</v>
      </c>
      <c r="F2319" s="152" t="str">
        <v>Technicians and Trades Workers</v>
      </c>
      <c r="G2319" s="152" t="str">
        <v>Engineering, ICT and Science Technicians</v>
      </c>
      <c r="H2319" s="152" t="s">
        <v>674</v>
      </c>
      <c r="I2319" s="152" t="s">
        <v>672</v>
      </c>
    </row>
    <row r="2320" spans="1:9">
      <c r="A2320" s="152">
        <v>345</v>
      </c>
      <c r="B2320" s="152" t="s">
        <v>9</v>
      </c>
      <c r="C2320" s="152">
        <v>7213</v>
      </c>
      <c r="D2320" s="152" t="str" cm="1">
        <f t="array" ref="D2320:G2320">VLOOKUP(C2320,[1]Sheet2!$A$2:$I$475,{2,4,6,8},FALSE)</f>
        <v>Forklift Drivers</v>
      </c>
      <c r="E2320" s="152" t="str">
        <v>Transport and Logistics</v>
      </c>
      <c r="F2320" s="152" t="str">
        <v>Machinery Operators and Drivers</v>
      </c>
      <c r="G2320" s="152" t="str">
        <v>Mobile Plant Operators</v>
      </c>
      <c r="H2320" s="152" t="s">
        <v>674</v>
      </c>
      <c r="I2320" s="152" t="s">
        <v>672</v>
      </c>
    </row>
    <row r="2321" spans="1:9">
      <c r="A2321" s="152">
        <v>345</v>
      </c>
      <c r="B2321" s="152" t="s">
        <v>9</v>
      </c>
      <c r="C2321" s="152">
        <v>3129</v>
      </c>
      <c r="D2321" s="152" t="str" cm="1">
        <f t="array" ref="D2321:G2321">VLOOKUP(C2321,[1]Sheet2!$A$2:$I$475,{2,4,6,8},FALSE)</f>
        <v>Other Building and Engineering Technicians</v>
      </c>
      <c r="E2321" s="152" t="str">
        <v>Construction, Architecture and Design</v>
      </c>
      <c r="F2321" s="152" t="str">
        <v>Technicians and Trades Workers</v>
      </c>
      <c r="G2321" s="152" t="str">
        <v>Engineering, ICT and Science Technicians</v>
      </c>
      <c r="H2321" s="152" t="s">
        <v>674</v>
      </c>
      <c r="I2321" s="152" t="s">
        <v>672</v>
      </c>
    </row>
    <row r="2322" spans="1:9">
      <c r="A2322" s="152">
        <v>345</v>
      </c>
      <c r="B2322" s="152" t="s">
        <v>9</v>
      </c>
      <c r="C2322" s="152">
        <v>2544</v>
      </c>
      <c r="D2322" s="152" t="str" cm="1">
        <f t="array" ref="D2322:G2322">VLOOKUP(C2322,[1]Sheet2!$A$2:$I$475,{2,4,6,8},FALSE)</f>
        <v>Registered Nurses</v>
      </c>
      <c r="E2322" s="152" t="str">
        <v>Health and Community Services</v>
      </c>
      <c r="F2322" s="152" t="str">
        <v>Professionals</v>
      </c>
      <c r="G2322" s="152" t="str">
        <v>Health Professionals</v>
      </c>
      <c r="H2322" s="152" t="s">
        <v>674</v>
      </c>
      <c r="I2322" s="152" t="s">
        <v>673</v>
      </c>
    </row>
    <row r="2323" spans="1:9">
      <c r="A2323" s="152">
        <v>330</v>
      </c>
      <c r="B2323" s="152" t="s">
        <v>9</v>
      </c>
      <c r="C2323" s="152">
        <v>8415</v>
      </c>
      <c r="D2323" s="152" t="str" cm="1">
        <f t="array" ref="D2323:G2323">VLOOKUP(C2323,[1]Sheet2!$A$2:$I$475,{2,4,6,8},FALSE)</f>
        <v>Livestock Farm Workers</v>
      </c>
      <c r="E2323" s="152" t="str">
        <v>Agriculture, Animal and Horticulture</v>
      </c>
      <c r="F2323" s="152" t="str">
        <v>Labourers</v>
      </c>
      <c r="G2323" s="152" t="str">
        <v>Farm, Forestry and Garden Workers</v>
      </c>
      <c r="H2323" s="152" t="s">
        <v>674</v>
      </c>
      <c r="I2323" s="152" t="s">
        <v>672</v>
      </c>
    </row>
    <row r="2324" spans="1:9">
      <c r="A2324" s="152">
        <v>325</v>
      </c>
      <c r="B2324" s="152" t="s">
        <v>9</v>
      </c>
      <c r="C2324" s="152">
        <v>8114</v>
      </c>
      <c r="D2324" s="152" t="str" cm="1">
        <f t="array" ref="D2324:G2324">VLOOKUP(C2324,[1]Sheet2!$A$2:$I$475,{2,4,6,8},FALSE)</f>
        <v>Housekeepers</v>
      </c>
      <c r="E2324" s="152" t="str">
        <v>Hospitality, Food Services and Tourism</v>
      </c>
      <c r="F2324" s="152" t="str">
        <v>Labourers</v>
      </c>
      <c r="G2324" s="152" t="str">
        <v>Cleaners and Laundry Workers</v>
      </c>
      <c r="H2324" s="152" t="s">
        <v>674</v>
      </c>
      <c r="I2324" s="152" t="s">
        <v>672</v>
      </c>
    </row>
    <row r="2325" spans="1:9">
      <c r="A2325" s="152">
        <v>325</v>
      </c>
      <c r="B2325" s="152" t="s">
        <v>9</v>
      </c>
      <c r="C2325" s="152">
        <v>7411</v>
      </c>
      <c r="D2325" s="152" t="str" cm="1">
        <f t="array" ref="D2325:G2325">VLOOKUP(C2325,[1]Sheet2!$A$2:$I$475,{2,4,6,8},FALSE)</f>
        <v>Storepersons</v>
      </c>
      <c r="E2325" s="152" t="str">
        <v>Sales, Retail, Wholesale and Real Estate</v>
      </c>
      <c r="F2325" s="152" t="str">
        <v>Machinery Operators and Drivers</v>
      </c>
      <c r="G2325" s="152" t="str">
        <v>Storepersons</v>
      </c>
      <c r="H2325" s="152" t="s">
        <v>674</v>
      </c>
      <c r="I2325" s="152" t="s">
        <v>673</v>
      </c>
    </row>
    <row r="2326" spans="1:9">
      <c r="A2326" s="152">
        <v>320</v>
      </c>
      <c r="B2326" s="152" t="s">
        <v>9</v>
      </c>
      <c r="C2326" s="152">
        <v>4114</v>
      </c>
      <c r="D2326" s="152" t="str" cm="1">
        <f t="array" ref="D2326:G2326">VLOOKUP(C2326,[1]Sheet2!$A$2:$I$475,{2,4,6,8},FALSE)</f>
        <v>Enrolled and Mothercraft Nurses</v>
      </c>
      <c r="E2326" s="152" t="str">
        <v>Health and Community Services</v>
      </c>
      <c r="F2326" s="152" t="str">
        <v>Community and Personal Service Workers</v>
      </c>
      <c r="G2326" s="152" t="str">
        <v>Health and Welfare Support Workers</v>
      </c>
      <c r="H2326" s="152" t="s">
        <v>674</v>
      </c>
      <c r="I2326" s="152" t="s">
        <v>672</v>
      </c>
    </row>
    <row r="2327" spans="1:9">
      <c r="A2327" s="152">
        <v>315</v>
      </c>
      <c r="B2327" s="152" t="s">
        <v>9</v>
      </c>
      <c r="C2327" s="152">
        <v>8311</v>
      </c>
      <c r="D2327" s="152" t="str" cm="1">
        <f t="array" ref="D2327:G2327">VLOOKUP(C2327,[1]Sheet2!$A$2:$I$475,{2,4,6,8},FALSE)</f>
        <v>Food and Drink Factory Workers</v>
      </c>
      <c r="E2327" s="152" t="str">
        <v>Manufacturing</v>
      </c>
      <c r="F2327" s="152" t="str">
        <v>Labourers</v>
      </c>
      <c r="G2327" s="152" t="str">
        <v>Factory Process Workers</v>
      </c>
      <c r="H2327" s="152" t="s">
        <v>674</v>
      </c>
      <c r="I2327" s="152" t="s">
        <v>672</v>
      </c>
    </row>
    <row r="2328" spans="1:9">
      <c r="A2328" s="152">
        <v>310</v>
      </c>
      <c r="B2328" s="152" t="s">
        <v>9</v>
      </c>
      <c r="C2328" s="152">
        <v>4422</v>
      </c>
      <c r="D2328" s="152" t="str" cm="1">
        <f t="array" ref="D2328:G2328">VLOOKUP(C2328,[1]Sheet2!$A$2:$I$475,{2,4,6,8},FALSE)</f>
        <v>Security Officers and Guards</v>
      </c>
      <c r="E2328" s="152" t="str">
        <v>Government, Defence and Protective Services</v>
      </c>
      <c r="F2328" s="152" t="str">
        <v>Community and Personal Service Workers</v>
      </c>
      <c r="G2328" s="152" t="str">
        <v>Protective Service Workers</v>
      </c>
      <c r="H2328" s="152" t="s">
        <v>674</v>
      </c>
      <c r="I2328" s="152" t="s">
        <v>673</v>
      </c>
    </row>
    <row r="2329" spans="1:9">
      <c r="A2329" s="152">
        <v>305</v>
      </c>
      <c r="B2329" s="152" t="s">
        <v>9</v>
      </c>
      <c r="C2329" s="152">
        <v>8114</v>
      </c>
      <c r="D2329" s="152" t="str" cm="1">
        <f t="array" ref="D2329:G2329">VLOOKUP(C2329,[1]Sheet2!$A$2:$I$475,{2,4,6,8},FALSE)</f>
        <v>Housekeepers</v>
      </c>
      <c r="E2329" s="152" t="str">
        <v>Hospitality, Food Services and Tourism</v>
      </c>
      <c r="F2329" s="152" t="str">
        <v>Labourers</v>
      </c>
      <c r="G2329" s="152" t="str">
        <v>Cleaners and Laundry Workers</v>
      </c>
      <c r="H2329" s="152" t="s">
        <v>674</v>
      </c>
      <c r="I2329" s="152" t="s">
        <v>673</v>
      </c>
    </row>
    <row r="2330" spans="1:9">
      <c r="A2330" s="152">
        <v>305</v>
      </c>
      <c r="B2330" s="152" t="s">
        <v>9</v>
      </c>
      <c r="C2330" s="152">
        <v>8113</v>
      </c>
      <c r="D2330" s="152" t="str" cm="1">
        <f t="array" ref="D2330:G2330">VLOOKUP(C2330,[1]Sheet2!$A$2:$I$475,{2,4,6,8},FALSE)</f>
        <v>Domestic Cleaners</v>
      </c>
      <c r="E2330" s="152" t="str">
        <v>Personal Services</v>
      </c>
      <c r="F2330" s="152" t="str">
        <v>Labourers</v>
      </c>
      <c r="G2330" s="152" t="str">
        <v>Cleaners and Laundry Workers</v>
      </c>
      <c r="H2330" s="152" t="s">
        <v>674</v>
      </c>
      <c r="I2330" s="152" t="s">
        <v>673</v>
      </c>
    </row>
    <row r="2331" spans="1:9">
      <c r="A2331" s="152">
        <v>305</v>
      </c>
      <c r="B2331" s="152" t="s">
        <v>9</v>
      </c>
      <c r="C2331" s="152">
        <v>8313</v>
      </c>
      <c r="D2331" s="152" t="str" cm="1">
        <f t="array" ref="D2331:G2331">VLOOKUP(C2331,[1]Sheet2!$A$2:$I$475,{2,4,6,8},FALSE)</f>
        <v>Meat, Poultry and Seafood Process Workers</v>
      </c>
      <c r="E2331" s="152" t="str">
        <v>Manufacturing</v>
      </c>
      <c r="F2331" s="152" t="str">
        <v>Labourers</v>
      </c>
      <c r="G2331" s="152" t="str">
        <v>Factory Process Workers</v>
      </c>
      <c r="H2331" s="152" t="s">
        <v>674</v>
      </c>
      <c r="I2331" s="152" t="s">
        <v>672</v>
      </c>
    </row>
    <row r="2332" spans="1:9">
      <c r="A2332" s="152">
        <v>300</v>
      </c>
      <c r="B2332" s="152" t="s">
        <v>9</v>
      </c>
      <c r="C2332" s="152">
        <v>4233</v>
      </c>
      <c r="D2332" s="152" t="str" cm="1">
        <f t="array" ref="D2332:G2332">VLOOKUP(C2332,[1]Sheet2!$A$2:$I$475,{2,4,6,8},FALSE)</f>
        <v>Nursing Support and Personal Care Workers</v>
      </c>
      <c r="E2332" s="152" t="str">
        <v>Health and Community Services</v>
      </c>
      <c r="F2332" s="152" t="str">
        <v>Community and Personal Service Workers</v>
      </c>
      <c r="G2332" s="152" t="str">
        <v>Carers and Aides</v>
      </c>
      <c r="H2332" s="152" t="s">
        <v>674</v>
      </c>
      <c r="I2332" s="152" t="s">
        <v>673</v>
      </c>
    </row>
    <row r="2333" spans="1:9">
      <c r="A2333" s="152">
        <v>290</v>
      </c>
      <c r="B2333" s="152" t="s">
        <v>9</v>
      </c>
      <c r="C2333" s="152">
        <v>3514</v>
      </c>
      <c r="D2333" s="152" t="str" cm="1">
        <f t="array" ref="D2333:G2333">VLOOKUP(C2333,[1]Sheet2!$A$2:$I$475,{2,4,6,8},FALSE)</f>
        <v>Cooks</v>
      </c>
      <c r="E2333" s="152" t="str">
        <v>Hospitality, Food Services and Tourism</v>
      </c>
      <c r="F2333" s="152" t="str">
        <v>Technicians and Trades Workers</v>
      </c>
      <c r="G2333" s="152" t="str">
        <v>Food Trades Workers</v>
      </c>
      <c r="H2333" s="152" t="s">
        <v>674</v>
      </c>
      <c r="I2333" s="152" t="s">
        <v>672</v>
      </c>
    </row>
    <row r="2334" spans="1:9">
      <c r="A2334" s="152">
        <v>290</v>
      </c>
      <c r="B2334" s="152" t="s">
        <v>9</v>
      </c>
      <c r="C2334" s="152">
        <v>6121</v>
      </c>
      <c r="D2334" s="152" t="str" cm="1">
        <f t="array" ref="D2334:G2334">VLOOKUP(C2334,[1]Sheet2!$A$2:$I$475,{2,4,6,8},FALSE)</f>
        <v>Real Estate Sales Agents</v>
      </c>
      <c r="E2334" s="152" t="str">
        <v>Sales, Retail, Wholesale and Real Estate</v>
      </c>
      <c r="F2334" s="152" t="str">
        <v>Sales Workers</v>
      </c>
      <c r="G2334" s="152" t="str">
        <v>Sales Representatives and Agents</v>
      </c>
      <c r="H2334" s="152" t="s">
        <v>674</v>
      </c>
      <c r="I2334" s="152" t="s">
        <v>672</v>
      </c>
    </row>
    <row r="2335" spans="1:9">
      <c r="A2335" s="152">
        <v>285</v>
      </c>
      <c r="B2335" s="152" t="s">
        <v>9</v>
      </c>
      <c r="C2335" s="152">
        <v>6219</v>
      </c>
      <c r="D2335" s="152" t="str" cm="1">
        <f t="array" ref="D2335:G2335">VLOOKUP(C2335,[1]Sheet2!$A$2:$I$475,{2,4,6,8},FALSE)</f>
        <v>Other Sales Assistants and Salespersons</v>
      </c>
      <c r="E2335" s="152" t="e">
        <v>#N/A</v>
      </c>
      <c r="F2335" s="152" t="str">
        <v>Sales Workers</v>
      </c>
      <c r="G2335" s="152" t="str">
        <v>Sales Assistants and Salespersons</v>
      </c>
      <c r="H2335" s="152" t="s">
        <v>674</v>
      </c>
      <c r="I2335" s="152" t="s">
        <v>672</v>
      </c>
    </row>
    <row r="2336" spans="1:9">
      <c r="A2336" s="152">
        <v>290</v>
      </c>
      <c r="B2336" s="152" t="s">
        <v>9</v>
      </c>
      <c r="C2336" s="152">
        <v>5111</v>
      </c>
      <c r="D2336" s="152" t="str" cm="1">
        <f t="array" ref="D2336:G2336">VLOOKUP(C2336,[1]Sheet2!$A$2:$I$475,{2,4,6,8},FALSE)</f>
        <v>Contract, Program and Project Administrators</v>
      </c>
      <c r="E2336" s="152" t="str">
        <v xml:space="preserve">Administration and Human Resources </v>
      </c>
      <c r="F2336" s="152" t="str">
        <v>Clerical and Administrative Workers</v>
      </c>
      <c r="G2336" s="152" t="str">
        <v>Office Managers and Program Administrators</v>
      </c>
      <c r="H2336" s="152" t="s">
        <v>674</v>
      </c>
      <c r="I2336" s="152" t="s">
        <v>673</v>
      </c>
    </row>
    <row r="2337" spans="1:9">
      <c r="A2337" s="152">
        <v>285</v>
      </c>
      <c r="B2337" s="152" t="s">
        <v>9</v>
      </c>
      <c r="C2337" s="152">
        <v>2422</v>
      </c>
      <c r="D2337" s="152" t="str" cm="1">
        <f t="array" ref="D2337:G2337">VLOOKUP(C2337,[1]Sheet2!$A$2:$I$475,{2,4,6,8},FALSE)</f>
        <v>Vocational Education Teachers</v>
      </c>
      <c r="E2337" s="152" t="str">
        <v>Education and Training</v>
      </c>
      <c r="F2337" s="152" t="str">
        <v>Professionals</v>
      </c>
      <c r="G2337" s="152" t="str">
        <v>Education Professionals</v>
      </c>
      <c r="H2337" s="152" t="s">
        <v>674</v>
      </c>
      <c r="I2337" s="152" t="s">
        <v>672</v>
      </c>
    </row>
    <row r="2338" spans="1:9">
      <c r="A2338" s="152">
        <v>285</v>
      </c>
      <c r="B2338" s="152" t="s">
        <v>9</v>
      </c>
      <c r="C2338" s="152">
        <v>5612</v>
      </c>
      <c r="D2338" s="152" t="str" cm="1">
        <f t="array" ref="D2338:G2338">VLOOKUP(C2338,[1]Sheet2!$A$2:$I$475,{2,4,6,8},FALSE)</f>
        <v>Couriers and Postal Deliverers</v>
      </c>
      <c r="E2338" s="152" t="str">
        <v>Transport and Logistics</v>
      </c>
      <c r="F2338" s="152" t="str">
        <v>Clerical and Administrative Workers</v>
      </c>
      <c r="G2338" s="152" t="str">
        <v>Clerical and Office Support Workers</v>
      </c>
      <c r="H2338" s="152" t="s">
        <v>674</v>
      </c>
      <c r="I2338" s="152" t="s">
        <v>672</v>
      </c>
    </row>
    <row r="2339" spans="1:9">
      <c r="A2339" s="152">
        <v>285</v>
      </c>
      <c r="B2339" s="152" t="s">
        <v>9</v>
      </c>
      <c r="C2339" s="152">
        <v>8414</v>
      </c>
      <c r="D2339" s="152" t="str" cm="1">
        <f t="array" ref="D2339:G2339">VLOOKUP(C2339,[1]Sheet2!$A$2:$I$475,{2,4,6,8},FALSE)</f>
        <v>Garden and Nursery Labourers</v>
      </c>
      <c r="E2339" s="152" t="str">
        <v>Agriculture, Animal and Horticulture</v>
      </c>
      <c r="F2339" s="152" t="str">
        <v>Labourers</v>
      </c>
      <c r="G2339" s="152" t="str">
        <v>Farm, Forestry and Garden Workers</v>
      </c>
      <c r="H2339" s="152" t="s">
        <v>674</v>
      </c>
      <c r="I2339" s="152" t="s">
        <v>672</v>
      </c>
    </row>
    <row r="2340" spans="1:9">
      <c r="A2340" s="152">
        <v>285</v>
      </c>
      <c r="B2340" s="152" t="s">
        <v>9</v>
      </c>
      <c r="C2340" s="152">
        <v>2211</v>
      </c>
      <c r="D2340" s="152" t="str" cm="1">
        <f t="array" ref="D2340:G2340">VLOOKUP(C2340,[1]Sheet2!$A$2:$I$475,{2,4,6,8},FALSE)</f>
        <v>Accountants</v>
      </c>
      <c r="E2340" s="152" t="str">
        <v>Accounting, Banking and Financial Services</v>
      </c>
      <c r="F2340" s="152" t="str">
        <v>Professionals</v>
      </c>
      <c r="G2340" s="152" t="str">
        <v>Business, Human Resource and Marketing Professionals</v>
      </c>
      <c r="H2340" s="152" t="s">
        <v>674</v>
      </c>
      <c r="I2340" s="152" t="s">
        <v>672</v>
      </c>
    </row>
    <row r="2341" spans="1:9">
      <c r="A2341" s="152">
        <v>280</v>
      </c>
      <c r="B2341" s="152" t="s">
        <v>9</v>
      </c>
      <c r="C2341" s="152">
        <v>3623</v>
      </c>
      <c r="D2341" s="152" t="str" cm="1">
        <f t="array" ref="D2341:G2341">VLOOKUP(C2341,[1]Sheet2!$A$2:$I$475,{2,4,6,8},FALSE)</f>
        <v>Greenkeepers</v>
      </c>
      <c r="E2341" s="152" t="str">
        <v>Sports and Recreation</v>
      </c>
      <c r="F2341" s="152" t="str">
        <v>Technicians and Trades Workers</v>
      </c>
      <c r="G2341" s="152" t="str">
        <v>Skilled Animal and Horticultural Workers</v>
      </c>
      <c r="H2341" s="152" t="s">
        <v>674</v>
      </c>
      <c r="I2341" s="152" t="s">
        <v>672</v>
      </c>
    </row>
    <row r="2342" spans="1:9">
      <c r="A2342" s="152">
        <v>285</v>
      </c>
      <c r="B2342" s="152" t="s">
        <v>9</v>
      </c>
      <c r="C2342" s="152">
        <v>8113</v>
      </c>
      <c r="D2342" s="152" t="str" cm="1">
        <f t="array" ref="D2342:G2342">VLOOKUP(C2342,[1]Sheet2!$A$2:$I$475,{2,4,6,8},FALSE)</f>
        <v>Domestic Cleaners</v>
      </c>
      <c r="E2342" s="152" t="str">
        <v>Personal Services</v>
      </c>
      <c r="F2342" s="152" t="str">
        <v>Labourers</v>
      </c>
      <c r="G2342" s="152" t="str">
        <v>Cleaners and Laundry Workers</v>
      </c>
      <c r="H2342" s="152" t="s">
        <v>674</v>
      </c>
      <c r="I2342" s="152" t="s">
        <v>672</v>
      </c>
    </row>
    <row r="2343" spans="1:9">
      <c r="A2343" s="152">
        <v>280</v>
      </c>
      <c r="B2343" s="152" t="s">
        <v>9</v>
      </c>
      <c r="C2343" s="152">
        <v>2419</v>
      </c>
      <c r="D2343" s="152" t="e" cm="1">
        <f t="array" ref="D2343">VLOOKUP(C2343,[1]Sheet2!$A$2:$I$475,{2,4,6,8},FALSE)</f>
        <v>#N/A</v>
      </c>
      <c r="E2343" s="152"/>
      <c r="F2343" s="152"/>
      <c r="G2343" s="152"/>
      <c r="H2343" s="152" t="s">
        <v>674</v>
      </c>
      <c r="I2343" s="152" t="s">
        <v>672</v>
      </c>
    </row>
    <row r="2344" spans="1:9">
      <c r="A2344" s="152">
        <v>265</v>
      </c>
      <c r="B2344" s="152" t="s">
        <v>9</v>
      </c>
      <c r="C2344" s="152">
        <v>5411</v>
      </c>
      <c r="D2344" s="152" t="str" cm="1">
        <f t="array" ref="D2344:G2344">VLOOKUP(C2344,[1]Sheet2!$A$2:$I$475,{2,4,6,8},FALSE)</f>
        <v>Call or Contact Centre Workers</v>
      </c>
      <c r="E2344" s="152" t="str">
        <v xml:space="preserve">Administration and Human Resources </v>
      </c>
      <c r="F2344" s="152" t="str">
        <v>Clerical and Administrative Workers</v>
      </c>
      <c r="G2344" s="152" t="str">
        <v>Inquiry Clerks and Receptionists</v>
      </c>
      <c r="H2344" s="152" t="s">
        <v>674</v>
      </c>
      <c r="I2344" s="152" t="s">
        <v>672</v>
      </c>
    </row>
    <row r="2345" spans="1:9">
      <c r="A2345" s="152">
        <v>265</v>
      </c>
      <c r="B2345" s="152" t="s">
        <v>9</v>
      </c>
      <c r="C2345" s="152">
        <v>2343</v>
      </c>
      <c r="D2345" s="152" t="str" cm="1">
        <f t="array" ref="D2345:G2345">VLOOKUP(C2345,[1]Sheet2!$A$2:$I$475,{2,4,6,8},FALSE)</f>
        <v>Environmental Scientists</v>
      </c>
      <c r="E2345" s="152" t="str">
        <v>Science</v>
      </c>
      <c r="F2345" s="152" t="str">
        <v>Professionals</v>
      </c>
      <c r="G2345" s="152" t="str">
        <v>Design, Engineering, Science and Transport Professionals</v>
      </c>
      <c r="H2345" s="152" t="s">
        <v>674</v>
      </c>
      <c r="I2345" s="152" t="s">
        <v>673</v>
      </c>
    </row>
    <row r="2346" spans="1:9">
      <c r="A2346" s="152">
        <v>265</v>
      </c>
      <c r="B2346" s="152" t="s">
        <v>9</v>
      </c>
      <c r="C2346" s="152">
        <v>2491</v>
      </c>
      <c r="D2346" s="152" t="str" cm="1">
        <f t="array" ref="D2346:G2346">VLOOKUP(C2346,[1]Sheet2!$A$2:$I$475,{2,4,6,8},FALSE)</f>
        <v>Education Advisers and Reviewers</v>
      </c>
      <c r="E2346" s="152" t="str">
        <v>Education and Training</v>
      </c>
      <c r="F2346" s="152" t="str">
        <v>Professionals</v>
      </c>
      <c r="G2346" s="152" t="str">
        <v>Education Professionals</v>
      </c>
      <c r="H2346" s="152" t="s">
        <v>674</v>
      </c>
      <c r="I2346" s="152" t="s">
        <v>672</v>
      </c>
    </row>
    <row r="2347" spans="1:9">
      <c r="A2347" s="152">
        <v>265</v>
      </c>
      <c r="B2347" s="152" t="s">
        <v>9</v>
      </c>
      <c r="C2347" s="152">
        <v>4412</v>
      </c>
      <c r="D2347" s="152" t="str" cm="1">
        <f t="array" ref="D2347:G2347">VLOOKUP(C2347,[1]Sheet2!$A$2:$I$475,{2,4,6,8},FALSE)</f>
        <v>Fire and Emergency Workers</v>
      </c>
      <c r="E2347" s="152" t="str">
        <v>Government, Defence and Protective Services</v>
      </c>
      <c r="F2347" s="152" t="str">
        <v>Community and Personal Service Workers</v>
      </c>
      <c r="G2347" s="152" t="str">
        <v>Protective Service Workers</v>
      </c>
      <c r="H2347" s="152" t="s">
        <v>674</v>
      </c>
      <c r="I2347" s="152" t="s">
        <v>672</v>
      </c>
    </row>
    <row r="2348" spans="1:9">
      <c r="A2348" s="152">
        <v>260</v>
      </c>
      <c r="B2348" s="152" t="s">
        <v>9</v>
      </c>
      <c r="C2348" s="152">
        <v>1322</v>
      </c>
      <c r="D2348" s="152" t="str" cm="1">
        <f t="array" ref="D2348:G2348">VLOOKUP(C2348,[1]Sheet2!$A$2:$I$475,{2,4,6,8},FALSE)</f>
        <v>Finance Managers</v>
      </c>
      <c r="E2348" s="152" t="str">
        <v>Accounting, Banking and Financial Services</v>
      </c>
      <c r="F2348" s="152" t="str">
        <v>Managers</v>
      </c>
      <c r="G2348" s="152" t="str">
        <v>Specialist Managers</v>
      </c>
      <c r="H2348" s="152" t="s">
        <v>674</v>
      </c>
      <c r="I2348" s="152" t="s">
        <v>672</v>
      </c>
    </row>
    <row r="2349" spans="1:9">
      <c r="A2349" s="152">
        <v>260</v>
      </c>
      <c r="B2349" s="152" t="s">
        <v>9</v>
      </c>
      <c r="C2349" s="152">
        <v>2249</v>
      </c>
      <c r="D2349" s="152" t="str" cm="1">
        <f t="array" ref="D2349:G2349">VLOOKUP(C2349,[1]Sheet2!$A$2:$I$475,{2,4,6,8},FALSE)</f>
        <v>Other Information and Organisation Professionals</v>
      </c>
      <c r="E2349" s="152" t="e">
        <v>#N/A</v>
      </c>
      <c r="F2349" s="152" t="str">
        <v>Professionals</v>
      </c>
      <c r="G2349" s="152" t="str">
        <v>Business, Human Resource and Marketing Professionals</v>
      </c>
      <c r="H2349" s="152" t="s">
        <v>674</v>
      </c>
      <c r="I2349" s="152" t="s">
        <v>672</v>
      </c>
    </row>
    <row r="2350" spans="1:9">
      <c r="A2350" s="152">
        <v>255</v>
      </c>
      <c r="B2350" s="152" t="s">
        <v>9</v>
      </c>
      <c r="C2350" s="152">
        <v>3322</v>
      </c>
      <c r="D2350" s="152" t="str" cm="1">
        <f t="array" ref="D2350:G2350">VLOOKUP(C2350,[1]Sheet2!$A$2:$I$475,{2,4,6,8},FALSE)</f>
        <v>Painting Trades Workers</v>
      </c>
      <c r="E2350" s="152" t="str">
        <v>Construction, Architecture and Design</v>
      </c>
      <c r="F2350" s="152" t="str">
        <v>Technicians and Trades Workers</v>
      </c>
      <c r="G2350" s="152" t="str">
        <v>Construction Trades Workers</v>
      </c>
      <c r="H2350" s="152" t="s">
        <v>674</v>
      </c>
      <c r="I2350" s="152" t="s">
        <v>672</v>
      </c>
    </row>
    <row r="2351" spans="1:9">
      <c r="A2351" s="152">
        <v>250</v>
      </c>
      <c r="B2351" s="152" t="s">
        <v>9</v>
      </c>
      <c r="C2351" s="152">
        <v>5421</v>
      </c>
      <c r="D2351" s="152" t="str" cm="1">
        <f t="array" ref="D2351:G2351">VLOOKUP(C2351,[1]Sheet2!$A$2:$I$475,{2,4,6,8},FALSE)</f>
        <v>Receptionists</v>
      </c>
      <c r="E2351" s="152" t="str">
        <v xml:space="preserve">Administration and Human Resources </v>
      </c>
      <c r="F2351" s="152" t="str">
        <v>Clerical and Administrative Workers</v>
      </c>
      <c r="G2351" s="152" t="str">
        <v>Inquiry Clerks and Receptionists</v>
      </c>
      <c r="H2351" s="152" t="s">
        <v>674</v>
      </c>
      <c r="I2351" s="152" t="s">
        <v>673</v>
      </c>
    </row>
    <row r="2352" spans="1:9">
      <c r="A2352" s="152">
        <v>255</v>
      </c>
      <c r="B2352" s="152" t="s">
        <v>9</v>
      </c>
      <c r="C2352" s="152">
        <v>4311</v>
      </c>
      <c r="D2352" s="152" t="str" cm="1">
        <f t="array" ref="D2352:G2352">VLOOKUP(C2352,[1]Sheet2!$A$2:$I$475,{2,4,6,8},FALSE)</f>
        <v>Bar Attendants and Baristas</v>
      </c>
      <c r="E2352" s="152" t="str">
        <v>Hospitality, Food Services and Tourism</v>
      </c>
      <c r="F2352" s="152" t="str">
        <v>Community and Personal Service Workers</v>
      </c>
      <c r="G2352" s="152" t="str">
        <v>Hospitality Workers</v>
      </c>
      <c r="H2352" s="152" t="s">
        <v>674</v>
      </c>
      <c r="I2352" s="152" t="s">
        <v>673</v>
      </c>
    </row>
    <row r="2353" spans="1:9">
      <c r="A2353" s="152">
        <v>245</v>
      </c>
      <c r="B2353" s="152" t="s">
        <v>9</v>
      </c>
      <c r="C2353" s="152">
        <v>8412</v>
      </c>
      <c r="D2353" s="152" t="str" cm="1">
        <f t="array" ref="D2353:G2353">VLOOKUP(C2353,[1]Sheet2!$A$2:$I$475,{2,4,6,8},FALSE)</f>
        <v>Crop Farm Workers</v>
      </c>
      <c r="E2353" s="152" t="str">
        <v>Agriculture, Animal and Horticulture</v>
      </c>
      <c r="F2353" s="152" t="str">
        <v>Labourers</v>
      </c>
      <c r="G2353" s="152" t="str">
        <v>Farm, Forestry and Garden Workers</v>
      </c>
      <c r="H2353" s="152" t="s">
        <v>674</v>
      </c>
      <c r="I2353" s="152" t="s">
        <v>672</v>
      </c>
    </row>
    <row r="2354" spans="1:9">
      <c r="A2354" s="152">
        <v>245</v>
      </c>
      <c r="B2354" s="152" t="s">
        <v>9</v>
      </c>
      <c r="C2354" s="152">
        <v>5521</v>
      </c>
      <c r="D2354" s="152" t="str" cm="1">
        <f t="array" ref="D2354:G2354">VLOOKUP(C2354,[1]Sheet2!$A$2:$I$475,{2,4,6,8},FALSE)</f>
        <v>Bank Workers</v>
      </c>
      <c r="E2354" s="152" t="str">
        <v>Accounting, Banking and Financial Services</v>
      </c>
      <c r="F2354" s="152" t="str">
        <v>Clerical and Administrative Workers</v>
      </c>
      <c r="G2354" s="152" t="str">
        <v>Numerical Clerks</v>
      </c>
      <c r="H2354" s="152" t="s">
        <v>674</v>
      </c>
      <c r="I2354" s="152" t="s">
        <v>672</v>
      </c>
    </row>
    <row r="2355" spans="1:9">
      <c r="A2355" s="152">
        <v>245</v>
      </c>
      <c r="B2355" s="152" t="s">
        <v>9</v>
      </c>
      <c r="C2355" s="152">
        <v>5211</v>
      </c>
      <c r="D2355" s="152" t="str" cm="1">
        <f t="array" ref="D2355:G2355">VLOOKUP(C2355,[1]Sheet2!$A$2:$I$475,{2,4,6,8},FALSE)</f>
        <v>Personal Assistants</v>
      </c>
      <c r="E2355" s="152" t="str">
        <v xml:space="preserve">Administration and Human Resources </v>
      </c>
      <c r="F2355" s="152" t="str">
        <v>Clerical and Administrative Workers</v>
      </c>
      <c r="G2355" s="152" t="str">
        <v>Personal Assistants and Secretaries</v>
      </c>
      <c r="H2355" s="152" t="s">
        <v>674</v>
      </c>
      <c r="I2355" s="152" t="s">
        <v>672</v>
      </c>
    </row>
    <row r="2356" spans="1:9">
      <c r="A2356" s="152">
        <v>245</v>
      </c>
      <c r="B2356" s="152" t="s">
        <v>9</v>
      </c>
      <c r="C2356" s="152">
        <v>1399</v>
      </c>
      <c r="D2356" s="152" t="str" cm="1">
        <f t="array" ref="D2356:G2356">VLOOKUP(C2356,[1]Sheet2!$A$2:$I$475,{2,4,6,8},FALSE)</f>
        <v>Other Specialist Managers</v>
      </c>
      <c r="E2356" s="152" t="e">
        <v>#N/A</v>
      </c>
      <c r="F2356" s="152" t="str">
        <v>Managers</v>
      </c>
      <c r="G2356" s="152" t="str">
        <v>Specialist Managers</v>
      </c>
      <c r="H2356" s="152" t="s">
        <v>674</v>
      </c>
      <c r="I2356" s="152" t="s">
        <v>672</v>
      </c>
    </row>
    <row r="2357" spans="1:9">
      <c r="A2357" s="152">
        <v>240</v>
      </c>
      <c r="B2357" s="152" t="s">
        <v>9</v>
      </c>
      <c r="C2357" s="152">
        <v>7313</v>
      </c>
      <c r="D2357" s="152" t="str" cm="1">
        <f t="array" ref="D2357:G2357">VLOOKUP(C2357,[1]Sheet2!$A$2:$I$475,{2,4,6,8},FALSE)</f>
        <v>Train and Tram Drivers</v>
      </c>
      <c r="E2357" s="152" t="str">
        <v>Transport and Logistics</v>
      </c>
      <c r="F2357" s="152" t="str">
        <v>Machinery Operators and Drivers</v>
      </c>
      <c r="G2357" s="152" t="str">
        <v>Road and Rail Drivers</v>
      </c>
      <c r="H2357" s="152" t="s">
        <v>674</v>
      </c>
      <c r="I2357" s="152" t="s">
        <v>672</v>
      </c>
    </row>
    <row r="2358" spans="1:9">
      <c r="A2358" s="152">
        <v>235</v>
      </c>
      <c r="B2358" s="152" t="s">
        <v>9</v>
      </c>
      <c r="C2358" s="152">
        <v>8419</v>
      </c>
      <c r="D2358" s="152" t="str" cm="1">
        <f t="array" ref="D2358:G2358">VLOOKUP(C2358,[1]Sheet2!$A$2:$I$475,{2,4,6,8},FALSE)</f>
        <v>Other Farm, Forestry and Garden Workers</v>
      </c>
      <c r="E2358" s="152" t="e">
        <v>#N/A</v>
      </c>
      <c r="F2358" s="152" t="str">
        <v>Labourers</v>
      </c>
      <c r="G2358" s="152" t="str">
        <v>Farm, Forestry and Garden Workers</v>
      </c>
      <c r="H2358" s="152" t="s">
        <v>674</v>
      </c>
      <c r="I2358" s="152" t="s">
        <v>672</v>
      </c>
    </row>
    <row r="2359" spans="1:9">
      <c r="A2359" s="152">
        <v>240</v>
      </c>
      <c r="B2359" s="152" t="s">
        <v>9</v>
      </c>
      <c r="C2359" s="152">
        <v>2233</v>
      </c>
      <c r="D2359" s="152" t="str" cm="1">
        <f t="array" ref="D2359:G2359">VLOOKUP(C2359,[1]Sheet2!$A$2:$I$475,{2,4,6,8},FALSE)</f>
        <v>Training and Development Professionals</v>
      </c>
      <c r="E2359" s="152" t="str">
        <v xml:space="preserve">Administration and Human Resources </v>
      </c>
      <c r="F2359" s="152" t="str">
        <v>Professionals</v>
      </c>
      <c r="G2359" s="152" t="str">
        <v>Business, Human Resource and Marketing Professionals</v>
      </c>
      <c r="H2359" s="152" t="s">
        <v>674</v>
      </c>
      <c r="I2359" s="152" t="s">
        <v>672</v>
      </c>
    </row>
    <row r="2360" spans="1:9">
      <c r="A2360" s="152">
        <v>235</v>
      </c>
      <c r="B2360" s="152" t="s">
        <v>9</v>
      </c>
      <c r="C2360" s="152">
        <v>1411</v>
      </c>
      <c r="D2360" s="152" t="str" cm="1">
        <f t="array" ref="D2360:G2360">VLOOKUP(C2360,[1]Sheet2!$A$2:$I$475,{2,4,6,8},FALSE)</f>
        <v>Cafe and Restaurant Managers</v>
      </c>
      <c r="E2360" s="152" t="str">
        <v>Hospitality, Food Services and Tourism</v>
      </c>
      <c r="F2360" s="152" t="str">
        <v>Managers</v>
      </c>
      <c r="G2360" s="152" t="str">
        <v>Hospitality, Retail and Service Managers</v>
      </c>
      <c r="H2360" s="152" t="s">
        <v>674</v>
      </c>
      <c r="I2360" s="152" t="s">
        <v>672</v>
      </c>
    </row>
    <row r="2361" spans="1:9">
      <c r="A2361" s="152">
        <v>240</v>
      </c>
      <c r="B2361" s="152" t="s">
        <v>9</v>
      </c>
      <c r="C2361" s="152">
        <v>2726</v>
      </c>
      <c r="D2361" s="152" t="str" cm="1">
        <f t="array" ref="D2361:G2361">VLOOKUP(C2361,[1]Sheet2!$A$2:$I$475,{2,4,6,8},FALSE)</f>
        <v>Welfare, Recreation and Community Arts Workers</v>
      </c>
      <c r="E2361" s="152" t="str">
        <v>Health and Community Services</v>
      </c>
      <c r="F2361" s="152" t="str">
        <v>Professionals</v>
      </c>
      <c r="G2361" s="152" t="str">
        <v>Legal, Social and Welfare Professionals</v>
      </c>
      <c r="H2361" s="152" t="s">
        <v>674</v>
      </c>
      <c r="I2361" s="152" t="s">
        <v>672</v>
      </c>
    </row>
    <row r="2362" spans="1:9">
      <c r="A2362" s="152">
        <v>235</v>
      </c>
      <c r="B2362" s="152" t="s">
        <v>9</v>
      </c>
      <c r="C2362" s="152">
        <v>5121</v>
      </c>
      <c r="D2362" s="152" t="str" cm="1">
        <f t="array" ref="D2362:G2362">VLOOKUP(C2362,[1]Sheet2!$A$2:$I$475,{2,4,6,8},FALSE)</f>
        <v>Office Managers</v>
      </c>
      <c r="E2362" s="152" t="str">
        <v xml:space="preserve">Administration and Human Resources </v>
      </c>
      <c r="F2362" s="152" t="str">
        <v>Clerical and Administrative Workers</v>
      </c>
      <c r="G2362" s="152" t="str">
        <v>Office Managers and Program Administrators</v>
      </c>
      <c r="H2362" s="152" t="s">
        <v>674</v>
      </c>
      <c r="I2362" s="152" t="s">
        <v>673</v>
      </c>
    </row>
    <row r="2363" spans="1:9">
      <c r="A2363" s="152">
        <v>235</v>
      </c>
      <c r="B2363" s="152" t="s">
        <v>9</v>
      </c>
      <c r="C2363" s="152">
        <v>8216</v>
      </c>
      <c r="D2363" s="152" t="str" cm="1">
        <f t="array" ref="D2363:G2363">VLOOKUP(C2363,[1]Sheet2!$A$2:$I$475,{2,4,6,8},FALSE)</f>
        <v>Railway Track Workers</v>
      </c>
      <c r="E2363" s="152" t="str">
        <v>Transport and Logistics</v>
      </c>
      <c r="F2363" s="152" t="str">
        <v>Labourers</v>
      </c>
      <c r="G2363" s="152" t="str">
        <v>Construction and Mining Labourers</v>
      </c>
      <c r="H2363" s="152" t="s">
        <v>674</v>
      </c>
      <c r="I2363" s="152" t="s">
        <v>672</v>
      </c>
    </row>
    <row r="2364" spans="1:9">
      <c r="A2364" s="152">
        <v>235</v>
      </c>
      <c r="B2364" s="152" t="s">
        <v>9</v>
      </c>
      <c r="C2364" s="152">
        <v>5995</v>
      </c>
      <c r="D2364" s="152" t="str" cm="1">
        <f t="array" ref="D2364:G2364">VLOOKUP(C2364,[1]Sheet2!$A$2:$I$475,{2,4,6,8},FALSE)</f>
        <v>Inspectors and Regulatory Officers</v>
      </c>
      <c r="E2364" s="152" t="str">
        <v xml:space="preserve">Administration and Human Resources </v>
      </c>
      <c r="F2364" s="152" t="str">
        <v>Clerical and Administrative Workers</v>
      </c>
      <c r="G2364" s="152" t="str">
        <v>Other Clerical and Administrative Workers</v>
      </c>
      <c r="H2364" s="152" t="s">
        <v>674</v>
      </c>
      <c r="I2364" s="152" t="s">
        <v>672</v>
      </c>
    </row>
    <row r="2365" spans="1:9">
      <c r="A2365" s="152">
        <v>235</v>
      </c>
      <c r="B2365" s="152" t="s">
        <v>9</v>
      </c>
      <c r="C2365" s="152">
        <v>8412</v>
      </c>
      <c r="D2365" s="152" t="str" cm="1">
        <f t="array" ref="D2365:G2365">VLOOKUP(C2365,[1]Sheet2!$A$2:$I$475,{2,4,6,8},FALSE)</f>
        <v>Crop Farm Workers</v>
      </c>
      <c r="E2365" s="152" t="str">
        <v>Agriculture, Animal and Horticulture</v>
      </c>
      <c r="F2365" s="152" t="str">
        <v>Labourers</v>
      </c>
      <c r="G2365" s="152" t="str">
        <v>Farm, Forestry and Garden Workers</v>
      </c>
      <c r="H2365" s="152" t="s">
        <v>674</v>
      </c>
      <c r="I2365" s="152" t="s">
        <v>673</v>
      </c>
    </row>
    <row r="2366" spans="1:9">
      <c r="A2366" s="152">
        <v>235</v>
      </c>
      <c r="B2366" s="152" t="s">
        <v>9</v>
      </c>
      <c r="C2366" s="152">
        <v>5610</v>
      </c>
      <c r="D2366" s="152" t="str" cm="1">
        <f t="array" ref="D2366:G2366">VLOOKUP(C2366,[1]Sheet2!$A$2:$I$475,{2,4,6,8},FALSE)</f>
        <v>Clerical and Office Support Workers nfd</v>
      </c>
      <c r="E2366" s="152" t="e">
        <v>#N/A</v>
      </c>
      <c r="F2366" s="152" t="str">
        <v>Clerical and Administrative Workers</v>
      </c>
      <c r="G2366" s="152" t="str">
        <v>Clerical and Office Support Workers</v>
      </c>
      <c r="H2366" s="152" t="s">
        <v>674</v>
      </c>
      <c r="I2366" s="152" t="s">
        <v>672</v>
      </c>
    </row>
    <row r="2367" spans="1:9">
      <c r="A2367" s="152">
        <v>235</v>
      </c>
      <c r="B2367" s="152" t="s">
        <v>9</v>
      </c>
      <c r="C2367" s="152">
        <v>8399</v>
      </c>
      <c r="D2367" s="152" t="str" cm="1">
        <f t="array" ref="D2367:G2367">VLOOKUP(C2367,[1]Sheet2!$A$2:$I$475,{2,4,6,8},FALSE)</f>
        <v>Other Factory Process Workers</v>
      </c>
      <c r="E2367" s="152" t="e">
        <v>#N/A</v>
      </c>
      <c r="F2367" s="152" t="str">
        <v>Labourers</v>
      </c>
      <c r="G2367" s="152" t="str">
        <v>Factory Process Workers</v>
      </c>
      <c r="H2367" s="152" t="s">
        <v>674</v>
      </c>
      <c r="I2367" s="152" t="s">
        <v>673</v>
      </c>
    </row>
    <row r="2368" spans="1:9">
      <c r="A2368" s="152">
        <v>225</v>
      </c>
      <c r="B2368" s="152" t="s">
        <v>9</v>
      </c>
      <c r="C2368" s="152">
        <v>4315</v>
      </c>
      <c r="D2368" s="152" t="str" cm="1">
        <f t="array" ref="D2368:G2368">VLOOKUP(C2368,[1]Sheet2!$A$2:$I$475,{2,4,6,8},FALSE)</f>
        <v>Waiters</v>
      </c>
      <c r="E2368" s="152" t="str">
        <v>Hospitality, Food Services and Tourism</v>
      </c>
      <c r="F2368" s="152" t="str">
        <v>Community and Personal Service Workers</v>
      </c>
      <c r="G2368" s="152" t="str">
        <v>Hospitality Workers</v>
      </c>
      <c r="H2368" s="152" t="s">
        <v>674</v>
      </c>
      <c r="I2368" s="152" t="s">
        <v>672</v>
      </c>
    </row>
    <row r="2369" spans="1:9">
      <c r="A2369" s="152">
        <v>225</v>
      </c>
      <c r="B2369" s="152" t="s">
        <v>9</v>
      </c>
      <c r="C2369" s="152">
        <v>5999</v>
      </c>
      <c r="D2369" s="152" t="str" cm="1">
        <f t="array" ref="D2369:G2369">VLOOKUP(C2369,[1]Sheet2!$A$2:$I$475,{2,4,6,8},FALSE)</f>
        <v>Other Miscellaneous Clerical and Administrative Workers</v>
      </c>
      <c r="E2369" s="152" t="e">
        <v>#N/A</v>
      </c>
      <c r="F2369" s="152" t="str">
        <v>Clerical and Administrative Workers</v>
      </c>
      <c r="G2369" s="152" t="str">
        <v>Other Clerical and Administrative Workers</v>
      </c>
      <c r="H2369" s="152" t="s">
        <v>674</v>
      </c>
      <c r="I2369" s="152" t="s">
        <v>672</v>
      </c>
    </row>
    <row r="2370" spans="1:9">
      <c r="A2370" s="152">
        <v>220</v>
      </c>
      <c r="B2370" s="152" t="s">
        <v>9</v>
      </c>
      <c r="C2370" s="152">
        <v>8415</v>
      </c>
      <c r="D2370" s="152" t="str" cm="1">
        <f t="array" ref="D2370:G2370">VLOOKUP(C2370,[1]Sheet2!$A$2:$I$475,{2,4,6,8},FALSE)</f>
        <v>Livestock Farm Workers</v>
      </c>
      <c r="E2370" s="152" t="str">
        <v>Agriculture, Animal and Horticulture</v>
      </c>
      <c r="F2370" s="152" t="str">
        <v>Labourers</v>
      </c>
      <c r="G2370" s="152" t="str">
        <v>Farm, Forestry and Garden Workers</v>
      </c>
      <c r="H2370" s="152" t="s">
        <v>674</v>
      </c>
      <c r="I2370" s="152" t="s">
        <v>673</v>
      </c>
    </row>
    <row r="2371" spans="1:9">
      <c r="A2371" s="152">
        <v>215</v>
      </c>
      <c r="B2371" s="152" t="s">
        <v>9</v>
      </c>
      <c r="C2371" s="152">
        <v>2713</v>
      </c>
      <c r="D2371" s="152" t="str" cm="1">
        <f t="array" ref="D2371:G2371">VLOOKUP(C2371,[1]Sheet2!$A$2:$I$475,{2,4,6,8},FALSE)</f>
        <v>Solicitors</v>
      </c>
      <c r="E2371" s="152" t="str">
        <v>Legal and Insurance</v>
      </c>
      <c r="F2371" s="152" t="str">
        <v>Professionals</v>
      </c>
      <c r="G2371" s="152" t="str">
        <v>Legal, Social and Welfare Professionals</v>
      </c>
      <c r="H2371" s="152" t="s">
        <v>674</v>
      </c>
      <c r="I2371" s="152" t="s">
        <v>672</v>
      </c>
    </row>
    <row r="2372" spans="1:9">
      <c r="A2372" s="152">
        <v>215</v>
      </c>
      <c r="B2372" s="152" t="s">
        <v>9</v>
      </c>
      <c r="C2372" s="152">
        <v>3622</v>
      </c>
      <c r="D2372" s="152" t="str" cm="1">
        <f t="array" ref="D2372:G2372">VLOOKUP(C2372,[1]Sheet2!$A$2:$I$475,{2,4,6,8},FALSE)</f>
        <v>Gardeners</v>
      </c>
      <c r="E2372" s="152" t="str">
        <v>Agriculture, Animal and Horticulture</v>
      </c>
      <c r="F2372" s="152" t="str">
        <v>Technicians and Trades Workers</v>
      </c>
      <c r="G2372" s="152" t="str">
        <v>Skilled Animal and Horticultural Workers</v>
      </c>
      <c r="H2372" s="152" t="s">
        <v>674</v>
      </c>
      <c r="I2372" s="152" t="s">
        <v>673</v>
      </c>
    </row>
    <row r="2373" spans="1:9">
      <c r="A2373" s="152">
        <v>210</v>
      </c>
      <c r="B2373" s="152" t="s">
        <v>9</v>
      </c>
      <c r="C2373" s="152">
        <v>1344</v>
      </c>
      <c r="D2373" s="152" t="str" cm="1">
        <f t="array" ref="D2373:G2373">VLOOKUP(C2373,[1]Sheet2!$A$2:$I$475,{2,4,6,8},FALSE)</f>
        <v>Other Education Managers</v>
      </c>
      <c r="E2373" s="152" t="e">
        <v>#N/A</v>
      </c>
      <c r="F2373" s="152" t="str">
        <v>Managers</v>
      </c>
      <c r="G2373" s="152" t="str">
        <v>Specialist Managers</v>
      </c>
      <c r="H2373" s="152" t="s">
        <v>674</v>
      </c>
      <c r="I2373" s="152" t="s">
        <v>672</v>
      </c>
    </row>
    <row r="2374" spans="1:9">
      <c r="A2374" s="152">
        <v>215</v>
      </c>
      <c r="B2374" s="152" t="s">
        <v>9</v>
      </c>
      <c r="C2374" s="152">
        <v>4111</v>
      </c>
      <c r="D2374" s="152" t="str" cm="1">
        <f t="array" ref="D2374:G2374">VLOOKUP(C2374,[1]Sheet2!$A$2:$I$475,{2,4,6,8},FALSE)</f>
        <v>Ambulance Officers and Paramedics</v>
      </c>
      <c r="E2374" s="152" t="str">
        <v>Health and Community Services</v>
      </c>
      <c r="F2374" s="152" t="str">
        <v>Community and Personal Service Workers</v>
      </c>
      <c r="G2374" s="152" t="str">
        <v>Health and Welfare Support Workers</v>
      </c>
      <c r="H2374" s="152" t="s">
        <v>674</v>
      </c>
      <c r="I2374" s="152" t="s">
        <v>672</v>
      </c>
    </row>
    <row r="2375" spans="1:9">
      <c r="A2375" s="152">
        <v>205</v>
      </c>
      <c r="B2375" s="152" t="s">
        <v>9</v>
      </c>
      <c r="C2375" s="152">
        <v>3514</v>
      </c>
      <c r="D2375" s="152" t="str" cm="1">
        <f t="array" ref="D2375:G2375">VLOOKUP(C2375,[1]Sheet2!$A$2:$I$475,{2,4,6,8},FALSE)</f>
        <v>Cooks</v>
      </c>
      <c r="E2375" s="152" t="str">
        <v>Hospitality, Food Services and Tourism</v>
      </c>
      <c r="F2375" s="152" t="str">
        <v>Technicians and Trades Workers</v>
      </c>
      <c r="G2375" s="152" t="str">
        <v>Food Trades Workers</v>
      </c>
      <c r="H2375" s="152" t="s">
        <v>674</v>
      </c>
      <c r="I2375" s="152" t="s">
        <v>673</v>
      </c>
    </row>
    <row r="2376" spans="1:9">
      <c r="A2376" s="152">
        <v>205</v>
      </c>
      <c r="B2376" s="152" t="s">
        <v>9</v>
      </c>
      <c r="C2376" s="152">
        <v>1323</v>
      </c>
      <c r="D2376" s="152" t="str" cm="1">
        <f t="array" ref="D2376:G2376">VLOOKUP(C2376,[1]Sheet2!$A$2:$I$475,{2,4,6,8},FALSE)</f>
        <v>Human Resource Managers</v>
      </c>
      <c r="E2376" s="152" t="str">
        <v xml:space="preserve">Administration and Human Resources </v>
      </c>
      <c r="F2376" s="152" t="str">
        <v>Managers</v>
      </c>
      <c r="G2376" s="152" t="str">
        <v>Specialist Managers</v>
      </c>
      <c r="H2376" s="152" t="s">
        <v>674</v>
      </c>
      <c r="I2376" s="152" t="s">
        <v>672</v>
      </c>
    </row>
    <row r="2377" spans="1:9">
      <c r="A2377" s="152">
        <v>200</v>
      </c>
      <c r="B2377" s="152" t="s">
        <v>9</v>
      </c>
      <c r="C2377" s="152">
        <v>1494</v>
      </c>
      <c r="D2377" s="152" t="str" cm="1">
        <f t="array" ref="D2377:G2377">VLOOKUP(C2377,[1]Sheet2!$A$2:$I$475,{2,4,6,8},FALSE)</f>
        <v>Transport Services Managers</v>
      </c>
      <c r="E2377" s="152" t="str">
        <v>Transport and Logistics</v>
      </c>
      <c r="F2377" s="152" t="str">
        <v>Managers</v>
      </c>
      <c r="G2377" s="152" t="str">
        <v>Hospitality, Retail and Service Managers</v>
      </c>
      <c r="H2377" s="152" t="s">
        <v>674</v>
      </c>
      <c r="I2377" s="152" t="s">
        <v>672</v>
      </c>
    </row>
    <row r="2378" spans="1:9">
      <c r="A2378" s="152">
        <v>200</v>
      </c>
      <c r="B2378" s="152" t="s">
        <v>9</v>
      </c>
      <c r="C2378" s="152">
        <v>3999</v>
      </c>
      <c r="D2378" s="152" t="str" cm="1">
        <f t="array" ref="D2378:G2378">VLOOKUP(C2378,[1]Sheet2!$A$2:$I$475,{2,4,6,8},FALSE)</f>
        <v>Other Miscellaneous Technicians and Trades Workers</v>
      </c>
      <c r="E2378" s="152" t="e">
        <v>#N/A</v>
      </c>
      <c r="F2378" s="152" t="str">
        <v>Technicians and Trades Workers</v>
      </c>
      <c r="G2378" s="152" t="str">
        <v>Other Technicians and Trades Workers</v>
      </c>
      <c r="H2378" s="152" t="s">
        <v>674</v>
      </c>
      <c r="I2378" s="152" t="s">
        <v>672</v>
      </c>
    </row>
    <row r="2379" spans="1:9">
      <c r="A2379" s="152">
        <v>200</v>
      </c>
      <c r="B2379" s="152" t="s">
        <v>9</v>
      </c>
      <c r="C2379" s="152">
        <v>8414</v>
      </c>
      <c r="D2379" s="152" t="str" cm="1">
        <f t="array" ref="D2379:G2379">VLOOKUP(C2379,[1]Sheet2!$A$2:$I$475,{2,4,6,8},FALSE)</f>
        <v>Garden and Nursery Labourers</v>
      </c>
      <c r="E2379" s="152" t="str">
        <v>Agriculture, Animal and Horticulture</v>
      </c>
      <c r="F2379" s="152" t="str">
        <v>Labourers</v>
      </c>
      <c r="G2379" s="152" t="str">
        <v>Farm, Forestry and Garden Workers</v>
      </c>
      <c r="H2379" s="152" t="s">
        <v>674</v>
      </c>
      <c r="I2379" s="152" t="s">
        <v>673</v>
      </c>
    </row>
    <row r="2380" spans="1:9">
      <c r="A2380" s="152">
        <v>200</v>
      </c>
      <c r="B2380" s="152" t="s">
        <v>9</v>
      </c>
      <c r="C2380" s="152">
        <v>4319</v>
      </c>
      <c r="D2380" s="152" t="str" cm="1">
        <f t="array" ref="D2380:G2380">VLOOKUP(C2380,[1]Sheet2!$A$2:$I$475,{2,4,6,8},FALSE)</f>
        <v>Other Hospitality Workers</v>
      </c>
      <c r="E2380" s="152" t="e">
        <v>#N/A</v>
      </c>
      <c r="F2380" s="152" t="str">
        <v>Community and Personal Service Workers</v>
      </c>
      <c r="G2380" s="152" t="str">
        <v>Hospitality Workers</v>
      </c>
      <c r="H2380" s="152" t="s">
        <v>674</v>
      </c>
      <c r="I2380" s="152" t="s">
        <v>672</v>
      </c>
    </row>
    <row r="2381" spans="1:9">
      <c r="A2381" s="152">
        <v>195</v>
      </c>
      <c r="B2381" s="152" t="s">
        <v>9</v>
      </c>
      <c r="C2381" s="152">
        <v>3992</v>
      </c>
      <c r="D2381" s="152" t="str" cm="1">
        <f t="array" ref="D2381:G2381">VLOOKUP(C2381,[1]Sheet2!$A$2:$I$475,{2,4,6,8},FALSE)</f>
        <v>Chemical, Gas, Petroleum and Power Generation Plant Operators</v>
      </c>
      <c r="E2381" s="152" t="str">
        <v>Mining and Energy</v>
      </c>
      <c r="F2381" s="152" t="str">
        <v>Technicians and Trades Workers</v>
      </c>
      <c r="G2381" s="152" t="str">
        <v>Other Technicians and Trades Workers</v>
      </c>
      <c r="H2381" s="152" t="s">
        <v>674</v>
      </c>
      <c r="I2381" s="152" t="s">
        <v>672</v>
      </c>
    </row>
    <row r="2382" spans="1:9">
      <c r="A2382" s="152">
        <v>200</v>
      </c>
      <c r="B2382" s="152" t="s">
        <v>9</v>
      </c>
      <c r="C2382" s="152">
        <v>7211</v>
      </c>
      <c r="D2382" s="152" t="str" cm="1">
        <f t="array" ref="D2382:G2382">VLOOKUP(C2382,[1]Sheet2!$A$2:$I$475,{2,4,6,8},FALSE)</f>
        <v>Agricultural, Forestry and Horticultural Plant Operators</v>
      </c>
      <c r="E2382" s="152" t="str">
        <v>Agriculture, Animal and Horticulture</v>
      </c>
      <c r="F2382" s="152" t="str">
        <v>Machinery Operators and Drivers</v>
      </c>
      <c r="G2382" s="152" t="str">
        <v>Mobile Plant Operators</v>
      </c>
      <c r="H2382" s="152" t="s">
        <v>674</v>
      </c>
      <c r="I2382" s="152" t="s">
        <v>672</v>
      </c>
    </row>
    <row r="2383" spans="1:9">
      <c r="A2383" s="152">
        <v>195</v>
      </c>
      <c r="B2383" s="152" t="s">
        <v>9</v>
      </c>
      <c r="C2383" s="152">
        <v>2411</v>
      </c>
      <c r="D2383" s="152" t="str" cm="1">
        <f t="array" ref="D2383:G2383">VLOOKUP(C2383,[1]Sheet2!$A$2:$I$475,{2,4,6,8},FALSE)</f>
        <v>Early Childhood (Pre-primary School) Teachers</v>
      </c>
      <c r="E2383" s="152" t="str">
        <v>Education and Training</v>
      </c>
      <c r="F2383" s="152" t="str">
        <v>Professionals</v>
      </c>
      <c r="G2383" s="152" t="str">
        <v>Education Professionals</v>
      </c>
      <c r="H2383" s="152" t="s">
        <v>674</v>
      </c>
      <c r="I2383" s="152" t="s">
        <v>672</v>
      </c>
    </row>
    <row r="2384" spans="1:9">
      <c r="A2384" s="152">
        <v>195</v>
      </c>
      <c r="B2384" s="152" t="s">
        <v>9</v>
      </c>
      <c r="C2384" s="152">
        <v>8321</v>
      </c>
      <c r="D2384" s="152" t="str" cm="1">
        <f t="array" ref="D2384:G2384">VLOOKUP(C2384,[1]Sheet2!$A$2:$I$475,{2,4,6,8},FALSE)</f>
        <v>Packers</v>
      </c>
      <c r="E2384" s="152" t="str">
        <v>Manufacturing</v>
      </c>
      <c r="F2384" s="152" t="str">
        <v>Labourers</v>
      </c>
      <c r="G2384" s="152" t="str">
        <v>Factory Process Workers</v>
      </c>
      <c r="H2384" s="152" t="s">
        <v>674</v>
      </c>
      <c r="I2384" s="152" t="s">
        <v>672</v>
      </c>
    </row>
    <row r="2385" spans="1:9">
      <c r="A2385" s="152">
        <v>190</v>
      </c>
      <c r="B2385" s="152" t="s">
        <v>9</v>
      </c>
      <c r="C2385" s="152">
        <v>8322</v>
      </c>
      <c r="D2385" s="152" t="str" cm="1">
        <f t="array" ref="D2385:G2385">VLOOKUP(C2385,[1]Sheet2!$A$2:$I$475,{2,4,6,8},FALSE)</f>
        <v>Product Assemblers</v>
      </c>
      <c r="E2385" s="152" t="str">
        <v>Manufacturing</v>
      </c>
      <c r="F2385" s="152" t="str">
        <v>Labourers</v>
      </c>
      <c r="G2385" s="152" t="str">
        <v>Factory Process Workers</v>
      </c>
      <c r="H2385" s="152" t="s">
        <v>674</v>
      </c>
      <c r="I2385" s="152" t="s">
        <v>672</v>
      </c>
    </row>
    <row r="2386" spans="1:9">
      <c r="A2386" s="152">
        <v>190</v>
      </c>
      <c r="B2386" s="152" t="s">
        <v>9</v>
      </c>
      <c r="C2386" s="152">
        <v>1499</v>
      </c>
      <c r="D2386" s="152" t="str" cm="1">
        <f t="array" ref="D2386:G2386">VLOOKUP(C2386,[1]Sheet2!$A$2:$I$475,{2,4,6,8},FALSE)</f>
        <v>Other Hospitality, Retail and Service Managers</v>
      </c>
      <c r="E2386" s="152" t="e">
        <v>#N/A</v>
      </c>
      <c r="F2386" s="152" t="str">
        <v>Managers</v>
      </c>
      <c r="G2386" s="152" t="str">
        <v>Hospitality, Retail and Service Managers</v>
      </c>
      <c r="H2386" s="152" t="s">
        <v>674</v>
      </c>
      <c r="I2386" s="152" t="s">
        <v>672</v>
      </c>
    </row>
    <row r="2387" spans="1:9">
      <c r="A2387" s="152">
        <v>190</v>
      </c>
      <c r="B2387" s="152" t="s">
        <v>9</v>
      </c>
      <c r="C2387" s="152">
        <v>5212</v>
      </c>
      <c r="D2387" s="152" t="str" cm="1">
        <f t="array" ref="D2387:G2387">VLOOKUP(C2387,[1]Sheet2!$A$2:$I$475,{2,4,6,8},FALSE)</f>
        <v>Secretaries</v>
      </c>
      <c r="E2387" s="152" t="str">
        <v xml:space="preserve">Administration and Human Resources </v>
      </c>
      <c r="F2387" s="152" t="str">
        <v>Clerical and Administrative Workers</v>
      </c>
      <c r="G2387" s="152" t="str">
        <v>Personal Assistants and Secretaries</v>
      </c>
      <c r="H2387" s="152" t="s">
        <v>674</v>
      </c>
      <c r="I2387" s="152" t="s">
        <v>672</v>
      </c>
    </row>
    <row r="2388" spans="1:9">
      <c r="A2388" s="152">
        <v>185</v>
      </c>
      <c r="B2388" s="152" t="s">
        <v>9</v>
      </c>
      <c r="C2388" s="152">
        <v>5512</v>
      </c>
      <c r="D2388" s="152" t="str" cm="1">
        <f t="array" ref="D2388:G2388">VLOOKUP(C2388,[1]Sheet2!$A$2:$I$475,{2,4,6,8},FALSE)</f>
        <v>Bookkeepers</v>
      </c>
      <c r="E2388" s="152" t="str">
        <v>Accounting, Banking and Financial Services</v>
      </c>
      <c r="F2388" s="152" t="str">
        <v>Clerical and Administrative Workers</v>
      </c>
      <c r="G2388" s="152" t="str">
        <v>Numerical Clerks</v>
      </c>
      <c r="H2388" s="152" t="s">
        <v>674</v>
      </c>
      <c r="I2388" s="152" t="s">
        <v>672</v>
      </c>
    </row>
    <row r="2389" spans="1:9">
      <c r="A2389" s="152">
        <v>180</v>
      </c>
      <c r="B2389" s="152" t="s">
        <v>9</v>
      </c>
      <c r="C2389" s="152">
        <v>1351</v>
      </c>
      <c r="D2389" s="152" t="str" cm="1">
        <f t="array" ref="D2389:G2389">VLOOKUP(C2389,[1]Sheet2!$A$2:$I$475,{2,4,6,8},FALSE)</f>
        <v>ICT Managers</v>
      </c>
      <c r="E2389" s="152" t="str">
        <v>Information and Communication Technology (ICT)</v>
      </c>
      <c r="F2389" s="152" t="str">
        <v>Managers</v>
      </c>
      <c r="G2389" s="152" t="str">
        <v>Specialist Managers</v>
      </c>
      <c r="H2389" s="152" t="s">
        <v>674</v>
      </c>
      <c r="I2389" s="152" t="s">
        <v>672</v>
      </c>
    </row>
    <row r="2390" spans="1:9">
      <c r="A2390" s="152">
        <v>180</v>
      </c>
      <c r="B2390" s="152" t="s">
        <v>9</v>
      </c>
      <c r="C2390" s="152">
        <v>2415</v>
      </c>
      <c r="D2390" s="152" t="str" cm="1">
        <f t="array" ref="D2390:G2390">VLOOKUP(C2390,[1]Sheet2!$A$2:$I$475,{2,4,6,8},FALSE)</f>
        <v>Special Education Teachers</v>
      </c>
      <c r="E2390" s="152" t="str">
        <v>Education and Training</v>
      </c>
      <c r="F2390" s="152" t="str">
        <v>Professionals</v>
      </c>
      <c r="G2390" s="152" t="str">
        <v>Education Professionals</v>
      </c>
      <c r="H2390" s="152" t="s">
        <v>674</v>
      </c>
      <c r="I2390" s="152" t="s">
        <v>672</v>
      </c>
    </row>
    <row r="2391" spans="1:9">
      <c r="A2391" s="152">
        <v>180</v>
      </c>
      <c r="B2391" s="152" t="s">
        <v>9</v>
      </c>
      <c r="C2391" s="152">
        <v>7212</v>
      </c>
      <c r="D2391" s="152" t="str" cm="1">
        <f t="array" ref="D2391:G2391">VLOOKUP(C2391,[1]Sheet2!$A$2:$I$475,{2,4,6,8},FALSE)</f>
        <v>Earthmoving Plant Operators</v>
      </c>
      <c r="E2391" s="152" t="str">
        <v>Construction, Architecture and Design</v>
      </c>
      <c r="F2391" s="152" t="str">
        <v>Machinery Operators and Drivers</v>
      </c>
      <c r="G2391" s="152" t="str">
        <v>Mobile Plant Operators</v>
      </c>
      <c r="H2391" s="152" t="s">
        <v>674</v>
      </c>
      <c r="I2391" s="152" t="s">
        <v>673</v>
      </c>
    </row>
    <row r="2392" spans="1:9">
      <c r="A2392" s="152">
        <v>175</v>
      </c>
      <c r="B2392" s="152" t="s">
        <v>9</v>
      </c>
      <c r="C2392" s="152">
        <v>8912</v>
      </c>
      <c r="D2392" s="152" t="str" cm="1">
        <f t="array" ref="D2392:G2392">VLOOKUP(C2392,[1]Sheet2!$A$2:$I$475,{2,4,6,8},FALSE)</f>
        <v>Shelf Fillers</v>
      </c>
      <c r="E2392" s="152" t="str">
        <v>Sales, Retail, Wholesale and Real Estate</v>
      </c>
      <c r="F2392" s="152" t="str">
        <v>Labourers</v>
      </c>
      <c r="G2392" s="152" t="str">
        <v>Other Labourers</v>
      </c>
      <c r="H2392" s="152" t="s">
        <v>674</v>
      </c>
      <c r="I2392" s="152" t="s">
        <v>672</v>
      </c>
    </row>
    <row r="2393" spans="1:9">
      <c r="A2393" s="152">
        <v>160</v>
      </c>
      <c r="B2393" s="152" t="s">
        <v>9</v>
      </c>
      <c r="C2393" s="152">
        <v>3424</v>
      </c>
      <c r="D2393" s="152" t="str" cm="1">
        <f t="array" ref="D2393:G2393">VLOOKUP(C2393,[1]Sheet2!$A$2:$I$475,{2,4,6,8},FALSE)</f>
        <v>Telecommunications Trades Workers</v>
      </c>
      <c r="E2393" s="152" t="str">
        <v>Electrical and Electronics</v>
      </c>
      <c r="F2393" s="152" t="str">
        <v>Technicians and Trades Workers</v>
      </c>
      <c r="G2393" s="152" t="str">
        <v>Electrotechnology and Telecommunications Trades Workers</v>
      </c>
      <c r="H2393" s="152" t="s">
        <v>674</v>
      </c>
      <c r="I2393" s="152" t="s">
        <v>672</v>
      </c>
    </row>
    <row r="2394" spans="1:9">
      <c r="A2394" s="152">
        <v>165</v>
      </c>
      <c r="B2394" s="152" t="s">
        <v>9</v>
      </c>
      <c r="C2394" s="152">
        <v>3422</v>
      </c>
      <c r="D2394" s="152" t="str" cm="1">
        <f t="array" ref="D2394:G2394">VLOOKUP(C2394,[1]Sheet2!$A$2:$I$475,{2,4,6,8},FALSE)</f>
        <v>Electrical Distribution Trades Workers</v>
      </c>
      <c r="E2394" s="152" t="str">
        <v>Electrical and Electronics</v>
      </c>
      <c r="F2394" s="152" t="str">
        <v>Technicians and Trades Workers</v>
      </c>
      <c r="G2394" s="152" t="str">
        <v>Electrotechnology and Telecommunications Trades Workers</v>
      </c>
      <c r="H2394" s="152" t="s">
        <v>674</v>
      </c>
      <c r="I2394" s="152" t="s">
        <v>672</v>
      </c>
    </row>
    <row r="2395" spans="1:9">
      <c r="A2395" s="152">
        <v>160</v>
      </c>
      <c r="B2395" s="152" t="s">
        <v>9</v>
      </c>
      <c r="C2395" s="152">
        <v>4315</v>
      </c>
      <c r="D2395" s="152" t="str" cm="1">
        <f t="array" ref="D2395:G2395">VLOOKUP(C2395,[1]Sheet2!$A$2:$I$475,{2,4,6,8},FALSE)</f>
        <v>Waiters</v>
      </c>
      <c r="E2395" s="152" t="str">
        <v>Hospitality, Food Services and Tourism</v>
      </c>
      <c r="F2395" s="152" t="str">
        <v>Community and Personal Service Workers</v>
      </c>
      <c r="G2395" s="152" t="str">
        <v>Hospitality Workers</v>
      </c>
      <c r="H2395" s="152" t="s">
        <v>674</v>
      </c>
      <c r="I2395" s="152" t="s">
        <v>673</v>
      </c>
    </row>
    <row r="2396" spans="1:9">
      <c r="A2396" s="152">
        <v>155</v>
      </c>
      <c r="B2396" s="152" t="s">
        <v>9</v>
      </c>
      <c r="C2396" s="152">
        <v>8994</v>
      </c>
      <c r="D2396" s="152" t="str" cm="1">
        <f t="array" ref="D2396:G2396">VLOOKUP(C2396,[1]Sheet2!$A$2:$I$475,{2,4,6,8},FALSE)</f>
        <v>Motor Vehicle Parts and Accessories Fitters</v>
      </c>
      <c r="E2396" s="152" t="str">
        <v>Automotive</v>
      </c>
      <c r="F2396" s="152" t="str">
        <v>Labourers</v>
      </c>
      <c r="G2396" s="152" t="str">
        <v>Other Labourers</v>
      </c>
      <c r="H2396" s="152" t="s">
        <v>674</v>
      </c>
      <c r="I2396" s="152" t="s">
        <v>672</v>
      </c>
    </row>
    <row r="2397" spans="1:9">
      <c r="A2397" s="152">
        <v>160</v>
      </c>
      <c r="B2397" s="152" t="s">
        <v>9</v>
      </c>
      <c r="C2397" s="152">
        <v>7219</v>
      </c>
      <c r="D2397" s="152" t="str" cm="1">
        <f t="array" ref="D2397:G2397">VLOOKUP(C2397,[1]Sheet2!$A$2:$I$475,{2,4,6,8},FALSE)</f>
        <v>Other Mobile Plant Operators</v>
      </c>
      <c r="E2397" s="152" t="e">
        <v>#N/A</v>
      </c>
      <c r="F2397" s="152" t="str">
        <v>Machinery Operators and Drivers</v>
      </c>
      <c r="G2397" s="152" t="str">
        <v>Mobile Plant Operators</v>
      </c>
      <c r="H2397" s="152" t="s">
        <v>674</v>
      </c>
      <c r="I2397" s="152" t="s">
        <v>672</v>
      </c>
    </row>
    <row r="2398" spans="1:9">
      <c r="A2398" s="152">
        <v>155</v>
      </c>
      <c r="B2398" s="152" t="s">
        <v>9</v>
      </c>
      <c r="C2398" s="152">
        <v>7312</v>
      </c>
      <c r="D2398" s="152" t="str" cm="1">
        <f t="array" ref="D2398:G2398">VLOOKUP(C2398,[1]Sheet2!$A$2:$I$475,{2,4,6,8},FALSE)</f>
        <v>Bus and Coach Drivers</v>
      </c>
      <c r="E2398" s="152" t="str">
        <v>Transport and Logistics</v>
      </c>
      <c r="F2398" s="152" t="str">
        <v>Machinery Operators and Drivers</v>
      </c>
      <c r="G2398" s="152" t="str">
        <v>Road and Rail Drivers</v>
      </c>
      <c r="H2398" s="152" t="s">
        <v>674</v>
      </c>
      <c r="I2398" s="152" t="s">
        <v>673</v>
      </c>
    </row>
    <row r="2399" spans="1:9">
      <c r="A2399" s="152">
        <v>155</v>
      </c>
      <c r="B2399" s="152" t="s">
        <v>9</v>
      </c>
      <c r="C2399" s="152">
        <v>3112</v>
      </c>
      <c r="D2399" s="152" t="str" cm="1">
        <f t="array" ref="D2399:G2399">VLOOKUP(C2399,[1]Sheet2!$A$2:$I$475,{2,4,6,8},FALSE)</f>
        <v>Medical Technicians</v>
      </c>
      <c r="E2399" s="152" t="str">
        <v>Health and Community Services</v>
      </c>
      <c r="F2399" s="152" t="str">
        <v>Technicians and Trades Workers</v>
      </c>
      <c r="G2399" s="152" t="str">
        <v>Engineering, ICT and Science Technicians</v>
      </c>
      <c r="H2399" s="152" t="s">
        <v>674</v>
      </c>
      <c r="I2399" s="152" t="s">
        <v>672</v>
      </c>
    </row>
    <row r="2400" spans="1:9">
      <c r="A2400" s="152">
        <v>155</v>
      </c>
      <c r="B2400" s="152" t="s">
        <v>9</v>
      </c>
      <c r="C2400" s="152">
        <v>4411</v>
      </c>
      <c r="D2400" s="152" t="str" cm="1">
        <f t="array" ref="D2400:G2400">VLOOKUP(C2400,[1]Sheet2!$A$2:$I$475,{2,4,6,8},FALSE)</f>
        <v>Defence Force Members - Other Ranks</v>
      </c>
      <c r="E2400" s="152" t="e">
        <v>#N/A</v>
      </c>
      <c r="F2400" s="152" t="str">
        <v>Community and Personal Service Workers</v>
      </c>
      <c r="G2400" s="152" t="str">
        <v>Protective Service Workers</v>
      </c>
      <c r="H2400" s="152" t="s">
        <v>674</v>
      </c>
      <c r="I2400" s="152" t="s">
        <v>672</v>
      </c>
    </row>
    <row r="2401" spans="1:9">
      <c r="A2401" s="152">
        <v>155</v>
      </c>
      <c r="B2401" s="152" t="s">
        <v>9</v>
      </c>
      <c r="C2401" s="152">
        <v>7321</v>
      </c>
      <c r="D2401" s="152" t="str" cm="1">
        <f t="array" ref="D2401:G2401">VLOOKUP(C2401,[1]Sheet2!$A$2:$I$475,{2,4,6,8},FALSE)</f>
        <v>Delivery Drivers</v>
      </c>
      <c r="E2401" s="152" t="str">
        <v>Transport and Logistics</v>
      </c>
      <c r="F2401" s="152" t="str">
        <v>Machinery Operators and Drivers</v>
      </c>
      <c r="G2401" s="152" t="str">
        <v>Road and Rail Drivers</v>
      </c>
      <c r="H2401" s="152" t="s">
        <v>674</v>
      </c>
      <c r="I2401" s="152" t="s">
        <v>673</v>
      </c>
    </row>
    <row r="2402" spans="1:9">
      <c r="A2402" s="152">
        <v>155</v>
      </c>
      <c r="B2402" s="152" t="s">
        <v>9</v>
      </c>
      <c r="C2402" s="152">
        <v>6113</v>
      </c>
      <c r="D2402" s="152" t="str" cm="1">
        <f t="array" ref="D2402:G2402">VLOOKUP(C2402,[1]Sheet2!$A$2:$I$475,{2,4,6,8},FALSE)</f>
        <v>Sales Representatives</v>
      </c>
      <c r="E2402" s="152" t="str">
        <v>Sales, Retail, Wholesale and Real Estate</v>
      </c>
      <c r="F2402" s="152" t="str">
        <v>Sales Workers</v>
      </c>
      <c r="G2402" s="152" t="str">
        <v>Sales Representatives and Agents</v>
      </c>
      <c r="H2402" s="152" t="s">
        <v>674</v>
      </c>
      <c r="I2402" s="152" t="s">
        <v>673</v>
      </c>
    </row>
    <row r="2403" spans="1:9">
      <c r="A2403" s="152">
        <v>150</v>
      </c>
      <c r="B2403" s="152" t="s">
        <v>9</v>
      </c>
      <c r="C2403" s="152">
        <v>1343</v>
      </c>
      <c r="D2403" s="152" t="str" cm="1">
        <f t="array" ref="D2403:G2403">VLOOKUP(C2403,[1]Sheet2!$A$2:$I$475,{2,4,6,8},FALSE)</f>
        <v>School Principals</v>
      </c>
      <c r="E2403" s="152" t="str">
        <v>Education and Training</v>
      </c>
      <c r="F2403" s="152" t="str">
        <v>Managers</v>
      </c>
      <c r="G2403" s="152" t="str">
        <v>Specialist Managers</v>
      </c>
      <c r="H2403" s="152" t="s">
        <v>674</v>
      </c>
      <c r="I2403" s="152" t="s">
        <v>672</v>
      </c>
    </row>
    <row r="2404" spans="1:9">
      <c r="A2404" s="152">
        <v>155</v>
      </c>
      <c r="B2404" s="152" t="s">
        <v>9</v>
      </c>
      <c r="C2404" s="152">
        <v>1334</v>
      </c>
      <c r="D2404" s="152" t="str" cm="1">
        <f t="array" ref="D2404:G2404">VLOOKUP(C2404,[1]Sheet2!$A$2:$I$475,{2,4,6,8},FALSE)</f>
        <v>Manufacturers</v>
      </c>
      <c r="E2404" s="152" t="str">
        <v>Manufacturing</v>
      </c>
      <c r="F2404" s="152" t="str">
        <v>Managers</v>
      </c>
      <c r="G2404" s="152" t="str">
        <v>Specialist Managers</v>
      </c>
      <c r="H2404" s="152" t="s">
        <v>674</v>
      </c>
      <c r="I2404" s="152" t="s">
        <v>672</v>
      </c>
    </row>
    <row r="2405" spans="1:9">
      <c r="A2405" s="152">
        <v>150</v>
      </c>
      <c r="B2405" s="152" t="s">
        <v>9</v>
      </c>
      <c r="C2405" s="152">
        <v>6215</v>
      </c>
      <c r="D2405" s="152" t="str" cm="1">
        <f t="array" ref="D2405:G2405">VLOOKUP(C2405,[1]Sheet2!$A$2:$I$475,{2,4,6,8},FALSE)</f>
        <v>Retail Supervisors</v>
      </c>
      <c r="E2405" s="152" t="str">
        <v>Sales, Retail, Wholesale and Real Estate</v>
      </c>
      <c r="F2405" s="152" t="str">
        <v>Sales Workers</v>
      </c>
      <c r="G2405" s="152" t="str">
        <v>Sales Assistants and Salespersons</v>
      </c>
      <c r="H2405" s="152" t="s">
        <v>674</v>
      </c>
      <c r="I2405" s="152" t="s">
        <v>672</v>
      </c>
    </row>
    <row r="2406" spans="1:9">
      <c r="A2406" s="152">
        <v>155</v>
      </c>
      <c r="B2406" s="152" t="s">
        <v>9</v>
      </c>
      <c r="C2406" s="152">
        <v>8321</v>
      </c>
      <c r="D2406" s="152" t="str" cm="1">
        <f t="array" ref="D2406:G2406">VLOOKUP(C2406,[1]Sheet2!$A$2:$I$475,{2,4,6,8},FALSE)</f>
        <v>Packers</v>
      </c>
      <c r="E2406" s="152" t="str">
        <v>Manufacturing</v>
      </c>
      <c r="F2406" s="152" t="str">
        <v>Labourers</v>
      </c>
      <c r="G2406" s="152" t="str">
        <v>Factory Process Workers</v>
      </c>
      <c r="H2406" s="152" t="s">
        <v>674</v>
      </c>
      <c r="I2406" s="152" t="s">
        <v>673</v>
      </c>
    </row>
    <row r="2407" spans="1:9">
      <c r="A2407" s="152">
        <v>150</v>
      </c>
      <c r="B2407" s="152" t="s">
        <v>9</v>
      </c>
      <c r="C2407" s="152">
        <v>2725</v>
      </c>
      <c r="D2407" s="152" t="str" cm="1">
        <f t="array" ref="D2407:G2407">VLOOKUP(C2407,[1]Sheet2!$A$2:$I$475,{2,4,6,8},FALSE)</f>
        <v>Social Workers</v>
      </c>
      <c r="E2407" s="152" t="str">
        <v>Health and Community Services</v>
      </c>
      <c r="F2407" s="152" t="str">
        <v>Professionals</v>
      </c>
      <c r="G2407" s="152" t="str">
        <v>Legal, Social and Welfare Professionals</v>
      </c>
      <c r="H2407" s="152" t="s">
        <v>674</v>
      </c>
      <c r="I2407" s="152" t="s">
        <v>673</v>
      </c>
    </row>
    <row r="2408" spans="1:9">
      <c r="A2408" s="152">
        <v>150</v>
      </c>
      <c r="B2408" s="152" t="s">
        <v>9</v>
      </c>
      <c r="C2408" s="152">
        <v>7121</v>
      </c>
      <c r="D2408" s="152" t="str" cm="1">
        <f t="array" ref="D2408:G2408">VLOOKUP(C2408,[1]Sheet2!$A$2:$I$475,{2,4,6,8},FALSE)</f>
        <v>Crane, Hoist and Lift Operators</v>
      </c>
      <c r="E2408" s="152" t="str">
        <v>Construction, Architecture and Design</v>
      </c>
      <c r="F2408" s="152" t="str">
        <v>Machinery Operators and Drivers</v>
      </c>
      <c r="G2408" s="152" t="str">
        <v>Machine and Stationary Plant Operators</v>
      </c>
      <c r="H2408" s="152" t="s">
        <v>674</v>
      </c>
      <c r="I2408" s="152" t="s">
        <v>672</v>
      </c>
    </row>
    <row r="2409" spans="1:9">
      <c r="A2409" s="152">
        <v>145</v>
      </c>
      <c r="B2409" s="152" t="s">
        <v>9</v>
      </c>
      <c r="C2409" s="152">
        <v>3911</v>
      </c>
      <c r="D2409" s="152" t="str" cm="1">
        <f t="array" ref="D2409:G2409">VLOOKUP(C2409,[1]Sheet2!$A$2:$I$475,{2,4,6,8},FALSE)</f>
        <v>Hairdressers</v>
      </c>
      <c r="E2409" s="152" t="str">
        <v>Personal Services</v>
      </c>
      <c r="F2409" s="152" t="str">
        <v>Technicians and Trades Workers</v>
      </c>
      <c r="G2409" s="152" t="str">
        <v>Other Technicians and Trades Workers</v>
      </c>
      <c r="H2409" s="152" t="s">
        <v>674</v>
      </c>
      <c r="I2409" s="152" t="s">
        <v>672</v>
      </c>
    </row>
    <row r="2410" spans="1:9">
      <c r="A2410" s="152">
        <v>150</v>
      </c>
      <c r="B2410" s="152" t="s">
        <v>9</v>
      </c>
      <c r="C2410" s="152">
        <v>8419</v>
      </c>
      <c r="D2410" s="152" t="str" cm="1">
        <f t="array" ref="D2410:G2410">VLOOKUP(C2410,[1]Sheet2!$A$2:$I$475,{2,4,6,8},FALSE)</f>
        <v>Other Farm, Forestry and Garden Workers</v>
      </c>
      <c r="E2410" s="152" t="e">
        <v>#N/A</v>
      </c>
      <c r="F2410" s="152" t="str">
        <v>Labourers</v>
      </c>
      <c r="G2410" s="152" t="str">
        <v>Farm, Forestry and Garden Workers</v>
      </c>
      <c r="H2410" s="152" t="s">
        <v>674</v>
      </c>
      <c r="I2410" s="152" t="s">
        <v>673</v>
      </c>
    </row>
    <row r="2411" spans="1:9">
      <c r="A2411" s="152">
        <v>145</v>
      </c>
      <c r="B2411" s="152" t="s">
        <v>9</v>
      </c>
      <c r="C2411" s="152">
        <v>6219</v>
      </c>
      <c r="D2411" s="152" t="str" cm="1">
        <f t="array" ref="D2411:G2411">VLOOKUP(C2411,[1]Sheet2!$A$2:$I$475,{2,4,6,8},FALSE)</f>
        <v>Other Sales Assistants and Salespersons</v>
      </c>
      <c r="E2411" s="152" t="e">
        <v>#N/A</v>
      </c>
      <c r="F2411" s="152" t="str">
        <v>Sales Workers</v>
      </c>
      <c r="G2411" s="152" t="str">
        <v>Sales Assistants and Salespersons</v>
      </c>
      <c r="H2411" s="152" t="s">
        <v>674</v>
      </c>
      <c r="I2411" s="152" t="s">
        <v>673</v>
      </c>
    </row>
    <row r="2412" spans="1:9">
      <c r="A2412" s="152">
        <v>145</v>
      </c>
      <c r="B2412" s="152" t="s">
        <v>9</v>
      </c>
      <c r="C2412" s="152">
        <v>4232</v>
      </c>
      <c r="D2412" s="152" t="str" cm="1">
        <f t="array" ref="D2412:G2412">VLOOKUP(C2412,[1]Sheet2!$A$2:$I$475,{2,4,6,8},FALSE)</f>
        <v>Dental Assistants</v>
      </c>
      <c r="E2412" s="152" t="str">
        <v>Health and Community Services</v>
      </c>
      <c r="F2412" s="152" t="str">
        <v>Community and Personal Service Workers</v>
      </c>
      <c r="G2412" s="152" t="str">
        <v>Carers and Aides</v>
      </c>
      <c r="H2412" s="152" t="s">
        <v>674</v>
      </c>
      <c r="I2412" s="152" t="s">
        <v>672</v>
      </c>
    </row>
    <row r="2413" spans="1:9">
      <c r="A2413" s="152">
        <v>145</v>
      </c>
      <c r="B2413" s="152" t="s">
        <v>9</v>
      </c>
      <c r="C2413" s="152">
        <v>2513</v>
      </c>
      <c r="D2413" s="152" t="str" cm="1">
        <f t="array" ref="D2413:G2413">VLOOKUP(C2413,[1]Sheet2!$A$2:$I$475,{2,4,6,8},FALSE)</f>
        <v>Occupational and Environmental Health Professionals</v>
      </c>
      <c r="E2413" s="152" t="str">
        <v>Health and Community Services</v>
      </c>
      <c r="F2413" s="152" t="str">
        <v>Professionals</v>
      </c>
      <c r="G2413" s="152" t="str">
        <v>Health Professionals</v>
      </c>
      <c r="H2413" s="152" t="s">
        <v>674</v>
      </c>
      <c r="I2413" s="152" t="s">
        <v>672</v>
      </c>
    </row>
    <row r="2414" spans="1:9">
      <c r="A2414" s="152">
        <v>145</v>
      </c>
      <c r="B2414" s="152" t="s">
        <v>9</v>
      </c>
      <c r="C2414" s="152">
        <v>2254</v>
      </c>
      <c r="D2414" s="152" t="str" cm="1">
        <f t="array" ref="D2414:G2414">VLOOKUP(C2414,[1]Sheet2!$A$2:$I$475,{2,4,6,8},FALSE)</f>
        <v>Technical Sales Representatives</v>
      </c>
      <c r="E2414" s="152" t="str">
        <v>Sales, Retail, Wholesale and Real Estate</v>
      </c>
      <c r="F2414" s="152" t="str">
        <v>Professionals</v>
      </c>
      <c r="G2414" s="152" t="str">
        <v>Business, Human Resource and Marketing Professionals</v>
      </c>
      <c r="H2414" s="152" t="s">
        <v>674</v>
      </c>
      <c r="I2414" s="152" t="s">
        <v>672</v>
      </c>
    </row>
    <row r="2415" spans="1:9">
      <c r="A2415" s="152">
        <v>140</v>
      </c>
      <c r="B2415" s="152" t="s">
        <v>9</v>
      </c>
      <c r="C2415" s="152">
        <v>3223</v>
      </c>
      <c r="D2415" s="152" t="str" cm="1">
        <f t="array" ref="D2415:G2415">VLOOKUP(C2415,[1]Sheet2!$A$2:$I$475,{2,4,6,8},FALSE)</f>
        <v>Structural Steel and Welding Trades Workers</v>
      </c>
      <c r="E2415" s="152" t="str">
        <v>Engineers and Engineering Trades</v>
      </c>
      <c r="F2415" s="152" t="str">
        <v>Technicians and Trades Workers</v>
      </c>
      <c r="G2415" s="152" t="str">
        <v>Automotive and Engineering Trades Workers</v>
      </c>
      <c r="H2415" s="152" t="s">
        <v>674</v>
      </c>
      <c r="I2415" s="152" t="s">
        <v>673</v>
      </c>
    </row>
    <row r="2416" spans="1:9">
      <c r="A2416" s="152">
        <v>140</v>
      </c>
      <c r="B2416" s="152" t="s">
        <v>9</v>
      </c>
      <c r="C2416" s="152">
        <v>4312</v>
      </c>
      <c r="D2416" s="152" t="str" cm="1">
        <f t="array" ref="D2416:G2416">VLOOKUP(C2416,[1]Sheet2!$A$2:$I$475,{2,4,6,8},FALSE)</f>
        <v>Cafe Workers</v>
      </c>
      <c r="E2416" s="152" t="str">
        <v>Hospitality, Food Services and Tourism</v>
      </c>
      <c r="F2416" s="152" t="str">
        <v>Community and Personal Service Workers</v>
      </c>
      <c r="G2416" s="152" t="str">
        <v>Hospitality Workers</v>
      </c>
      <c r="H2416" s="152" t="s">
        <v>674</v>
      </c>
      <c r="I2416" s="152" t="s">
        <v>672</v>
      </c>
    </row>
    <row r="2417" spans="1:9">
      <c r="A2417" s="152">
        <v>140</v>
      </c>
      <c r="B2417" s="152" t="s">
        <v>9</v>
      </c>
      <c r="C2417" s="152">
        <v>4234</v>
      </c>
      <c r="D2417" s="152" t="str" cm="1">
        <f t="array" ref="D2417:G2417">VLOOKUP(C2417,[1]Sheet2!$A$2:$I$475,{2,4,6,8},FALSE)</f>
        <v>Special Care Workers</v>
      </c>
      <c r="E2417" s="152" t="str">
        <v>Health and Community Services</v>
      </c>
      <c r="F2417" s="152" t="str">
        <v>Community and Personal Service Workers</v>
      </c>
      <c r="G2417" s="152" t="str">
        <v>Carers and Aides</v>
      </c>
      <c r="H2417" s="152" t="s">
        <v>674</v>
      </c>
      <c r="I2417" s="152" t="s">
        <v>672</v>
      </c>
    </row>
    <row r="2418" spans="1:9">
      <c r="A2418" s="152">
        <v>135</v>
      </c>
      <c r="B2418" s="152" t="s">
        <v>9</v>
      </c>
      <c r="C2418" s="152">
        <v>8313</v>
      </c>
      <c r="D2418" s="152" t="str" cm="1">
        <f t="array" ref="D2418:G2418">VLOOKUP(C2418,[1]Sheet2!$A$2:$I$475,{2,4,6,8},FALSE)</f>
        <v>Meat, Poultry and Seafood Process Workers</v>
      </c>
      <c r="E2418" s="152" t="str">
        <v>Manufacturing</v>
      </c>
      <c r="F2418" s="152" t="str">
        <v>Labourers</v>
      </c>
      <c r="G2418" s="152" t="str">
        <v>Factory Process Workers</v>
      </c>
      <c r="H2418" s="152" t="s">
        <v>674</v>
      </c>
      <c r="I2418" s="152" t="s">
        <v>673</v>
      </c>
    </row>
    <row r="2419" spans="1:9">
      <c r="A2419" s="152">
        <v>135</v>
      </c>
      <c r="B2419" s="152" t="s">
        <v>9</v>
      </c>
      <c r="C2419" s="152">
        <v>5992</v>
      </c>
      <c r="D2419" s="152" t="str" cm="1">
        <f t="array" ref="D2419:G2419">VLOOKUP(C2419,[1]Sheet2!$A$2:$I$475,{2,4,6,8},FALSE)</f>
        <v>Court and Legal Clerks</v>
      </c>
      <c r="E2419" s="152" t="str">
        <v>Legal and Insurance</v>
      </c>
      <c r="F2419" s="152" t="str">
        <v>Clerical and Administrative Workers</v>
      </c>
      <c r="G2419" s="152" t="str">
        <v>Other Clerical and Administrative Workers</v>
      </c>
      <c r="H2419" s="152" t="s">
        <v>674</v>
      </c>
      <c r="I2419" s="152" t="s">
        <v>672</v>
      </c>
    </row>
    <row r="2420" spans="1:9">
      <c r="A2420" s="152">
        <v>135</v>
      </c>
      <c r="B2420" s="152" t="s">
        <v>9</v>
      </c>
      <c r="C2420" s="152">
        <v>8992</v>
      </c>
      <c r="D2420" s="152" t="str" cm="1">
        <f t="array" ref="D2420:G2420">VLOOKUP(C2420,[1]Sheet2!$A$2:$I$475,{2,4,6,8},FALSE)</f>
        <v>Deck and Fishing Hands</v>
      </c>
      <c r="E2420" s="152" t="str">
        <v>Agriculture, Animal and Horticulture</v>
      </c>
      <c r="F2420" s="152" t="str">
        <v>Labourers</v>
      </c>
      <c r="G2420" s="152" t="str">
        <v>Other Labourers</v>
      </c>
      <c r="H2420" s="152" t="s">
        <v>674</v>
      </c>
      <c r="I2420" s="152" t="s">
        <v>672</v>
      </c>
    </row>
    <row r="2421" spans="1:9">
      <c r="A2421" s="152">
        <v>140</v>
      </c>
      <c r="B2421" s="152" t="s">
        <v>9</v>
      </c>
      <c r="C2421" s="152">
        <v>2242</v>
      </c>
      <c r="D2421" s="152" t="str" cm="1">
        <f t="array" ref="D2421:G2421">VLOOKUP(C2421,[1]Sheet2!$A$2:$I$475,{2,4,6,8},FALSE)</f>
        <v>Archivists, Curators and Records Managers</v>
      </c>
      <c r="E2421" s="152" t="str">
        <v xml:space="preserve">Administration and Human Resources </v>
      </c>
      <c r="F2421" s="152" t="str">
        <v>Professionals</v>
      </c>
      <c r="G2421" s="152" t="str">
        <v>Business, Human Resource and Marketing Professionals</v>
      </c>
      <c r="H2421" s="152" t="s">
        <v>674</v>
      </c>
      <c r="I2421" s="152" t="s">
        <v>672</v>
      </c>
    </row>
    <row r="2422" spans="1:9">
      <c r="A2422" s="152">
        <v>140</v>
      </c>
      <c r="B2422" s="152" t="s">
        <v>9</v>
      </c>
      <c r="C2422" s="152">
        <v>8219</v>
      </c>
      <c r="D2422" s="152" t="str" cm="1">
        <f t="array" ref="D2422:G2422">VLOOKUP(C2422,[1]Sheet2!$A$2:$I$475,{2,4,6,8},FALSE)</f>
        <v>Other Construction and Mining Labourers</v>
      </c>
      <c r="E2422" s="152" t="e">
        <v>#N/A</v>
      </c>
      <c r="F2422" s="152" t="str">
        <v>Labourers</v>
      </c>
      <c r="G2422" s="152" t="str">
        <v>Construction and Mining Labourers</v>
      </c>
      <c r="H2422" s="152" t="s">
        <v>674</v>
      </c>
      <c r="I2422" s="152" t="s">
        <v>673</v>
      </c>
    </row>
    <row r="2423" spans="1:9">
      <c r="A2423" s="152">
        <v>135</v>
      </c>
      <c r="B2423" s="152" t="s">
        <v>9</v>
      </c>
      <c r="C2423" s="152">
        <v>2251</v>
      </c>
      <c r="D2423" s="152" t="str" cm="1">
        <f t="array" ref="D2423:G2423">VLOOKUP(C2423,[1]Sheet2!$A$2:$I$475,{2,4,6,8},FALSE)</f>
        <v>Advertising and Marketing Professionals</v>
      </c>
      <c r="E2423" s="152" t="str">
        <v>Advertising, Media and Public Relations</v>
      </c>
      <c r="F2423" s="152" t="str">
        <v>Professionals</v>
      </c>
      <c r="G2423" s="152" t="str">
        <v>Business, Human Resource and Marketing Professionals</v>
      </c>
      <c r="H2423" s="152" t="s">
        <v>674</v>
      </c>
      <c r="I2423" s="152" t="s">
        <v>672</v>
      </c>
    </row>
    <row r="2424" spans="1:9">
      <c r="A2424" s="152">
        <v>135</v>
      </c>
      <c r="B2424" s="152" t="s">
        <v>9</v>
      </c>
      <c r="C2424" s="152">
        <v>1335</v>
      </c>
      <c r="D2424" s="152" t="str" cm="1">
        <f t="array" ref="D2424:G2424">VLOOKUP(C2424,[1]Sheet2!$A$2:$I$475,{2,4,6,8},FALSE)</f>
        <v>Production Managers</v>
      </c>
      <c r="E2424" s="152" t="str">
        <v>Manufacturing</v>
      </c>
      <c r="F2424" s="152" t="str">
        <v>Managers</v>
      </c>
      <c r="G2424" s="152" t="str">
        <v>Specialist Managers</v>
      </c>
      <c r="H2424" s="152" t="s">
        <v>674</v>
      </c>
      <c r="I2424" s="152" t="s">
        <v>672</v>
      </c>
    </row>
    <row r="2425" spans="1:9">
      <c r="A2425" s="152">
        <v>135</v>
      </c>
      <c r="B2425" s="152" t="s">
        <v>9</v>
      </c>
      <c r="C2425" s="152">
        <v>8394</v>
      </c>
      <c r="D2425" s="152" t="str" cm="1">
        <f t="array" ref="D2425:G2425">VLOOKUP(C2425,[1]Sheet2!$A$2:$I$475,{2,4,6,8},FALSE)</f>
        <v>Timber and Wood Process Workers</v>
      </c>
      <c r="E2425" s="152" t="str">
        <v>Manufacturing</v>
      </c>
      <c r="F2425" s="152" t="str">
        <v>Labourers</v>
      </c>
      <c r="G2425" s="152" t="str">
        <v>Factory Process Workers</v>
      </c>
      <c r="H2425" s="152" t="s">
        <v>674</v>
      </c>
      <c r="I2425" s="152" t="s">
        <v>672</v>
      </c>
    </row>
    <row r="2426" spans="1:9">
      <c r="A2426" s="152">
        <v>135</v>
      </c>
      <c r="B2426" s="152" t="s">
        <v>9</v>
      </c>
      <c r="C2426" s="152">
        <v>3332</v>
      </c>
      <c r="D2426" s="152" t="str" cm="1">
        <f t="array" ref="D2426:G2426">VLOOKUP(C2426,[1]Sheet2!$A$2:$I$475,{2,4,6,8},FALSE)</f>
        <v>Plasterers</v>
      </c>
      <c r="E2426" s="152" t="str">
        <v>Construction, Architecture and Design</v>
      </c>
      <c r="F2426" s="152" t="str">
        <v>Technicians and Trades Workers</v>
      </c>
      <c r="G2426" s="152" t="str">
        <v>Construction Trades Workers</v>
      </c>
      <c r="H2426" s="152" t="s">
        <v>674</v>
      </c>
      <c r="I2426" s="152" t="s">
        <v>672</v>
      </c>
    </row>
    <row r="2427" spans="1:9">
      <c r="A2427" s="152">
        <v>135</v>
      </c>
      <c r="B2427" s="152" t="s">
        <v>9</v>
      </c>
      <c r="C2427" s="152">
        <v>3512</v>
      </c>
      <c r="D2427" s="152" t="str" cm="1">
        <f t="array" ref="D2427:G2427">VLOOKUP(C2427,[1]Sheet2!$A$2:$I$475,{2,4,6,8},FALSE)</f>
        <v>Butchers and Smallgoods Makers</v>
      </c>
      <c r="E2427" s="152" t="str">
        <v>Hospitality, Food Services and Tourism</v>
      </c>
      <c r="F2427" s="152" t="str">
        <v>Technicians and Trades Workers</v>
      </c>
      <c r="G2427" s="152" t="str">
        <v>Food Trades Workers</v>
      </c>
      <c r="H2427" s="152" t="s">
        <v>674</v>
      </c>
      <c r="I2427" s="152" t="s">
        <v>672</v>
      </c>
    </row>
    <row r="2428" spans="1:9">
      <c r="A2428" s="152">
        <v>130</v>
      </c>
      <c r="B2428" s="152" t="s">
        <v>9</v>
      </c>
      <c r="C2428" s="152">
        <v>8911</v>
      </c>
      <c r="D2428" s="152" t="str" cm="1">
        <f t="array" ref="D2428:G2428">VLOOKUP(C2428,[1]Sheet2!$A$2:$I$475,{2,4,6,8},FALSE)</f>
        <v>Freight and Furniture Handlers</v>
      </c>
      <c r="E2428" s="152" t="str">
        <v>Transport and Logistics</v>
      </c>
      <c r="F2428" s="152" t="str">
        <v>Labourers</v>
      </c>
      <c r="G2428" s="152" t="str">
        <v>Other Labourers</v>
      </c>
      <c r="H2428" s="152" t="s">
        <v>674</v>
      </c>
      <c r="I2428" s="152" t="s">
        <v>672</v>
      </c>
    </row>
    <row r="2429" spans="1:9">
      <c r="A2429" s="152">
        <v>130</v>
      </c>
      <c r="B2429" s="152" t="s">
        <v>9</v>
      </c>
      <c r="C2429" s="152">
        <v>4523</v>
      </c>
      <c r="D2429" s="152" t="str" cm="1">
        <f t="array" ref="D2429:G2429">VLOOKUP(C2429,[1]Sheet2!$A$2:$I$475,{2,4,6,8},FALSE)</f>
        <v>Sports Coaches, Instructors and Officials</v>
      </c>
      <c r="E2429" s="152" t="str">
        <v>Sports and Recreation</v>
      </c>
      <c r="F2429" s="152" t="str">
        <v>Community and Personal Service Workers</v>
      </c>
      <c r="G2429" s="152" t="str">
        <v>Sports and Personal Service Workers</v>
      </c>
      <c r="H2429" s="152" t="s">
        <v>674</v>
      </c>
      <c r="I2429" s="152" t="s">
        <v>672</v>
      </c>
    </row>
    <row r="2430" spans="1:9">
      <c r="A2430" s="152">
        <v>130</v>
      </c>
      <c r="B2430" s="152" t="s">
        <v>9</v>
      </c>
      <c r="C2430" s="152">
        <v>2111</v>
      </c>
      <c r="D2430" s="152" t="str" cm="1">
        <f t="array" ref="D2430:G2430">VLOOKUP(C2430,[1]Sheet2!$A$2:$I$475,{2,4,6,8},FALSE)</f>
        <v>Actors, Dancers and Other Entertainers</v>
      </c>
      <c r="E2430" s="152" t="str">
        <v>Arts and Entertainment</v>
      </c>
      <c r="F2430" s="152" t="str">
        <v>Professionals</v>
      </c>
      <c r="G2430" s="152" t="str">
        <v>Arts and Media Professionals</v>
      </c>
      <c r="H2430" s="152" t="s">
        <v>674</v>
      </c>
      <c r="I2430" s="152" t="s">
        <v>672</v>
      </c>
    </row>
    <row r="2431" spans="1:9">
      <c r="A2431" s="152">
        <v>130</v>
      </c>
      <c r="B2431" s="152" t="s">
        <v>9</v>
      </c>
      <c r="C2431" s="152">
        <v>5513</v>
      </c>
      <c r="D2431" s="152" t="str" cm="1">
        <f t="array" ref="D2431:G2431">VLOOKUP(C2431,[1]Sheet2!$A$2:$I$475,{2,4,6,8},FALSE)</f>
        <v>Payroll Clerks</v>
      </c>
      <c r="E2431" s="152" t="str">
        <v>Accounting, Banking and Financial Services</v>
      </c>
      <c r="F2431" s="152" t="str">
        <v>Clerical and Administrative Workers</v>
      </c>
      <c r="G2431" s="152" t="str">
        <v>Numerical Clerks</v>
      </c>
      <c r="H2431" s="152" t="s">
        <v>674</v>
      </c>
      <c r="I2431" s="152" t="s">
        <v>672</v>
      </c>
    </row>
    <row r="2432" spans="1:9">
      <c r="A2432" s="152">
        <v>130</v>
      </c>
      <c r="B2432" s="152" t="s">
        <v>9</v>
      </c>
      <c r="C2432" s="152">
        <v>1492</v>
      </c>
      <c r="D2432" s="152" t="str" cm="1">
        <f t="array" ref="D2432:G2432">VLOOKUP(C2432,[1]Sheet2!$A$2:$I$475,{2,4,6,8},FALSE)</f>
        <v>Call or Contact Centre and Customer Service Managers</v>
      </c>
      <c r="E2432" s="152" t="str">
        <v xml:space="preserve">Administration and Human Resources </v>
      </c>
      <c r="F2432" s="152" t="str">
        <v>Managers</v>
      </c>
      <c r="G2432" s="152" t="str">
        <v>Hospitality, Retail and Service Managers</v>
      </c>
      <c r="H2432" s="152" t="s">
        <v>674</v>
      </c>
      <c r="I2432" s="152" t="s">
        <v>673</v>
      </c>
    </row>
    <row r="2433" spans="1:9">
      <c r="A2433" s="152">
        <v>130</v>
      </c>
      <c r="B2433" s="152" t="s">
        <v>9</v>
      </c>
      <c r="C2433" s="152">
        <v>2519</v>
      </c>
      <c r="D2433" s="152" t="str" cm="1">
        <f t="array" ref="D2433:G2433">VLOOKUP(C2433,[1]Sheet2!$A$2:$I$475,{2,4,6,8},FALSE)</f>
        <v>Other Health Diagnostic and Promotion Professionals</v>
      </c>
      <c r="E2433" s="152" t="str">
        <v>Health and Community Services</v>
      </c>
      <c r="F2433" s="152" t="str">
        <v>Professionals</v>
      </c>
      <c r="G2433" s="152" t="str">
        <v>Health Professionals</v>
      </c>
      <c r="H2433" s="152" t="s">
        <v>674</v>
      </c>
      <c r="I2433" s="152" t="s">
        <v>672</v>
      </c>
    </row>
    <row r="2434" spans="1:9">
      <c r="A2434" s="152">
        <v>130</v>
      </c>
      <c r="B2434" s="152" t="s">
        <v>9</v>
      </c>
      <c r="C2434" s="152">
        <v>1341</v>
      </c>
      <c r="D2434" s="152" t="str" cm="1">
        <f t="array" ref="D2434:G2434">VLOOKUP(C2434,[1]Sheet2!$A$2:$I$475,{2,4,6,8},FALSE)</f>
        <v>Child Care Centre Managers</v>
      </c>
      <c r="E2434" s="152" t="str">
        <v>Health and Community Services</v>
      </c>
      <c r="F2434" s="152" t="str">
        <v>Managers</v>
      </c>
      <c r="G2434" s="152" t="str">
        <v>Specialist Managers</v>
      </c>
      <c r="H2434" s="152" t="s">
        <v>674</v>
      </c>
      <c r="I2434" s="152" t="s">
        <v>672</v>
      </c>
    </row>
    <row r="2435" spans="1:9">
      <c r="A2435" s="152">
        <v>125</v>
      </c>
      <c r="B2435" s="152" t="s">
        <v>9</v>
      </c>
      <c r="C2435" s="152">
        <v>2244</v>
      </c>
      <c r="D2435" s="152" t="str" cm="1">
        <f t="array" ref="D2435:G2435">VLOOKUP(C2435,[1]Sheet2!$A$2:$I$475,{2,4,6,8},FALSE)</f>
        <v>Intelligence and Policy Analysts</v>
      </c>
      <c r="E2435" s="152" t="str">
        <v>Government, Defence and Protective Services</v>
      </c>
      <c r="F2435" s="152" t="str">
        <v>Professionals</v>
      </c>
      <c r="G2435" s="152" t="str">
        <v>Business, Human Resource and Marketing Professionals</v>
      </c>
      <c r="H2435" s="152" t="s">
        <v>674</v>
      </c>
      <c r="I2435" s="152" t="s">
        <v>672</v>
      </c>
    </row>
    <row r="2436" spans="1:9">
      <c r="A2436" s="152">
        <v>130</v>
      </c>
      <c r="B2436" s="152" t="s">
        <v>9</v>
      </c>
      <c r="C2436" s="152">
        <v>6214</v>
      </c>
      <c r="D2436" s="152" t="str" cm="1">
        <f t="array" ref="D2436:G2436">VLOOKUP(C2436,[1]Sheet2!$A$2:$I$475,{2,4,6,8},FALSE)</f>
        <v>Pharmacy Sales Assistants</v>
      </c>
      <c r="E2436" s="152" t="str">
        <v>Health and Community Services</v>
      </c>
      <c r="F2436" s="152" t="str">
        <v>Sales Workers</v>
      </c>
      <c r="G2436" s="152" t="str">
        <v>Sales Assistants and Salespersons</v>
      </c>
      <c r="H2436" s="152" t="s">
        <v>674</v>
      </c>
      <c r="I2436" s="152" t="s">
        <v>672</v>
      </c>
    </row>
    <row r="2437" spans="1:9">
      <c r="A2437" s="152">
        <v>130</v>
      </c>
      <c r="B2437" s="152" t="s">
        <v>9</v>
      </c>
      <c r="C2437" s="152">
        <v>6391</v>
      </c>
      <c r="D2437" s="152" t="str" cm="1">
        <f t="array" ref="D2437:G2437">VLOOKUP(C2437,[1]Sheet2!$A$2:$I$475,{2,4,6,8},FALSE)</f>
        <v>Models and Sales Demonstrators</v>
      </c>
      <c r="E2437" s="152" t="str">
        <v>Arts and Entertainment</v>
      </c>
      <c r="F2437" s="152" t="str">
        <v>Sales Workers</v>
      </c>
      <c r="G2437" s="152" t="str">
        <v>Sales Support Workers</v>
      </c>
      <c r="H2437" s="152" t="s">
        <v>674</v>
      </c>
      <c r="I2437" s="152" t="s">
        <v>672</v>
      </c>
    </row>
    <row r="2438" spans="1:9">
      <c r="A2438" s="152">
        <v>130</v>
      </c>
      <c r="B2438" s="152" t="s">
        <v>9</v>
      </c>
      <c r="C2438" s="152">
        <v>2335</v>
      </c>
      <c r="D2438" s="152" t="str" cm="1">
        <f t="array" ref="D2438:G2438">VLOOKUP(C2438,[1]Sheet2!$A$2:$I$475,{2,4,6,8},FALSE)</f>
        <v>Industrial, Mechanical and Production Engineers</v>
      </c>
      <c r="E2438" s="152" t="str">
        <v>Engineers and Engineering Trades</v>
      </c>
      <c r="F2438" s="152" t="str">
        <v>Professionals</v>
      </c>
      <c r="G2438" s="152" t="str">
        <v>Design, Engineering, Science and Transport Professionals</v>
      </c>
      <c r="H2438" s="152" t="s">
        <v>674</v>
      </c>
      <c r="I2438" s="152" t="s">
        <v>672</v>
      </c>
    </row>
    <row r="2439" spans="1:9">
      <c r="A2439" s="152">
        <v>130</v>
      </c>
      <c r="B2439" s="152" t="s">
        <v>9</v>
      </c>
      <c r="C2439" s="152">
        <v>2253</v>
      </c>
      <c r="D2439" s="152" t="str" cm="1">
        <f t="array" ref="D2439:G2439">VLOOKUP(C2439,[1]Sheet2!$A$2:$I$475,{2,4,6,8},FALSE)</f>
        <v>Public Relations Professionals</v>
      </c>
      <c r="E2439" s="152" t="str">
        <v>Advertising, Media and Public Relations</v>
      </c>
      <c r="F2439" s="152" t="str">
        <v>Professionals</v>
      </c>
      <c r="G2439" s="152" t="str">
        <v>Business, Human Resource and Marketing Professionals</v>
      </c>
      <c r="H2439" s="152" t="s">
        <v>674</v>
      </c>
      <c r="I2439" s="152" t="s">
        <v>672</v>
      </c>
    </row>
    <row r="2440" spans="1:9">
      <c r="A2440" s="152">
        <v>120</v>
      </c>
      <c r="B2440" s="152" t="s">
        <v>9</v>
      </c>
      <c r="C2440" s="152">
        <v>2341</v>
      </c>
      <c r="D2440" s="152" t="str" cm="1">
        <f t="array" ref="D2440:G2440">VLOOKUP(C2440,[1]Sheet2!$A$2:$I$475,{2,4,6,8},FALSE)</f>
        <v>Agricultural and Forestry Scientists</v>
      </c>
      <c r="E2440" s="152" t="str">
        <v>Agriculture, Animal and Horticulture</v>
      </c>
      <c r="F2440" s="152" t="str">
        <v>Professionals</v>
      </c>
      <c r="G2440" s="152" t="str">
        <v>Design, Engineering, Science and Transport Professionals</v>
      </c>
      <c r="H2440" s="152" t="s">
        <v>674</v>
      </c>
      <c r="I2440" s="152" t="s">
        <v>672</v>
      </c>
    </row>
    <row r="2441" spans="1:9">
      <c r="A2441" s="152">
        <v>120</v>
      </c>
      <c r="B2441" s="152" t="s">
        <v>9</v>
      </c>
      <c r="C2441" s="152">
        <v>4312</v>
      </c>
      <c r="D2441" s="152" t="str" cm="1">
        <f t="array" ref="D2441:G2441">VLOOKUP(C2441,[1]Sheet2!$A$2:$I$475,{2,4,6,8},FALSE)</f>
        <v>Cafe Workers</v>
      </c>
      <c r="E2441" s="152" t="str">
        <v>Hospitality, Food Services and Tourism</v>
      </c>
      <c r="F2441" s="152" t="str">
        <v>Community and Personal Service Workers</v>
      </c>
      <c r="G2441" s="152" t="str">
        <v>Hospitality Workers</v>
      </c>
      <c r="H2441" s="152" t="s">
        <v>674</v>
      </c>
      <c r="I2441" s="152" t="s">
        <v>673</v>
      </c>
    </row>
    <row r="2442" spans="1:9">
      <c r="A2442" s="152">
        <v>120</v>
      </c>
      <c r="B2442" s="152" t="s">
        <v>9</v>
      </c>
      <c r="C2442" s="152">
        <v>2541</v>
      </c>
      <c r="D2442" s="152" t="str" cm="1">
        <f t="array" ref="D2442:G2442">VLOOKUP(C2442,[1]Sheet2!$A$2:$I$475,{2,4,6,8},FALSE)</f>
        <v>Midwives</v>
      </c>
      <c r="E2442" s="152" t="str">
        <v>Health and Community Services</v>
      </c>
      <c r="F2442" s="152" t="str">
        <v>Professionals</v>
      </c>
      <c r="G2442" s="152" t="str">
        <v>Health Professionals</v>
      </c>
      <c r="H2442" s="152" t="s">
        <v>674</v>
      </c>
      <c r="I2442" s="152" t="s">
        <v>672</v>
      </c>
    </row>
    <row r="2443" spans="1:9">
      <c r="A2443" s="152">
        <v>125</v>
      </c>
      <c r="B2443" s="152" t="s">
        <v>9</v>
      </c>
      <c r="C2443" s="152">
        <v>5523</v>
      </c>
      <c r="D2443" s="152" t="str" cm="1">
        <f t="array" ref="D2443:G2443">VLOOKUP(C2443,[1]Sheet2!$A$2:$I$475,{2,4,6,8},FALSE)</f>
        <v>Insurance, Money Market and Statistical Clerks</v>
      </c>
      <c r="E2443" s="152" t="str">
        <v>Accounting, Banking and Financial Services</v>
      </c>
      <c r="F2443" s="152" t="str">
        <v>Clerical and Administrative Workers</v>
      </c>
      <c r="G2443" s="152" t="str">
        <v>Numerical Clerks</v>
      </c>
      <c r="H2443" s="152" t="s">
        <v>674</v>
      </c>
      <c r="I2443" s="152" t="s">
        <v>672</v>
      </c>
    </row>
    <row r="2444" spans="1:9">
      <c r="A2444" s="152">
        <v>125</v>
      </c>
      <c r="B2444" s="152" t="s">
        <v>9</v>
      </c>
      <c r="C2444" s="152">
        <v>4319</v>
      </c>
      <c r="D2444" s="152" t="str" cm="1">
        <f t="array" ref="D2444:G2444">VLOOKUP(C2444,[1]Sheet2!$A$2:$I$475,{2,4,6,8},FALSE)</f>
        <v>Other Hospitality Workers</v>
      </c>
      <c r="E2444" s="152" t="e">
        <v>#N/A</v>
      </c>
      <c r="F2444" s="152" t="str">
        <v>Community and Personal Service Workers</v>
      </c>
      <c r="G2444" s="152" t="str">
        <v>Hospitality Workers</v>
      </c>
      <c r="H2444" s="152" t="s">
        <v>674</v>
      </c>
      <c r="I2444" s="152" t="s">
        <v>673</v>
      </c>
    </row>
    <row r="2445" spans="1:9">
      <c r="A2445" s="152">
        <v>125</v>
      </c>
      <c r="B2445" s="152" t="s">
        <v>9</v>
      </c>
      <c r="C2445" s="152">
        <v>8215</v>
      </c>
      <c r="D2445" s="152" t="str" cm="1">
        <f t="array" ref="D2445:G2445">VLOOKUP(C2445,[1]Sheet2!$A$2:$I$475,{2,4,6,8},FALSE)</f>
        <v>Paving and Surfacing Labourers</v>
      </c>
      <c r="E2445" s="152" t="str">
        <v>Construction, Architecture and Design</v>
      </c>
      <c r="F2445" s="152" t="str">
        <v>Labourers</v>
      </c>
      <c r="G2445" s="152" t="str">
        <v>Construction and Mining Labourers</v>
      </c>
      <c r="H2445" s="152" t="s">
        <v>674</v>
      </c>
      <c r="I2445" s="152" t="s">
        <v>673</v>
      </c>
    </row>
    <row r="2446" spans="1:9">
      <c r="A2446" s="152">
        <v>120</v>
      </c>
      <c r="B2446" s="152" t="s">
        <v>9</v>
      </c>
      <c r="C2446" s="152">
        <v>8322</v>
      </c>
      <c r="D2446" s="152" t="str" cm="1">
        <f t="array" ref="D2446:G2446">VLOOKUP(C2446,[1]Sheet2!$A$2:$I$475,{2,4,6,8},FALSE)</f>
        <v>Product Assemblers</v>
      </c>
      <c r="E2446" s="152" t="str">
        <v>Manufacturing</v>
      </c>
      <c r="F2446" s="152" t="str">
        <v>Labourers</v>
      </c>
      <c r="G2446" s="152" t="str">
        <v>Factory Process Workers</v>
      </c>
      <c r="H2446" s="152" t="s">
        <v>674</v>
      </c>
      <c r="I2446" s="152" t="s">
        <v>673</v>
      </c>
    </row>
    <row r="2447" spans="1:9">
      <c r="A2447" s="152">
        <v>125</v>
      </c>
      <c r="B2447" s="152" t="s">
        <v>9</v>
      </c>
      <c r="C2447" s="152">
        <v>8311</v>
      </c>
      <c r="D2447" s="152" t="str" cm="1">
        <f t="array" ref="D2447:G2447">VLOOKUP(C2447,[1]Sheet2!$A$2:$I$475,{2,4,6,8},FALSE)</f>
        <v>Food and Drink Factory Workers</v>
      </c>
      <c r="E2447" s="152" t="str">
        <v>Manufacturing</v>
      </c>
      <c r="F2447" s="152" t="str">
        <v>Labourers</v>
      </c>
      <c r="G2447" s="152" t="str">
        <v>Factory Process Workers</v>
      </c>
      <c r="H2447" s="152" t="s">
        <v>674</v>
      </c>
      <c r="I2447" s="152" t="s">
        <v>673</v>
      </c>
    </row>
    <row r="2448" spans="1:9">
      <c r="A2448" s="152">
        <v>120</v>
      </c>
      <c r="B2448" s="152" t="s">
        <v>9</v>
      </c>
      <c r="C2448" s="152">
        <v>5911</v>
      </c>
      <c r="D2448" s="152" t="str" cm="1">
        <f t="array" ref="D2448:G2448">VLOOKUP(C2448,[1]Sheet2!$A$2:$I$475,{2,4,6,8},FALSE)</f>
        <v>Purchasing and Supply Logistics Clerks</v>
      </c>
      <c r="E2448" s="152" t="str">
        <v xml:space="preserve">Administration and Human Resources </v>
      </c>
      <c r="F2448" s="152" t="str">
        <v>Clerical and Administrative Workers</v>
      </c>
      <c r="G2448" s="152" t="str">
        <v>Other Clerical and Administrative Workers</v>
      </c>
      <c r="H2448" s="152" t="s">
        <v>674</v>
      </c>
      <c r="I2448" s="152" t="s">
        <v>673</v>
      </c>
    </row>
    <row r="2449" spans="1:9">
      <c r="A2449" s="152">
        <v>120</v>
      </c>
      <c r="B2449" s="152" t="s">
        <v>9</v>
      </c>
      <c r="C2449" s="152">
        <v>1112</v>
      </c>
      <c r="D2449" s="152" t="str" cm="1">
        <f t="array" ref="D2449:G2449">VLOOKUP(C2449,[1]Sheet2!$A$2:$I$475,{2,4,6,8},FALSE)</f>
        <v>General Managers</v>
      </c>
      <c r="E2449" s="152" t="str">
        <v>Executive and General Management</v>
      </c>
      <c r="F2449" s="152" t="str">
        <v>Managers</v>
      </c>
      <c r="G2449" s="152" t="str">
        <v>Chief Executives, General Managers and Legislators</v>
      </c>
      <c r="H2449" s="152" t="s">
        <v>674</v>
      </c>
      <c r="I2449" s="152" t="s">
        <v>673</v>
      </c>
    </row>
    <row r="2450" spans="1:9">
      <c r="A2450" s="152">
        <v>115</v>
      </c>
      <c r="B2450" s="152" t="s">
        <v>9</v>
      </c>
      <c r="C2450" s="152">
        <v>7122</v>
      </c>
      <c r="D2450" s="152" t="str" cm="1">
        <f t="array" ref="D2450:G2450">VLOOKUP(C2450,[1]Sheet2!$A$2:$I$475,{2,4,6,8},FALSE)</f>
        <v>Drillers, Miners and Shot Firers</v>
      </c>
      <c r="E2450" s="152" t="str">
        <v>Mining and Energy</v>
      </c>
      <c r="F2450" s="152" t="str">
        <v>Machinery Operators and Drivers</v>
      </c>
      <c r="G2450" s="152" t="str">
        <v>Machine and Stationary Plant Operators</v>
      </c>
      <c r="H2450" s="152" t="s">
        <v>674</v>
      </c>
      <c r="I2450" s="152" t="s">
        <v>673</v>
      </c>
    </row>
    <row r="2451" spans="1:9">
      <c r="A2451" s="152">
        <v>120</v>
      </c>
      <c r="B2451" s="152" t="s">
        <v>9</v>
      </c>
      <c r="C2451" s="152">
        <v>1113</v>
      </c>
      <c r="D2451" s="152" t="str" cm="1">
        <f t="array" ref="D2451:G2451">VLOOKUP(C2451,[1]Sheet2!$A$2:$I$475,{2,4,6,8},FALSE)</f>
        <v>Legislators</v>
      </c>
      <c r="E2451" s="152" t="e">
        <v>#N/A</v>
      </c>
      <c r="F2451" s="152" t="str">
        <v>Managers</v>
      </c>
      <c r="G2451" s="152" t="str">
        <v>Chief Executives, General Managers and Legislators</v>
      </c>
      <c r="H2451" s="152" t="s">
        <v>674</v>
      </c>
      <c r="I2451" s="152" t="s">
        <v>672</v>
      </c>
    </row>
    <row r="2452" spans="1:9">
      <c r="A2452" s="152">
        <v>120</v>
      </c>
      <c r="B2452" s="152" t="s">
        <v>9</v>
      </c>
      <c r="C2452" s="152">
        <v>2247</v>
      </c>
      <c r="D2452" s="152" t="str" cm="1">
        <f t="array" ref="D2452:G2452">VLOOKUP(C2452,[1]Sheet2!$A$2:$I$475,{2,4,6,8},FALSE)</f>
        <v>Management and Organisation Analysts</v>
      </c>
      <c r="E2452" s="152" t="str">
        <v xml:space="preserve">Administration and Human Resources </v>
      </c>
      <c r="F2452" s="152" t="str">
        <v>Professionals</v>
      </c>
      <c r="G2452" s="152" t="str">
        <v>Business, Human Resource and Marketing Professionals</v>
      </c>
      <c r="H2452" s="152" t="s">
        <v>674</v>
      </c>
      <c r="I2452" s="152" t="s">
        <v>672</v>
      </c>
    </row>
    <row r="2453" spans="1:9">
      <c r="A2453" s="152">
        <v>115</v>
      </c>
      <c r="B2453" s="152" t="s">
        <v>9</v>
      </c>
      <c r="C2453" s="152">
        <v>8115</v>
      </c>
      <c r="D2453" s="152" t="str" cm="1">
        <f t="array" ref="D2453:G2453">VLOOKUP(C2453,[1]Sheet2!$A$2:$I$475,{2,4,6,8},FALSE)</f>
        <v>Laundry Workers</v>
      </c>
      <c r="E2453" s="152" t="str">
        <v>Personal Services</v>
      </c>
      <c r="F2453" s="152" t="str">
        <v>Labourers</v>
      </c>
      <c r="G2453" s="152" t="str">
        <v>Cleaners and Laundry Workers</v>
      </c>
      <c r="H2453" s="152" t="s">
        <v>674</v>
      </c>
      <c r="I2453" s="152" t="s">
        <v>672</v>
      </c>
    </row>
    <row r="2454" spans="1:9">
      <c r="A2454" s="152">
        <v>115</v>
      </c>
      <c r="B2454" s="152" t="s">
        <v>9</v>
      </c>
      <c r="C2454" s="152">
        <v>7213</v>
      </c>
      <c r="D2454" s="152" t="str" cm="1">
        <f t="array" ref="D2454:G2454">VLOOKUP(C2454,[1]Sheet2!$A$2:$I$475,{2,4,6,8},FALSE)</f>
        <v>Forklift Drivers</v>
      </c>
      <c r="E2454" s="152" t="str">
        <v>Transport and Logistics</v>
      </c>
      <c r="F2454" s="152" t="str">
        <v>Machinery Operators and Drivers</v>
      </c>
      <c r="G2454" s="152" t="str">
        <v>Mobile Plant Operators</v>
      </c>
      <c r="H2454" s="152" t="s">
        <v>674</v>
      </c>
      <c r="I2454" s="152" t="s">
        <v>673</v>
      </c>
    </row>
    <row r="2455" spans="1:9">
      <c r="A2455" s="152">
        <v>115</v>
      </c>
      <c r="B2455" s="152" t="s">
        <v>9</v>
      </c>
      <c r="C2455" s="152">
        <v>8391</v>
      </c>
      <c r="D2455" s="152" t="str" cm="1">
        <f t="array" ref="D2455:G2455">VLOOKUP(C2455,[1]Sheet2!$A$2:$I$475,{2,4,6,8},FALSE)</f>
        <v>Metal Engineering Process Workers</v>
      </c>
      <c r="E2455" s="152" t="str">
        <v>Engineers and Engineering Trades</v>
      </c>
      <c r="F2455" s="152" t="str">
        <v>Labourers</v>
      </c>
      <c r="G2455" s="152" t="str">
        <v>Factory Process Workers</v>
      </c>
      <c r="H2455" s="152" t="s">
        <v>674</v>
      </c>
      <c r="I2455" s="152" t="s">
        <v>672</v>
      </c>
    </row>
    <row r="2456" spans="1:9">
      <c r="A2456" s="152">
        <v>110</v>
      </c>
      <c r="B2456" s="152" t="s">
        <v>9</v>
      </c>
      <c r="C2456" s="152">
        <v>3513</v>
      </c>
      <c r="D2456" s="152" t="str" cm="1">
        <f t="array" ref="D2456:G2456">VLOOKUP(C2456,[1]Sheet2!$A$2:$I$475,{2,4,6,8},FALSE)</f>
        <v>Chefs</v>
      </c>
      <c r="E2456" s="152" t="str">
        <v>Hospitality, Food Services and Tourism</v>
      </c>
      <c r="F2456" s="152" t="str">
        <v>Technicians and Trades Workers</v>
      </c>
      <c r="G2456" s="152" t="str">
        <v>Food Trades Workers</v>
      </c>
      <c r="H2456" s="152" t="s">
        <v>674</v>
      </c>
      <c r="I2456" s="152" t="s">
        <v>673</v>
      </c>
    </row>
    <row r="2457" spans="1:9">
      <c r="A2457" s="152">
        <v>110</v>
      </c>
      <c r="B2457" s="152" t="s">
        <v>9</v>
      </c>
      <c r="C2457" s="152">
        <v>0</v>
      </c>
      <c r="D2457" s="152" t="e" cm="1">
        <f t="array" ref="D2457">VLOOKUP(C2457,[1]Sheet2!$A$2:$I$475,{2,4,6,8},FALSE)</f>
        <v>#N/A</v>
      </c>
      <c r="E2457" s="152"/>
      <c r="F2457" s="152"/>
      <c r="G2457" s="152"/>
      <c r="H2457" s="152" t="s">
        <v>674</v>
      </c>
      <c r="I2457" s="152" t="s">
        <v>672</v>
      </c>
    </row>
    <row r="2458" spans="1:9">
      <c r="A2458" s="152">
        <v>115</v>
      </c>
      <c r="B2458" s="152" t="s">
        <v>9</v>
      </c>
      <c r="C2458" s="152">
        <v>2621</v>
      </c>
      <c r="D2458" s="152" t="str" cm="1">
        <f t="array" ref="D2458:G2458">VLOOKUP(C2458,[1]Sheet2!$A$2:$I$475,{2,4,6,8},FALSE)</f>
        <v>Database and Systems Administrators, and ICT Security Specialists</v>
      </c>
      <c r="E2458" s="152" t="str">
        <v>Information and Communication Technology (ICT)</v>
      </c>
      <c r="F2458" s="152" t="str">
        <v>Professionals</v>
      </c>
      <c r="G2458" s="152" t="str">
        <v>ICT Professionals</v>
      </c>
      <c r="H2458" s="152" t="s">
        <v>674</v>
      </c>
      <c r="I2458" s="152" t="s">
        <v>672</v>
      </c>
    </row>
    <row r="2459" spans="1:9">
      <c r="A2459" s="152">
        <v>110</v>
      </c>
      <c r="B2459" s="152" t="s">
        <v>9</v>
      </c>
      <c r="C2459" s="152">
        <v>5912</v>
      </c>
      <c r="D2459" s="152" t="str" cm="1">
        <f t="array" ref="D2459:G2459">VLOOKUP(C2459,[1]Sheet2!$A$2:$I$475,{2,4,6,8},FALSE)</f>
        <v>Transport and Despatch Clerks</v>
      </c>
      <c r="E2459" s="152" t="str">
        <v xml:space="preserve">Administration and Human Resources </v>
      </c>
      <c r="F2459" s="152" t="str">
        <v>Clerical and Administrative Workers</v>
      </c>
      <c r="G2459" s="152" t="str">
        <v>Other Clerical and Administrative Workers</v>
      </c>
      <c r="H2459" s="152" t="s">
        <v>674</v>
      </c>
      <c r="I2459" s="152" t="s">
        <v>672</v>
      </c>
    </row>
    <row r="2460" spans="1:9">
      <c r="A2460" s="152">
        <v>110</v>
      </c>
      <c r="B2460" s="152" t="s">
        <v>9</v>
      </c>
      <c r="C2460" s="152">
        <v>8993</v>
      </c>
      <c r="D2460" s="152" t="str" cm="1">
        <f t="array" ref="D2460:G2460">VLOOKUP(C2460,[1]Sheet2!$A$2:$I$475,{2,4,6,8},FALSE)</f>
        <v>Handypersons</v>
      </c>
      <c r="E2460" s="152" t="str">
        <v>Construction, Architecture and Design</v>
      </c>
      <c r="F2460" s="152" t="str">
        <v>Labourers</v>
      </c>
      <c r="G2460" s="152" t="str">
        <v>Other Labourers</v>
      </c>
      <c r="H2460" s="152" t="s">
        <v>674</v>
      </c>
      <c r="I2460" s="152" t="s">
        <v>672</v>
      </c>
    </row>
    <row r="2461" spans="1:9">
      <c r="A2461" s="152">
        <v>110</v>
      </c>
      <c r="B2461" s="152" t="s">
        <v>9</v>
      </c>
      <c r="C2461" s="152">
        <v>3423</v>
      </c>
      <c r="D2461" s="152" t="str" cm="1">
        <f t="array" ref="D2461:G2461">VLOOKUP(C2461,[1]Sheet2!$A$2:$I$475,{2,4,6,8},FALSE)</f>
        <v>Electronics Trades Workers</v>
      </c>
      <c r="E2461" s="152" t="str">
        <v>Electrical and Electronics</v>
      </c>
      <c r="F2461" s="152" t="str">
        <v>Technicians and Trades Workers</v>
      </c>
      <c r="G2461" s="152" t="str">
        <v>Electrotechnology and Telecommunications Trades Workers</v>
      </c>
      <c r="H2461" s="152" t="s">
        <v>674</v>
      </c>
      <c r="I2461" s="152" t="s">
        <v>672</v>
      </c>
    </row>
    <row r="2462" spans="1:9">
      <c r="A2462" s="152">
        <v>105</v>
      </c>
      <c r="B2462" s="152" t="s">
        <v>9</v>
      </c>
      <c r="C2462" s="152">
        <v>3131</v>
      </c>
      <c r="D2462" s="152" t="str" cm="1">
        <f t="array" ref="D2462:G2462">VLOOKUP(C2462,[1]Sheet2!$A$2:$I$475,{2,4,6,8},FALSE)</f>
        <v>ICT Support Technicians</v>
      </c>
      <c r="E2462" s="152" t="str">
        <v>Information and Communication Technology (ICT)</v>
      </c>
      <c r="F2462" s="152" t="str">
        <v>Technicians and Trades Workers</v>
      </c>
      <c r="G2462" s="152" t="str">
        <v>Engineering, ICT and Science Technicians</v>
      </c>
      <c r="H2462" s="152" t="s">
        <v>674</v>
      </c>
      <c r="I2462" s="152" t="s">
        <v>672</v>
      </c>
    </row>
    <row r="2463" spans="1:9">
      <c r="A2463" s="152">
        <v>105</v>
      </c>
      <c r="B2463" s="152" t="s">
        <v>9</v>
      </c>
      <c r="C2463" s="152">
        <v>1213</v>
      </c>
      <c r="D2463" s="152" t="str" cm="1">
        <f t="array" ref="D2463:G2463">VLOOKUP(C2463,[1]Sheet2!$A$2:$I$475,{2,4,6,8},FALSE)</f>
        <v>Livestock Farmers</v>
      </c>
      <c r="E2463" s="152" t="str">
        <v>Agriculture, Animal and Horticulture</v>
      </c>
      <c r="F2463" s="152" t="str">
        <v>Managers</v>
      </c>
      <c r="G2463" s="152" t="str">
        <v>Farmers and Farm Managers</v>
      </c>
      <c r="H2463" s="152" t="s">
        <v>674</v>
      </c>
      <c r="I2463" s="152" t="s">
        <v>672</v>
      </c>
    </row>
    <row r="2464" spans="1:9">
      <c r="A2464" s="152">
        <v>110</v>
      </c>
      <c r="B2464" s="152" t="s">
        <v>9</v>
      </c>
      <c r="C2464" s="152">
        <v>3421</v>
      </c>
      <c r="D2464" s="152" t="str" cm="1">
        <f t="array" ref="D2464:G2464">VLOOKUP(C2464,[1]Sheet2!$A$2:$I$475,{2,4,6,8},FALSE)</f>
        <v>Airconditioning and Refrigeration Mechanics</v>
      </c>
      <c r="E2464" s="152" t="str">
        <v>Electrical and Electronics</v>
      </c>
      <c r="F2464" s="152" t="str">
        <v>Technicians and Trades Workers</v>
      </c>
      <c r="G2464" s="152" t="str">
        <v>Electrotechnology and Telecommunications Trades Workers</v>
      </c>
      <c r="H2464" s="152" t="s">
        <v>674</v>
      </c>
      <c r="I2464" s="152" t="s">
        <v>672</v>
      </c>
    </row>
    <row r="2465" spans="1:9">
      <c r="A2465" s="152">
        <v>105</v>
      </c>
      <c r="B2465" s="152" t="s">
        <v>9</v>
      </c>
      <c r="C2465" s="152">
        <v>8912</v>
      </c>
      <c r="D2465" s="152" t="str" cm="1">
        <f t="array" ref="D2465:G2465">VLOOKUP(C2465,[1]Sheet2!$A$2:$I$475,{2,4,6,8},FALSE)</f>
        <v>Shelf Fillers</v>
      </c>
      <c r="E2465" s="152" t="str">
        <v>Sales, Retail, Wholesale and Real Estate</v>
      </c>
      <c r="F2465" s="152" t="str">
        <v>Labourers</v>
      </c>
      <c r="G2465" s="152" t="str">
        <v>Other Labourers</v>
      </c>
      <c r="H2465" s="152" t="s">
        <v>674</v>
      </c>
      <c r="I2465" s="152" t="s">
        <v>673</v>
      </c>
    </row>
    <row r="2466" spans="1:9">
      <c r="A2466" s="152">
        <v>105</v>
      </c>
      <c r="B2466" s="152" t="s">
        <v>9</v>
      </c>
      <c r="C2466" s="152">
        <v>2413</v>
      </c>
      <c r="D2466" s="152" t="str" cm="1">
        <f t="array" ref="D2466:G2466">VLOOKUP(C2466,[1]Sheet2!$A$2:$I$475,{2,4,6,8},FALSE)</f>
        <v>Middle School Teachers</v>
      </c>
      <c r="E2466" s="152" t="str">
        <v>Education and Training</v>
      </c>
      <c r="F2466" s="152" t="str">
        <v>Professionals</v>
      </c>
      <c r="G2466" s="152" t="str">
        <v>Education Professionals</v>
      </c>
      <c r="H2466" s="152" t="s">
        <v>674</v>
      </c>
      <c r="I2466" s="152" t="s">
        <v>672</v>
      </c>
    </row>
    <row r="2467" spans="1:9">
      <c r="A2467" s="152">
        <v>110</v>
      </c>
      <c r="B2467" s="152" t="s">
        <v>9</v>
      </c>
      <c r="C2467" s="152">
        <v>3623</v>
      </c>
      <c r="D2467" s="152" t="str" cm="1">
        <f t="array" ref="D2467:G2467">VLOOKUP(C2467,[1]Sheet2!$A$2:$I$475,{2,4,6,8},FALSE)</f>
        <v>Greenkeepers</v>
      </c>
      <c r="E2467" s="152" t="str">
        <v>Sports and Recreation</v>
      </c>
      <c r="F2467" s="152" t="str">
        <v>Technicians and Trades Workers</v>
      </c>
      <c r="G2467" s="152" t="str">
        <v>Skilled Animal and Horticultural Workers</v>
      </c>
      <c r="H2467" s="152" t="s">
        <v>674</v>
      </c>
      <c r="I2467" s="152" t="s">
        <v>673</v>
      </c>
    </row>
    <row r="2468" spans="1:9">
      <c r="A2468" s="152">
        <v>105</v>
      </c>
      <c r="B2468" s="152" t="s">
        <v>9</v>
      </c>
      <c r="C2468" s="152">
        <v>3311</v>
      </c>
      <c r="D2468" s="152" t="str" cm="1">
        <f t="array" ref="D2468:G2468">VLOOKUP(C2468,[1]Sheet2!$A$2:$I$475,{2,4,6,8},FALSE)</f>
        <v>Bricklayers and Stonemasons</v>
      </c>
      <c r="E2468" s="152" t="str">
        <v>Construction, Architecture and Design</v>
      </c>
      <c r="F2468" s="152" t="str">
        <v>Technicians and Trades Workers</v>
      </c>
      <c r="G2468" s="152" t="str">
        <v>Construction Trades Workers</v>
      </c>
      <c r="H2468" s="152" t="s">
        <v>674</v>
      </c>
      <c r="I2468" s="152" t="s">
        <v>672</v>
      </c>
    </row>
    <row r="2469" spans="1:9">
      <c r="A2469" s="152">
        <v>105</v>
      </c>
      <c r="B2469" s="152" t="s">
        <v>9</v>
      </c>
      <c r="C2469" s="152">
        <v>2613</v>
      </c>
      <c r="D2469" s="152" t="str" cm="1">
        <f t="array" ref="D2469:G2469">VLOOKUP(C2469,[1]Sheet2!$A$2:$I$475,{2,4,6,8},FALSE)</f>
        <v>Software and Applications Programmers</v>
      </c>
      <c r="E2469" s="152" t="str">
        <v>Information and Communication Technology (ICT)</v>
      </c>
      <c r="F2469" s="152" t="str">
        <v>Professionals</v>
      </c>
      <c r="G2469" s="152" t="str">
        <v>ICT Professionals</v>
      </c>
      <c r="H2469" s="152" t="s">
        <v>674</v>
      </c>
      <c r="I2469" s="152" t="s">
        <v>672</v>
      </c>
    </row>
    <row r="2470" spans="1:9">
      <c r="A2470" s="152">
        <v>110</v>
      </c>
      <c r="B2470" s="152" t="s">
        <v>9</v>
      </c>
      <c r="C2470" s="152">
        <v>7119</v>
      </c>
      <c r="D2470" s="152" t="str" cm="1">
        <f t="array" ref="D2470:G2470">VLOOKUP(C2470,[1]Sheet2!$A$2:$I$475,{2,4,6,8},FALSE)</f>
        <v>Other Machine Operators</v>
      </c>
      <c r="E2470" s="152" t="e">
        <v>#N/A</v>
      </c>
      <c r="F2470" s="152" t="str">
        <v>Machinery Operators and Drivers</v>
      </c>
      <c r="G2470" s="152" t="str">
        <v>Machine and Stationary Plant Operators</v>
      </c>
      <c r="H2470" s="152" t="s">
        <v>674</v>
      </c>
      <c r="I2470" s="152" t="s">
        <v>673</v>
      </c>
    </row>
    <row r="2471" spans="1:9">
      <c r="A2471" s="152">
        <v>105</v>
      </c>
      <c r="B2471" s="152" t="s">
        <v>9</v>
      </c>
      <c r="C2471" s="152">
        <v>2531</v>
      </c>
      <c r="D2471" s="152" t="str" cm="1">
        <f t="array" ref="D2471:G2471">VLOOKUP(C2471,[1]Sheet2!$A$2:$I$475,{2,4,6,8},FALSE)</f>
        <v>General Practitioners and Resident Medical Officers</v>
      </c>
      <c r="E2471" s="152" t="str">
        <v>Health and Community Services</v>
      </c>
      <c r="F2471" s="152" t="str">
        <v>Professionals</v>
      </c>
      <c r="G2471" s="152" t="str">
        <v>Health Professionals</v>
      </c>
      <c r="H2471" s="152" t="s">
        <v>674</v>
      </c>
      <c r="I2471" s="152" t="s">
        <v>672</v>
      </c>
    </row>
    <row r="2472" spans="1:9">
      <c r="A2472" s="152">
        <v>105</v>
      </c>
      <c r="B2472" s="152" t="s">
        <v>9</v>
      </c>
      <c r="C2472" s="152">
        <v>3126</v>
      </c>
      <c r="D2472" s="152" t="str" cm="1">
        <f t="array" ref="D2472:G2472">VLOOKUP(C2472,[1]Sheet2!$A$2:$I$475,{2,4,6,8},FALSE)</f>
        <v>Safety Inspectors</v>
      </c>
      <c r="E2472" s="152" t="str">
        <v>Construction, Architecture and Design</v>
      </c>
      <c r="F2472" s="152" t="str">
        <v>Technicians and Trades Workers</v>
      </c>
      <c r="G2472" s="152" t="str">
        <v>Engineering, ICT and Science Technicians</v>
      </c>
      <c r="H2472" s="152" t="s">
        <v>674</v>
      </c>
      <c r="I2472" s="152" t="s">
        <v>672</v>
      </c>
    </row>
    <row r="2473" spans="1:9">
      <c r="A2473" s="152">
        <v>95</v>
      </c>
      <c r="B2473" s="152" t="s">
        <v>9</v>
      </c>
      <c r="C2473" s="152">
        <v>2332</v>
      </c>
      <c r="D2473" s="152" t="str" cm="1">
        <f t="array" ref="D2473:G2473">VLOOKUP(C2473,[1]Sheet2!$A$2:$I$475,{2,4,6,8},FALSE)</f>
        <v>Civil Engineering Professionals</v>
      </c>
      <c r="E2473" s="152" t="str">
        <v>Construction, Architecture and Design</v>
      </c>
      <c r="F2473" s="152" t="str">
        <v>Professionals</v>
      </c>
      <c r="G2473" s="152" t="str">
        <v>Design, Engineering, Science and Transport Professionals</v>
      </c>
      <c r="H2473" s="152" t="s">
        <v>674</v>
      </c>
      <c r="I2473" s="152" t="s">
        <v>672</v>
      </c>
    </row>
    <row r="2474" spans="1:9">
      <c r="A2474" s="152">
        <v>95</v>
      </c>
      <c r="B2474" s="152" t="s">
        <v>9</v>
      </c>
      <c r="C2474" s="152">
        <v>1336</v>
      </c>
      <c r="D2474" s="152" t="str" cm="1">
        <f t="array" ref="D2474:G2474">VLOOKUP(C2474,[1]Sheet2!$A$2:$I$475,{2,4,6,8},FALSE)</f>
        <v>Supply, Distribution and Procurement Managers</v>
      </c>
      <c r="E2474" s="152" t="str">
        <v>Transport and Logistics</v>
      </c>
      <c r="F2474" s="152" t="str">
        <v>Managers</v>
      </c>
      <c r="G2474" s="152" t="str">
        <v>Specialist Managers</v>
      </c>
      <c r="H2474" s="152" t="s">
        <v>674</v>
      </c>
      <c r="I2474" s="152" t="s">
        <v>672</v>
      </c>
    </row>
    <row r="2475" spans="1:9">
      <c r="A2475" s="152">
        <v>100</v>
      </c>
      <c r="B2475" s="152" t="s">
        <v>9</v>
      </c>
      <c r="C2475" s="152">
        <v>3114</v>
      </c>
      <c r="D2475" s="152" t="str" cm="1">
        <f t="array" ref="D2475:G2475">VLOOKUP(C2475,[1]Sheet2!$A$2:$I$475,{2,4,6,8},FALSE)</f>
        <v>Science Technicians</v>
      </c>
      <c r="E2475" s="152" t="str">
        <v>Science</v>
      </c>
      <c r="F2475" s="152" t="str">
        <v>Technicians and Trades Workers</v>
      </c>
      <c r="G2475" s="152" t="str">
        <v>Engineering, ICT and Science Technicians</v>
      </c>
      <c r="H2475" s="152" t="s">
        <v>674</v>
      </c>
      <c r="I2475" s="152" t="s">
        <v>672</v>
      </c>
    </row>
    <row r="2476" spans="1:9">
      <c r="A2476" s="152">
        <v>100</v>
      </c>
      <c r="B2476" s="152" t="s">
        <v>9</v>
      </c>
      <c r="C2476" s="152">
        <v>3511</v>
      </c>
      <c r="D2476" s="152" t="str" cm="1">
        <f t="array" ref="D2476:G2476">VLOOKUP(C2476,[1]Sheet2!$A$2:$I$475,{2,4,6,8},FALSE)</f>
        <v>Bakers and Pastrycooks</v>
      </c>
      <c r="E2476" s="152" t="str">
        <v>Hospitality, Food Services and Tourism</v>
      </c>
      <c r="F2476" s="152" t="str">
        <v>Technicians and Trades Workers</v>
      </c>
      <c r="G2476" s="152" t="str">
        <v>Food Trades Workers</v>
      </c>
      <c r="H2476" s="152" t="s">
        <v>674</v>
      </c>
      <c r="I2476" s="152" t="s">
        <v>672</v>
      </c>
    </row>
    <row r="2477" spans="1:9">
      <c r="A2477" s="152">
        <v>95</v>
      </c>
      <c r="B2477" s="152" t="s">
        <v>9</v>
      </c>
      <c r="C2477" s="152">
        <v>2723</v>
      </c>
      <c r="D2477" s="152" t="str" cm="1">
        <f t="array" ref="D2477:G2477">VLOOKUP(C2477,[1]Sheet2!$A$2:$I$475,{2,4,6,8},FALSE)</f>
        <v>Psychologists</v>
      </c>
      <c r="E2477" s="152" t="str">
        <v>Health and Community Services</v>
      </c>
      <c r="F2477" s="152" t="str">
        <v>Professionals</v>
      </c>
      <c r="G2477" s="152" t="str">
        <v>Legal, Social and Welfare Professionals</v>
      </c>
      <c r="H2477" s="152" t="s">
        <v>674</v>
      </c>
      <c r="I2477" s="152" t="s">
        <v>672</v>
      </c>
    </row>
    <row r="2478" spans="1:9">
      <c r="A2478" s="152">
        <v>100</v>
      </c>
      <c r="B2478" s="152" t="s">
        <v>9</v>
      </c>
      <c r="C2478" s="152">
        <v>1413</v>
      </c>
      <c r="D2478" s="152" t="str" cm="1">
        <f t="array" ref="D2478:G2478">VLOOKUP(C2478,[1]Sheet2!$A$2:$I$475,{2,4,6,8},FALSE)</f>
        <v>Hotel and Motel Managers</v>
      </c>
      <c r="E2478" s="152" t="str">
        <v>Hospitality, Food Services and Tourism</v>
      </c>
      <c r="F2478" s="152" t="str">
        <v>Managers</v>
      </c>
      <c r="G2478" s="152" t="str">
        <v>Hospitality, Retail and Service Managers</v>
      </c>
      <c r="H2478" s="152" t="s">
        <v>674</v>
      </c>
      <c r="I2478" s="152" t="s">
        <v>672</v>
      </c>
    </row>
    <row r="2479" spans="1:9">
      <c r="A2479" s="152">
        <v>100</v>
      </c>
      <c r="B2479" s="152" t="s">
        <v>9</v>
      </c>
      <c r="C2479" s="152">
        <v>2539</v>
      </c>
      <c r="D2479" s="152" t="str" cm="1">
        <f t="array" ref="D2479:G2479">VLOOKUP(C2479,[1]Sheet2!$A$2:$I$475,{2,4,6,8},FALSE)</f>
        <v>Other Medical Practitioners</v>
      </c>
      <c r="E2479" s="152" t="str">
        <v>Health and Community Services</v>
      </c>
      <c r="F2479" s="152" t="str">
        <v>Professionals</v>
      </c>
      <c r="G2479" s="152" t="str">
        <v>Health Professionals</v>
      </c>
      <c r="H2479" s="152" t="s">
        <v>674</v>
      </c>
      <c r="I2479" s="152" t="s">
        <v>672</v>
      </c>
    </row>
    <row r="2480" spans="1:9">
      <c r="A2480" s="152">
        <v>100</v>
      </c>
      <c r="B2480" s="152" t="s">
        <v>9</v>
      </c>
      <c r="C2480" s="152">
        <v>0</v>
      </c>
      <c r="D2480" s="152" t="e" cm="1">
        <f t="array" ref="D2480">VLOOKUP(C2480,[1]Sheet2!$A$2:$I$475,{2,4,6,8},FALSE)</f>
        <v>#N/A</v>
      </c>
      <c r="E2480" s="152"/>
      <c r="F2480" s="152"/>
      <c r="G2480" s="152"/>
      <c r="H2480" s="152" t="s">
        <v>674</v>
      </c>
      <c r="I2480" s="152" t="s">
        <v>673</v>
      </c>
    </row>
    <row r="2481" spans="1:9">
      <c r="A2481" s="152">
        <v>95</v>
      </c>
      <c r="B2481" s="152" t="s">
        <v>9</v>
      </c>
      <c r="C2481" s="152">
        <v>8111</v>
      </c>
      <c r="D2481" s="152" t="str" cm="1">
        <f t="array" ref="D2481:G2481">VLOOKUP(C2481,[1]Sheet2!$A$2:$I$475,{2,4,6,8},FALSE)</f>
        <v>Car Detailers</v>
      </c>
      <c r="E2481" s="152" t="str">
        <v>Automotive</v>
      </c>
      <c r="F2481" s="152" t="str">
        <v>Labourers</v>
      </c>
      <c r="G2481" s="152" t="str">
        <v>Cleaners and Laundry Workers</v>
      </c>
      <c r="H2481" s="152" t="s">
        <v>674</v>
      </c>
      <c r="I2481" s="152" t="s">
        <v>672</v>
      </c>
    </row>
    <row r="2482" spans="1:9">
      <c r="A2482" s="152">
        <v>100</v>
      </c>
      <c r="B2482" s="152" t="s">
        <v>9</v>
      </c>
      <c r="C2482" s="152">
        <v>1391</v>
      </c>
      <c r="D2482" s="152" t="str" cm="1">
        <f t="array" ref="D2482:G2482">VLOOKUP(C2482,[1]Sheet2!$A$2:$I$475,{2,4,6,8},FALSE)</f>
        <v>Commissioned Officers (Management)</v>
      </c>
      <c r="E2482" s="152" t="str">
        <v>Government, Defence and Protective Services</v>
      </c>
      <c r="F2482" s="152" t="str">
        <v>Managers</v>
      </c>
      <c r="G2482" s="152" t="str">
        <v>Specialist Managers</v>
      </c>
      <c r="H2482" s="152" t="s">
        <v>674</v>
      </c>
      <c r="I2482" s="152" t="s">
        <v>672</v>
      </c>
    </row>
    <row r="2483" spans="1:9">
      <c r="A2483" s="152">
        <v>100</v>
      </c>
      <c r="B2483" s="152" t="s">
        <v>9</v>
      </c>
      <c r="C2483" s="152">
        <v>3212</v>
      </c>
      <c r="D2483" s="152" t="str" cm="1">
        <f t="array" ref="D2483:G2483">VLOOKUP(C2483,[1]Sheet2!$A$2:$I$475,{2,4,6,8},FALSE)</f>
        <v>Motor Mechanics</v>
      </c>
      <c r="E2483" s="152" t="str">
        <v>Automotive</v>
      </c>
      <c r="F2483" s="152" t="str">
        <v>Technicians and Trades Workers</v>
      </c>
      <c r="G2483" s="152" t="str">
        <v>Automotive and Engineering Trades Workers</v>
      </c>
      <c r="H2483" s="152" t="s">
        <v>674</v>
      </c>
      <c r="I2483" s="152" t="s">
        <v>673</v>
      </c>
    </row>
    <row r="2484" spans="1:9">
      <c r="A2484" s="152">
        <v>100</v>
      </c>
      <c r="B2484" s="152" t="s">
        <v>9</v>
      </c>
      <c r="C2484" s="152">
        <v>8413</v>
      </c>
      <c r="D2484" s="152" t="str" cm="1">
        <f t="array" ref="D2484:G2484">VLOOKUP(C2484,[1]Sheet2!$A$2:$I$475,{2,4,6,8},FALSE)</f>
        <v>Forestry and Logging Workers</v>
      </c>
      <c r="E2484" s="152" t="str">
        <v>Agriculture, Animal and Horticulture</v>
      </c>
      <c r="F2484" s="152" t="str">
        <v>Labourers</v>
      </c>
      <c r="G2484" s="152" t="str">
        <v>Farm, Forestry and Garden Workers</v>
      </c>
      <c r="H2484" s="152" t="s">
        <v>674</v>
      </c>
      <c r="I2484" s="152" t="s">
        <v>672</v>
      </c>
    </row>
    <row r="2485" spans="1:9">
      <c r="A2485" s="152">
        <v>90</v>
      </c>
      <c r="B2485" s="152" t="s">
        <v>9</v>
      </c>
      <c r="C2485" s="152">
        <v>8511</v>
      </c>
      <c r="D2485" s="152" t="str" cm="1">
        <f t="array" ref="D2485:G2485">VLOOKUP(C2485,[1]Sheet2!$A$2:$I$475,{2,4,6,8},FALSE)</f>
        <v>Fast Food Cooks</v>
      </c>
      <c r="E2485" s="152" t="str">
        <v>Hospitality, Food Services and Tourism</v>
      </c>
      <c r="F2485" s="152" t="str">
        <v>Labourers</v>
      </c>
      <c r="G2485" s="152" t="str">
        <v>Food Preparation Assistants</v>
      </c>
      <c r="H2485" s="152" t="s">
        <v>674</v>
      </c>
      <c r="I2485" s="152" t="s">
        <v>672</v>
      </c>
    </row>
    <row r="2486" spans="1:9">
      <c r="A2486" s="152">
        <v>95</v>
      </c>
      <c r="B2486" s="152" t="s">
        <v>9</v>
      </c>
      <c r="C2486" s="152">
        <v>9224</v>
      </c>
      <c r="D2486" s="152" t="e" cm="1">
        <f t="array" ref="D2486">VLOOKUP(C2486,[1]Sheet2!$A$2:$I$475,{2,4,6,8},FALSE)</f>
        <v>#N/A</v>
      </c>
      <c r="E2486" s="152"/>
      <c r="F2486" s="152"/>
      <c r="G2486" s="152"/>
      <c r="H2486" s="152" t="s">
        <v>674</v>
      </c>
      <c r="I2486" s="152" t="s">
        <v>672</v>
      </c>
    </row>
    <row r="2487" spans="1:9">
      <c r="A2487" s="152">
        <v>95</v>
      </c>
      <c r="B2487" s="152" t="s">
        <v>9</v>
      </c>
      <c r="C2487" s="152">
        <v>2721</v>
      </c>
      <c r="D2487" s="152" t="str" cm="1">
        <f t="array" ref="D2487:G2487">VLOOKUP(C2487,[1]Sheet2!$A$2:$I$475,{2,4,6,8},FALSE)</f>
        <v>Counsellors</v>
      </c>
      <c r="E2487" s="152" t="str">
        <v>Health and Community Services</v>
      </c>
      <c r="F2487" s="152" t="str">
        <v>Professionals</v>
      </c>
      <c r="G2487" s="152" t="str">
        <v>Legal, Social and Welfare Professionals</v>
      </c>
      <c r="H2487" s="152" t="s">
        <v>674</v>
      </c>
      <c r="I2487" s="152" t="s">
        <v>673</v>
      </c>
    </row>
    <row r="2488" spans="1:9">
      <c r="A2488" s="152">
        <v>95</v>
      </c>
      <c r="B2488" s="152" t="s">
        <v>9</v>
      </c>
      <c r="C2488" s="152">
        <v>2121</v>
      </c>
      <c r="D2488" s="152" t="str" cm="1">
        <f t="array" ref="D2488:G2488">VLOOKUP(C2488,[1]Sheet2!$A$2:$I$475,{2,4,6,8},FALSE)</f>
        <v>Artistic Directors, and Media Producers and Presenters</v>
      </c>
      <c r="E2488" s="152" t="str">
        <v>Advertising, Media and Public Relations</v>
      </c>
      <c r="F2488" s="152" t="str">
        <v>Professionals</v>
      </c>
      <c r="G2488" s="152" t="str">
        <v>Arts and Media Professionals</v>
      </c>
      <c r="H2488" s="152" t="s">
        <v>674</v>
      </c>
      <c r="I2488" s="152" t="s">
        <v>672</v>
      </c>
    </row>
    <row r="2489" spans="1:9">
      <c r="A2489" s="152">
        <v>95</v>
      </c>
      <c r="B2489" s="152" t="s">
        <v>9</v>
      </c>
      <c r="C2489" s="152">
        <v>8312</v>
      </c>
      <c r="D2489" s="152" t="str" cm="1">
        <f t="array" ref="D2489:G2489">VLOOKUP(C2489,[1]Sheet2!$A$2:$I$475,{2,4,6,8},FALSE)</f>
        <v>Meat Boners and Slicers, and Slaughterers</v>
      </c>
      <c r="E2489" s="152" t="str">
        <v>Manufacturing</v>
      </c>
      <c r="F2489" s="152" t="str">
        <v>Labourers</v>
      </c>
      <c r="G2489" s="152" t="str">
        <v>Factory Process Workers</v>
      </c>
      <c r="H2489" s="152" t="s">
        <v>674</v>
      </c>
      <c r="I2489" s="152" t="s">
        <v>672</v>
      </c>
    </row>
    <row r="2490" spans="1:9">
      <c r="A2490" s="152">
        <v>90</v>
      </c>
      <c r="B2490" s="152" t="s">
        <v>9</v>
      </c>
      <c r="C2490" s="152">
        <v>7112</v>
      </c>
      <c r="D2490" s="152" t="str" cm="1">
        <f t="array" ref="D2490:G2490">VLOOKUP(C2490,[1]Sheet2!$A$2:$I$475,{2,4,6,8},FALSE)</f>
        <v>Industrial Spraypainters</v>
      </c>
      <c r="E2490" s="152" t="str">
        <v>Manufacturing</v>
      </c>
      <c r="F2490" s="152" t="str">
        <v>Machinery Operators and Drivers</v>
      </c>
      <c r="G2490" s="152" t="str">
        <v>Machine and Stationary Plant Operators</v>
      </c>
      <c r="H2490" s="152" t="s">
        <v>674</v>
      </c>
      <c r="I2490" s="152" t="s">
        <v>672</v>
      </c>
    </row>
    <row r="2491" spans="1:9">
      <c r="A2491" s="152">
        <v>90</v>
      </c>
      <c r="B2491" s="152" t="s">
        <v>9</v>
      </c>
      <c r="C2491" s="152">
        <v>1321</v>
      </c>
      <c r="D2491" s="152" t="str" cm="1">
        <f t="array" ref="D2491:G2491">VLOOKUP(C2491,[1]Sheet2!$A$2:$I$475,{2,4,6,8},FALSE)</f>
        <v>Corporate Services Managers</v>
      </c>
      <c r="E2491" s="152" t="str">
        <v xml:space="preserve">Administration and Human Resources </v>
      </c>
      <c r="F2491" s="152" t="str">
        <v>Managers</v>
      </c>
      <c r="G2491" s="152" t="str">
        <v>Specialist Managers</v>
      </c>
      <c r="H2491" s="152" t="s">
        <v>674</v>
      </c>
      <c r="I2491" s="152" t="s">
        <v>672</v>
      </c>
    </row>
    <row r="2492" spans="1:9">
      <c r="A2492" s="152">
        <v>90</v>
      </c>
      <c r="B2492" s="152" t="s">
        <v>9</v>
      </c>
      <c r="C2492" s="152">
        <v>2412</v>
      </c>
      <c r="D2492" s="152" t="str" cm="1">
        <f t="array" ref="D2492:G2492">VLOOKUP(C2492,[1]Sheet2!$A$2:$I$475,{2,4,6,8},FALSE)</f>
        <v>Primary School Teachers</v>
      </c>
      <c r="E2492" s="152" t="str">
        <v>Education and Training</v>
      </c>
      <c r="F2492" s="152" t="str">
        <v>Professionals</v>
      </c>
      <c r="G2492" s="152" t="str">
        <v>Education Professionals</v>
      </c>
      <c r="H2492" s="152" t="s">
        <v>674</v>
      </c>
      <c r="I2492" s="152" t="s">
        <v>673</v>
      </c>
    </row>
    <row r="2493" spans="1:9">
      <c r="A2493" s="152">
        <v>90</v>
      </c>
      <c r="B2493" s="152" t="s">
        <v>9</v>
      </c>
      <c r="C2493" s="152">
        <v>5321</v>
      </c>
      <c r="D2493" s="152" t="str" cm="1">
        <f t="array" ref="D2493:G2493">VLOOKUP(C2493,[1]Sheet2!$A$2:$I$475,{2,4,6,8},FALSE)</f>
        <v>Keyboard Operators</v>
      </c>
      <c r="E2493" s="152" t="str">
        <v xml:space="preserve">Administration and Human Resources </v>
      </c>
      <c r="F2493" s="152" t="str">
        <v>Clerical and Administrative Workers</v>
      </c>
      <c r="G2493" s="152" t="str">
        <v>General Clerical Workers</v>
      </c>
      <c r="H2493" s="152" t="s">
        <v>674</v>
      </c>
      <c r="I2493" s="152" t="s">
        <v>672</v>
      </c>
    </row>
    <row r="2494" spans="1:9">
      <c r="A2494" s="152">
        <v>85</v>
      </c>
      <c r="B2494" s="152" t="s">
        <v>9</v>
      </c>
      <c r="C2494" s="152">
        <v>9223</v>
      </c>
      <c r="D2494" s="152" t="e" cm="1">
        <f t="array" ref="D2494">VLOOKUP(C2494,[1]Sheet2!$A$2:$I$475,{2,4,6,8},FALSE)</f>
        <v>#N/A</v>
      </c>
      <c r="E2494" s="152"/>
      <c r="F2494" s="152"/>
      <c r="G2494" s="152"/>
      <c r="H2494" s="152" t="s">
        <v>674</v>
      </c>
      <c r="I2494" s="152" t="s">
        <v>672</v>
      </c>
    </row>
    <row r="2495" spans="1:9">
      <c r="A2495" s="152">
        <v>85</v>
      </c>
      <c r="B2495" s="152" t="s">
        <v>9</v>
      </c>
      <c r="C2495" s="152">
        <v>3331</v>
      </c>
      <c r="D2495" s="152" t="str" cm="1">
        <f t="array" ref="D2495:G2495">VLOOKUP(C2495,[1]Sheet2!$A$2:$I$475,{2,4,6,8},FALSE)</f>
        <v>Glaziers</v>
      </c>
      <c r="E2495" s="152" t="str">
        <v>Construction, Architecture and Design</v>
      </c>
      <c r="F2495" s="152" t="str">
        <v>Technicians and Trades Workers</v>
      </c>
      <c r="G2495" s="152" t="str">
        <v>Construction Trades Workers</v>
      </c>
      <c r="H2495" s="152" t="s">
        <v>674</v>
      </c>
      <c r="I2495" s="152" t="s">
        <v>672</v>
      </c>
    </row>
    <row r="2496" spans="1:9">
      <c r="A2496" s="152">
        <v>90</v>
      </c>
      <c r="B2496" s="152" t="s">
        <v>9</v>
      </c>
      <c r="C2496" s="152">
        <v>3113</v>
      </c>
      <c r="D2496" s="152" t="str" cm="1">
        <f t="array" ref="D2496:G2496">VLOOKUP(C2496,[1]Sheet2!$A$2:$I$475,{2,4,6,8},FALSE)</f>
        <v>Primary Products Inspectors</v>
      </c>
      <c r="E2496" s="152" t="str">
        <v>Agriculture, Animal and Horticulture</v>
      </c>
      <c r="F2496" s="152" t="str">
        <v>Technicians and Trades Workers</v>
      </c>
      <c r="G2496" s="152" t="str">
        <v>Engineering, ICT and Science Technicians</v>
      </c>
      <c r="H2496" s="152" t="s">
        <v>674</v>
      </c>
      <c r="I2496" s="152" t="s">
        <v>672</v>
      </c>
    </row>
    <row r="2497" spans="1:9">
      <c r="A2497" s="152">
        <v>90</v>
      </c>
      <c r="B2497" s="152" t="s">
        <v>9</v>
      </c>
      <c r="C2497" s="152">
        <v>5994</v>
      </c>
      <c r="D2497" s="152" t="str" cm="1">
        <f t="array" ref="D2497:G2497">VLOOKUP(C2497,[1]Sheet2!$A$2:$I$475,{2,4,6,8},FALSE)</f>
        <v>Human Resource Clerks</v>
      </c>
      <c r="E2497" s="152" t="str">
        <v xml:space="preserve">Administration and Human Resources </v>
      </c>
      <c r="F2497" s="152" t="str">
        <v>Clerical and Administrative Workers</v>
      </c>
      <c r="G2497" s="152" t="str">
        <v>Other Clerical and Administrative Workers</v>
      </c>
      <c r="H2497" s="152" t="s">
        <v>674</v>
      </c>
      <c r="I2497" s="152" t="s">
        <v>672</v>
      </c>
    </row>
    <row r="2498" spans="1:9">
      <c r="A2498" s="152">
        <v>85</v>
      </c>
      <c r="B2498" s="152" t="s">
        <v>9</v>
      </c>
      <c r="C2498" s="152">
        <v>8217</v>
      </c>
      <c r="D2498" s="152" t="str" cm="1">
        <f t="array" ref="D2498:G2498">VLOOKUP(C2498,[1]Sheet2!$A$2:$I$475,{2,4,6,8},FALSE)</f>
        <v>Structural Steel Construction Workers</v>
      </c>
      <c r="E2498" s="152" t="str">
        <v>Construction, Architecture and Design</v>
      </c>
      <c r="F2498" s="152" t="str">
        <v>Labourers</v>
      </c>
      <c r="G2498" s="152" t="str">
        <v>Construction and Mining Labourers</v>
      </c>
      <c r="H2498" s="152" t="s">
        <v>674</v>
      </c>
      <c r="I2498" s="152" t="s">
        <v>673</v>
      </c>
    </row>
    <row r="2499" spans="1:9">
      <c r="A2499" s="152">
        <v>85</v>
      </c>
      <c r="B2499" s="152" t="s">
        <v>9</v>
      </c>
      <c r="C2499" s="152">
        <v>2324</v>
      </c>
      <c r="D2499" s="152" t="str" cm="1">
        <f t="array" ref="D2499:G2499">VLOOKUP(C2499,[1]Sheet2!$A$2:$I$475,{2,4,6,8},FALSE)</f>
        <v>Graphic and Web Designers, and Illustrators</v>
      </c>
      <c r="E2499" s="152" t="str">
        <v>Arts and Entertainment</v>
      </c>
      <c r="F2499" s="152" t="str">
        <v>Professionals</v>
      </c>
      <c r="G2499" s="152" t="str">
        <v>Design, Engineering, Science and Transport Professionals</v>
      </c>
      <c r="H2499" s="152" t="s">
        <v>674</v>
      </c>
      <c r="I2499" s="152" t="s">
        <v>672</v>
      </c>
    </row>
    <row r="2500" spans="1:9">
      <c r="A2500" s="152">
        <v>80</v>
      </c>
      <c r="B2500" s="152" t="s">
        <v>9</v>
      </c>
      <c r="C2500" s="152">
        <v>3612</v>
      </c>
      <c r="D2500" s="152" t="str" cm="1">
        <f t="array" ref="D2500:G2500">VLOOKUP(C2500,[1]Sheet2!$A$2:$I$475,{2,4,6,8},FALSE)</f>
        <v>Shearers</v>
      </c>
      <c r="E2500" s="152" t="str">
        <v>Agriculture, Animal and Horticulture</v>
      </c>
      <c r="F2500" s="152" t="str">
        <v>Technicians and Trades Workers</v>
      </c>
      <c r="G2500" s="152" t="str">
        <v>Skilled Animal and Horticultural Workers</v>
      </c>
      <c r="H2500" s="152" t="s">
        <v>674</v>
      </c>
      <c r="I2500" s="152" t="s">
        <v>672</v>
      </c>
    </row>
    <row r="2501" spans="1:9">
      <c r="A2501" s="152">
        <v>80</v>
      </c>
      <c r="B2501" s="152" t="s">
        <v>9</v>
      </c>
      <c r="C2501" s="152">
        <v>1493</v>
      </c>
      <c r="D2501" s="152" t="str" cm="1">
        <f t="array" ref="D2501:G2501">VLOOKUP(C2501,[1]Sheet2!$A$2:$I$475,{2,4,6,8},FALSE)</f>
        <v>Conference and Event Organisers</v>
      </c>
      <c r="E2501" s="152" t="str">
        <v>Hospitality, Food Services and Tourism</v>
      </c>
      <c r="F2501" s="152" t="str">
        <v>Managers</v>
      </c>
      <c r="G2501" s="152" t="str">
        <v>Hospitality, Retail and Service Managers</v>
      </c>
      <c r="H2501" s="152" t="s">
        <v>674</v>
      </c>
      <c r="I2501" s="152" t="s">
        <v>672</v>
      </c>
    </row>
    <row r="2502" spans="1:9">
      <c r="A2502" s="152">
        <v>80</v>
      </c>
      <c r="B2502" s="152" t="s">
        <v>9</v>
      </c>
      <c r="C2502" s="152">
        <v>1332</v>
      </c>
      <c r="D2502" s="152" t="str" cm="1">
        <f t="array" ref="D2502:G2502">VLOOKUP(C2502,[1]Sheet2!$A$2:$I$475,{2,4,6,8},FALSE)</f>
        <v>Engineering Managers</v>
      </c>
      <c r="E2502" s="152" t="str">
        <v>Engineers and Engineering Trades</v>
      </c>
      <c r="F2502" s="152" t="str">
        <v>Managers</v>
      </c>
      <c r="G2502" s="152" t="str">
        <v>Specialist Managers</v>
      </c>
      <c r="H2502" s="152" t="s">
        <v>674</v>
      </c>
      <c r="I2502" s="152" t="s">
        <v>672</v>
      </c>
    </row>
    <row r="2503" spans="1:9">
      <c r="A2503" s="152">
        <v>85</v>
      </c>
      <c r="B2503" s="152" t="s">
        <v>9</v>
      </c>
      <c r="C2503" s="152">
        <v>2231</v>
      </c>
      <c r="D2503" s="152" t="str" cm="1">
        <f t="array" ref="D2503:G2503">VLOOKUP(C2503,[1]Sheet2!$A$2:$I$475,{2,4,6,8},FALSE)</f>
        <v>Human Resource Professionals</v>
      </c>
      <c r="E2503" s="152" t="str">
        <v xml:space="preserve">Administration and Human Resources </v>
      </c>
      <c r="F2503" s="152" t="str">
        <v>Professionals</v>
      </c>
      <c r="G2503" s="152" t="str">
        <v>Business, Human Resource and Marketing Professionals</v>
      </c>
      <c r="H2503" s="152" t="s">
        <v>674</v>
      </c>
      <c r="I2503" s="152" t="s">
        <v>673</v>
      </c>
    </row>
    <row r="2504" spans="1:9">
      <c r="A2504" s="152">
        <v>85</v>
      </c>
      <c r="B2504" s="152" t="s">
        <v>9</v>
      </c>
      <c r="C2504" s="152">
        <v>5614</v>
      </c>
      <c r="D2504" s="152" t="str" cm="1">
        <f t="array" ref="D2504:G2504">VLOOKUP(C2504,[1]Sheet2!$A$2:$I$475,{2,4,6,8},FALSE)</f>
        <v>Mail Sorters</v>
      </c>
      <c r="E2504" s="152" t="str">
        <v xml:space="preserve">Administration and Human Resources </v>
      </c>
      <c r="F2504" s="152" t="str">
        <v>Clerical and Administrative Workers</v>
      </c>
      <c r="G2504" s="152" t="str">
        <v>Clerical and Office Support Workers</v>
      </c>
      <c r="H2504" s="152" t="s">
        <v>674</v>
      </c>
      <c r="I2504" s="152" t="s">
        <v>672</v>
      </c>
    </row>
    <row r="2505" spans="1:9">
      <c r="A2505" s="152">
        <v>80</v>
      </c>
      <c r="B2505" s="152" t="s">
        <v>9</v>
      </c>
      <c r="C2505" s="152">
        <v>4521</v>
      </c>
      <c r="D2505" s="152" t="str" cm="1">
        <f t="array" ref="D2505:G2505">VLOOKUP(C2505,[1]Sheet2!$A$2:$I$475,{2,4,6,8},FALSE)</f>
        <v>Fitness Instructors</v>
      </c>
      <c r="E2505" s="152" t="str">
        <v>Personal Services</v>
      </c>
      <c r="F2505" s="152" t="str">
        <v>Community and Personal Service Workers</v>
      </c>
      <c r="G2505" s="152" t="str">
        <v>Sports and Personal Service Workers</v>
      </c>
      <c r="H2505" s="152" t="s">
        <v>674</v>
      </c>
      <c r="I2505" s="152" t="s">
        <v>672</v>
      </c>
    </row>
    <row r="2506" spans="1:9">
      <c r="A2506" s="152">
        <v>80</v>
      </c>
      <c r="B2506" s="152" t="s">
        <v>9</v>
      </c>
      <c r="C2506" s="152">
        <v>1325</v>
      </c>
      <c r="D2506" s="152" t="str" cm="1">
        <f t="array" ref="D2506:G2506">VLOOKUP(C2506,[1]Sheet2!$A$2:$I$475,{2,4,6,8},FALSE)</f>
        <v>Research and Development Managers</v>
      </c>
      <c r="E2506" s="152" t="str">
        <v>Executive and General Management</v>
      </c>
      <c r="F2506" s="152" t="str">
        <v>Managers</v>
      </c>
      <c r="G2506" s="152" t="str">
        <v>Specialist Managers</v>
      </c>
      <c r="H2506" s="152" t="s">
        <v>674</v>
      </c>
      <c r="I2506" s="152" t="s">
        <v>672</v>
      </c>
    </row>
    <row r="2507" spans="1:9">
      <c r="A2507" s="152">
        <v>80</v>
      </c>
      <c r="B2507" s="152" t="s">
        <v>9</v>
      </c>
      <c r="C2507" s="152">
        <v>1392</v>
      </c>
      <c r="D2507" s="152" t="str" cm="1">
        <f t="array" ref="D2507:G2507">VLOOKUP(C2507,[1]Sheet2!$A$2:$I$475,{2,4,6,8},FALSE)</f>
        <v>Senior Non-commissioned Defence Force Members</v>
      </c>
      <c r="E2507" s="152" t="e">
        <v>#N/A</v>
      </c>
      <c r="F2507" s="152" t="str">
        <v>Managers</v>
      </c>
      <c r="G2507" s="152" t="str">
        <v>Specialist Managers</v>
      </c>
      <c r="H2507" s="152" t="s">
        <v>674</v>
      </c>
      <c r="I2507" s="152" t="s">
        <v>672</v>
      </c>
    </row>
    <row r="2508" spans="1:9">
      <c r="A2508" s="152">
        <v>80</v>
      </c>
      <c r="B2508" s="152" t="s">
        <v>9</v>
      </c>
      <c r="C2508" s="152">
        <v>1421</v>
      </c>
      <c r="D2508" s="152" t="str" cm="1">
        <f t="array" ref="D2508:G2508">VLOOKUP(C2508,[1]Sheet2!$A$2:$I$475,{2,4,6,8},FALSE)</f>
        <v>Retail Managers</v>
      </c>
      <c r="E2508" s="152" t="str">
        <v>Sales, Retail, Wholesale and Real Estate</v>
      </c>
      <c r="F2508" s="152" t="str">
        <v>Managers</v>
      </c>
      <c r="G2508" s="152" t="str">
        <v>Hospitality, Retail and Service Managers</v>
      </c>
      <c r="H2508" s="152" t="s">
        <v>674</v>
      </c>
      <c r="I2508" s="152" t="s">
        <v>673</v>
      </c>
    </row>
    <row r="2509" spans="1:9">
      <c r="A2509" s="152">
        <v>75</v>
      </c>
      <c r="B2509" s="152" t="s">
        <v>9</v>
      </c>
      <c r="C2509" s="152">
        <v>3222</v>
      </c>
      <c r="D2509" s="152" t="str" cm="1">
        <f t="array" ref="D2509:G2509">VLOOKUP(C2509,[1]Sheet2!$A$2:$I$475,{2,4,6,8},FALSE)</f>
        <v>Sheetmetal Trades Workers</v>
      </c>
      <c r="E2509" s="152" t="str">
        <v>Engineers and Engineering Trades</v>
      </c>
      <c r="F2509" s="152" t="str">
        <v>Technicians and Trades Workers</v>
      </c>
      <c r="G2509" s="152" t="str">
        <v>Automotive and Engineering Trades Workers</v>
      </c>
      <c r="H2509" s="152" t="s">
        <v>674</v>
      </c>
      <c r="I2509" s="152" t="s">
        <v>672</v>
      </c>
    </row>
    <row r="2510" spans="1:9">
      <c r="A2510" s="152">
        <v>80</v>
      </c>
      <c r="B2510" s="152" t="s">
        <v>9</v>
      </c>
      <c r="C2510" s="152">
        <v>3312</v>
      </c>
      <c r="D2510" s="152" t="str" cm="1">
        <f t="array" ref="D2510:G2510">VLOOKUP(C2510,[1]Sheet2!$A$2:$I$475,{2,4,6,8},FALSE)</f>
        <v>Carpenters and Joiners</v>
      </c>
      <c r="E2510" s="152" t="str">
        <v>Construction, Architecture and Design</v>
      </c>
      <c r="F2510" s="152" t="str">
        <v>Technicians and Trades Workers</v>
      </c>
      <c r="G2510" s="152" t="str">
        <v>Construction Trades Workers</v>
      </c>
      <c r="H2510" s="152" t="s">
        <v>674</v>
      </c>
      <c r="I2510" s="152" t="s">
        <v>673</v>
      </c>
    </row>
    <row r="2511" spans="1:9">
      <c r="A2511" s="152">
        <v>80</v>
      </c>
      <c r="B2511" s="152" t="s">
        <v>9</v>
      </c>
      <c r="C2511" s="152">
        <v>4517</v>
      </c>
      <c r="D2511" s="152" t="str" cm="1">
        <f t="array" ref="D2511:G2511">VLOOKUP(C2511,[1]Sheet2!$A$2:$I$475,{2,4,6,8},FALSE)</f>
        <v>Travel Attendants</v>
      </c>
      <c r="E2511" s="152" t="str">
        <v>Hospitality, Food Services and Tourism</v>
      </c>
      <c r="F2511" s="152" t="str">
        <v>Community and Personal Service Workers</v>
      </c>
      <c r="G2511" s="152" t="str">
        <v>Sports and Personal Service Workers</v>
      </c>
      <c r="H2511" s="152" t="s">
        <v>674</v>
      </c>
      <c r="I2511" s="152" t="s">
        <v>672</v>
      </c>
    </row>
    <row r="2512" spans="1:9">
      <c r="A2512" s="152">
        <v>80</v>
      </c>
      <c r="B2512" s="152" t="s">
        <v>9</v>
      </c>
      <c r="C2512" s="152">
        <v>8212</v>
      </c>
      <c r="D2512" s="152" t="str" cm="1">
        <f t="array" ref="D2512:G2512">VLOOKUP(C2512,[1]Sheet2!$A$2:$I$475,{2,4,6,8},FALSE)</f>
        <v>Concreters</v>
      </c>
      <c r="E2512" s="152" t="str">
        <v>Construction, Architecture and Design</v>
      </c>
      <c r="F2512" s="152" t="str">
        <v>Labourers</v>
      </c>
      <c r="G2512" s="152" t="str">
        <v>Construction and Mining Labourers</v>
      </c>
      <c r="H2512" s="152" t="s">
        <v>674</v>
      </c>
      <c r="I2512" s="152" t="s">
        <v>673</v>
      </c>
    </row>
    <row r="2513" spans="1:9">
      <c r="A2513" s="152">
        <v>80</v>
      </c>
      <c r="B2513" s="152" t="s">
        <v>9</v>
      </c>
      <c r="C2513" s="152">
        <v>2312</v>
      </c>
      <c r="D2513" s="152" t="str" cm="1">
        <f t="array" ref="D2513:G2513">VLOOKUP(C2513,[1]Sheet2!$A$2:$I$475,{2,4,6,8},FALSE)</f>
        <v>Marine Transport Professionals</v>
      </c>
      <c r="E2513" s="152" t="str">
        <v>Transport and Logistics</v>
      </c>
      <c r="F2513" s="152" t="str">
        <v>Professionals</v>
      </c>
      <c r="G2513" s="152" t="str">
        <v>Design, Engineering, Science and Transport Professionals</v>
      </c>
      <c r="H2513" s="152" t="s">
        <v>674</v>
      </c>
      <c r="I2513" s="152" t="s">
        <v>672</v>
      </c>
    </row>
    <row r="2514" spans="1:9">
      <c r="A2514" s="152">
        <v>80</v>
      </c>
      <c r="B2514" s="152" t="s">
        <v>9</v>
      </c>
      <c r="C2514" s="152">
        <v>9621</v>
      </c>
      <c r="D2514" s="152" t="e" cm="1">
        <f t="array" ref="D2514">VLOOKUP(C2514,[1]Sheet2!$A$2:$I$475,{2,4,6,8},FALSE)</f>
        <v>#N/A</v>
      </c>
      <c r="E2514" s="152"/>
      <c r="F2514" s="152"/>
      <c r="G2514" s="152"/>
      <c r="H2514" s="152" t="s">
        <v>674</v>
      </c>
      <c r="I2514" s="152" t="s">
        <v>672</v>
      </c>
    </row>
    <row r="2515" spans="1:9">
      <c r="A2515" s="152">
        <v>75</v>
      </c>
      <c r="B2515" s="152" t="s">
        <v>9</v>
      </c>
      <c r="C2515" s="152">
        <v>2631</v>
      </c>
      <c r="D2515" s="152" t="str" cm="1">
        <f t="array" ref="D2515:G2515">VLOOKUP(C2515,[1]Sheet2!$A$2:$I$475,{2,4,6,8},FALSE)</f>
        <v>Computer Network Professionals</v>
      </c>
      <c r="E2515" s="152" t="str">
        <v>Information and Communication Technology (ICT)</v>
      </c>
      <c r="F2515" s="152" t="str">
        <v>Professionals</v>
      </c>
      <c r="G2515" s="152" t="str">
        <v>ICT Professionals</v>
      </c>
      <c r="H2515" s="152" t="s">
        <v>674</v>
      </c>
      <c r="I2515" s="152" t="s">
        <v>672</v>
      </c>
    </row>
    <row r="2516" spans="1:9">
      <c r="A2516" s="152">
        <v>75</v>
      </c>
      <c r="B2516" s="152" t="s">
        <v>9</v>
      </c>
      <c r="C2516" s="152">
        <v>7211</v>
      </c>
      <c r="D2516" s="152" t="str" cm="1">
        <f t="array" ref="D2516:G2516">VLOOKUP(C2516,[1]Sheet2!$A$2:$I$475,{2,4,6,8},FALSE)</f>
        <v>Agricultural, Forestry and Horticultural Plant Operators</v>
      </c>
      <c r="E2516" s="152" t="str">
        <v>Agriculture, Animal and Horticulture</v>
      </c>
      <c r="F2516" s="152" t="str">
        <v>Machinery Operators and Drivers</v>
      </c>
      <c r="G2516" s="152" t="str">
        <v>Mobile Plant Operators</v>
      </c>
      <c r="H2516" s="152" t="s">
        <v>674</v>
      </c>
      <c r="I2516" s="152" t="s">
        <v>673</v>
      </c>
    </row>
    <row r="2517" spans="1:9">
      <c r="A2517" s="152">
        <v>75</v>
      </c>
      <c r="B2517" s="152" t="s">
        <v>9</v>
      </c>
      <c r="C2517" s="152">
        <v>1111</v>
      </c>
      <c r="D2517" s="152" t="str" cm="1">
        <f t="array" ref="D2517:G2517">VLOOKUP(C2517,[1]Sheet2!$A$2:$I$475,{2,4,6,8},FALSE)</f>
        <v>Chief Executives and Managing Directors</v>
      </c>
      <c r="E2517" s="152" t="str">
        <v>Executive and General Management</v>
      </c>
      <c r="F2517" s="152" t="str">
        <v>Managers</v>
      </c>
      <c r="G2517" s="152" t="str">
        <v>Chief Executives, General Managers and Legislators</v>
      </c>
      <c r="H2517" s="152" t="s">
        <v>674</v>
      </c>
      <c r="I2517" s="152" t="s">
        <v>673</v>
      </c>
    </row>
    <row r="2518" spans="1:9">
      <c r="A2518" s="152">
        <v>75</v>
      </c>
      <c r="B2518" s="152" t="s">
        <v>9</v>
      </c>
      <c r="C2518" s="152">
        <v>2249</v>
      </c>
      <c r="D2518" s="152" t="str" cm="1">
        <f t="array" ref="D2518:G2518">VLOOKUP(C2518,[1]Sheet2!$A$2:$I$475,{2,4,6,8},FALSE)</f>
        <v>Other Information and Organisation Professionals</v>
      </c>
      <c r="E2518" s="152" t="e">
        <v>#N/A</v>
      </c>
      <c r="F2518" s="152" t="str">
        <v>Professionals</v>
      </c>
      <c r="G2518" s="152" t="str">
        <v>Business, Human Resource and Marketing Professionals</v>
      </c>
      <c r="H2518" s="152" t="s">
        <v>674</v>
      </c>
      <c r="I2518" s="152" t="s">
        <v>673</v>
      </c>
    </row>
    <row r="2519" spans="1:9">
      <c r="A2519" s="152">
        <v>75</v>
      </c>
      <c r="B2519" s="152" t="s">
        <v>9</v>
      </c>
      <c r="C2519" s="152">
        <v>2525</v>
      </c>
      <c r="D2519" s="152" t="str" cm="1">
        <f t="array" ref="D2519:G2519">VLOOKUP(C2519,[1]Sheet2!$A$2:$I$475,{2,4,6,8},FALSE)</f>
        <v>Physiotherapists</v>
      </c>
      <c r="E2519" s="152" t="str">
        <v>Health and Community Services</v>
      </c>
      <c r="F2519" s="152" t="str">
        <v>Professionals</v>
      </c>
      <c r="G2519" s="152" t="str">
        <v>Health Professionals</v>
      </c>
      <c r="H2519" s="152" t="s">
        <v>674</v>
      </c>
      <c r="I2519" s="152" t="s">
        <v>672</v>
      </c>
    </row>
    <row r="2520" spans="1:9">
      <c r="A2520" s="152">
        <v>75</v>
      </c>
      <c r="B2520" s="152" t="s">
        <v>9</v>
      </c>
      <c r="C2520" s="152">
        <v>2722</v>
      </c>
      <c r="D2520" s="152" t="str" cm="1">
        <f t="array" ref="D2520:G2520">VLOOKUP(C2520,[1]Sheet2!$A$2:$I$475,{2,4,6,8},FALSE)</f>
        <v>Ministers of Religion</v>
      </c>
      <c r="E2520" s="152" t="str">
        <v>Health and Community Services</v>
      </c>
      <c r="F2520" s="152" t="str">
        <v>Professionals</v>
      </c>
      <c r="G2520" s="152" t="str">
        <v>Legal, Social and Welfare Professionals</v>
      </c>
      <c r="H2520" s="152" t="s">
        <v>674</v>
      </c>
      <c r="I2520" s="152" t="s">
        <v>672</v>
      </c>
    </row>
    <row r="2521" spans="1:9">
      <c r="A2521" s="152">
        <v>75</v>
      </c>
      <c r="B2521" s="152" t="s">
        <v>9</v>
      </c>
      <c r="C2521" s="152">
        <v>1342</v>
      </c>
      <c r="D2521" s="152" t="str" cm="1">
        <f t="array" ref="D2521:G2521">VLOOKUP(C2521,[1]Sheet2!$A$2:$I$475,{2,4,6,8},FALSE)</f>
        <v>Health and Welfare Services Managers</v>
      </c>
      <c r="E2521" s="152" t="str">
        <v>Health and Community Services</v>
      </c>
      <c r="F2521" s="152" t="str">
        <v>Managers</v>
      </c>
      <c r="G2521" s="152" t="str">
        <v>Specialist Managers</v>
      </c>
      <c r="H2521" s="152" t="s">
        <v>674</v>
      </c>
      <c r="I2521" s="152" t="s">
        <v>673</v>
      </c>
    </row>
    <row r="2522" spans="1:9">
      <c r="A2522" s="152">
        <v>70</v>
      </c>
      <c r="B2522" s="152" t="s">
        <v>9</v>
      </c>
      <c r="C2522" s="152">
        <v>8213</v>
      </c>
      <c r="D2522" s="152" t="str" cm="1">
        <f t="array" ref="D2522:G2522">VLOOKUP(C2522,[1]Sheet2!$A$2:$I$475,{2,4,6,8},FALSE)</f>
        <v>Fencers</v>
      </c>
      <c r="E2522" s="152" t="str">
        <v>Construction, Architecture and Design</v>
      </c>
      <c r="F2522" s="152" t="str">
        <v>Labourers</v>
      </c>
      <c r="G2522" s="152" t="str">
        <v>Construction and Mining Labourers</v>
      </c>
      <c r="H2522" s="152" t="s">
        <v>674</v>
      </c>
      <c r="I2522" s="152" t="s">
        <v>672</v>
      </c>
    </row>
    <row r="2523" spans="1:9">
      <c r="A2523" s="152">
        <v>70</v>
      </c>
      <c r="B2523" s="152" t="s">
        <v>9</v>
      </c>
      <c r="C2523" s="152">
        <v>2726</v>
      </c>
      <c r="D2523" s="152" t="str" cm="1">
        <f t="array" ref="D2523:G2523">VLOOKUP(C2523,[1]Sheet2!$A$2:$I$475,{2,4,6,8},FALSE)</f>
        <v>Welfare, Recreation and Community Arts Workers</v>
      </c>
      <c r="E2523" s="152" t="str">
        <v>Health and Community Services</v>
      </c>
      <c r="F2523" s="152" t="str">
        <v>Professionals</v>
      </c>
      <c r="G2523" s="152" t="str">
        <v>Legal, Social and Welfare Professionals</v>
      </c>
      <c r="H2523" s="152" t="s">
        <v>674</v>
      </c>
      <c r="I2523" s="152" t="s">
        <v>673</v>
      </c>
    </row>
    <row r="2524" spans="1:9">
      <c r="A2524" s="152">
        <v>70</v>
      </c>
      <c r="B2524" s="152" t="s">
        <v>9</v>
      </c>
      <c r="C2524" s="152">
        <v>8511</v>
      </c>
      <c r="D2524" s="152" t="str" cm="1">
        <f t="array" ref="D2524:G2524">VLOOKUP(C2524,[1]Sheet2!$A$2:$I$475,{2,4,6,8},FALSE)</f>
        <v>Fast Food Cooks</v>
      </c>
      <c r="E2524" s="152" t="str">
        <v>Hospitality, Food Services and Tourism</v>
      </c>
      <c r="F2524" s="152" t="str">
        <v>Labourers</v>
      </c>
      <c r="G2524" s="152" t="str">
        <v>Food Preparation Assistants</v>
      </c>
      <c r="H2524" s="152" t="s">
        <v>674</v>
      </c>
      <c r="I2524" s="152" t="s">
        <v>673</v>
      </c>
    </row>
    <row r="2525" spans="1:9">
      <c r="A2525" s="152">
        <v>70</v>
      </c>
      <c r="B2525" s="152" t="s">
        <v>9</v>
      </c>
      <c r="C2525" s="152">
        <v>3941</v>
      </c>
      <c r="D2525" s="152" t="str" cm="1">
        <f t="array" ref="D2525:G2525">VLOOKUP(C2525,[1]Sheet2!$A$2:$I$475,{2,4,6,8},FALSE)</f>
        <v>Cabinetmakers</v>
      </c>
      <c r="E2525" s="152" t="str">
        <v>Construction, Architecture and Design</v>
      </c>
      <c r="F2525" s="152" t="str">
        <v>Technicians and Trades Workers</v>
      </c>
      <c r="G2525" s="152" t="str">
        <v>Other Technicians and Trades Workers</v>
      </c>
      <c r="H2525" s="152" t="s">
        <v>674</v>
      </c>
      <c r="I2525" s="152" t="s">
        <v>672</v>
      </c>
    </row>
    <row r="2526" spans="1:9">
      <c r="A2526" s="152">
        <v>70</v>
      </c>
      <c r="B2526" s="152" t="s">
        <v>9</v>
      </c>
      <c r="C2526" s="152">
        <v>4516</v>
      </c>
      <c r="D2526" s="152" t="str" cm="1">
        <f t="array" ref="D2526:G2526">VLOOKUP(C2526,[1]Sheet2!$A$2:$I$475,{2,4,6,8},FALSE)</f>
        <v>Tourism and Travel Advisers</v>
      </c>
      <c r="E2526" s="152" t="str">
        <v>Hospitality, Food Services and Tourism</v>
      </c>
      <c r="F2526" s="152" t="str">
        <v>Community and Personal Service Workers</v>
      </c>
      <c r="G2526" s="152" t="str">
        <v>Sports and Personal Service Workers</v>
      </c>
      <c r="H2526" s="152" t="s">
        <v>674</v>
      </c>
      <c r="I2526" s="152" t="s">
        <v>672</v>
      </c>
    </row>
    <row r="2527" spans="1:9">
      <c r="A2527" s="152">
        <v>70</v>
      </c>
      <c r="B2527" s="152" t="s">
        <v>9</v>
      </c>
      <c r="C2527" s="152">
        <v>3231</v>
      </c>
      <c r="D2527" s="152" t="str" cm="1">
        <f t="array" ref="D2527:G2527">VLOOKUP(C2527,[1]Sheet2!$A$2:$I$475,{2,4,6,8},FALSE)</f>
        <v>Aircraft Maintenance Engineers</v>
      </c>
      <c r="E2527" s="152" t="str">
        <v>Engineers and Engineering Trades</v>
      </c>
      <c r="F2527" s="152" t="str">
        <v>Technicians and Trades Workers</v>
      </c>
      <c r="G2527" s="152" t="str">
        <v>Automotive and Engineering Trades Workers</v>
      </c>
      <c r="H2527" s="152" t="s">
        <v>674</v>
      </c>
      <c r="I2527" s="152" t="s">
        <v>672</v>
      </c>
    </row>
    <row r="2528" spans="1:9">
      <c r="A2528" s="152">
        <v>70</v>
      </c>
      <c r="B2528" s="152" t="s">
        <v>9</v>
      </c>
      <c r="C2528" s="152">
        <v>1212</v>
      </c>
      <c r="D2528" s="152" t="str" cm="1">
        <f t="array" ref="D2528:G2528">VLOOKUP(C2528,[1]Sheet2!$A$2:$I$475,{2,4,6,8},FALSE)</f>
        <v>Crop Farmers</v>
      </c>
      <c r="E2528" s="152" t="str">
        <v>Agriculture, Animal and Horticulture</v>
      </c>
      <c r="F2528" s="152" t="str">
        <v>Managers</v>
      </c>
      <c r="G2528" s="152" t="str">
        <v>Farmers and Farm Managers</v>
      </c>
      <c r="H2528" s="152" t="s">
        <v>674</v>
      </c>
      <c r="I2528" s="152" t="s">
        <v>672</v>
      </c>
    </row>
    <row r="2529" spans="1:9">
      <c r="A2529" s="152">
        <v>65</v>
      </c>
      <c r="B2529" s="152" t="s">
        <v>9</v>
      </c>
      <c r="C2529" s="152">
        <v>2543</v>
      </c>
      <c r="D2529" s="152" t="str" cm="1">
        <f t="array" ref="D2529:G2529">VLOOKUP(C2529,[1]Sheet2!$A$2:$I$475,{2,4,6,8},FALSE)</f>
        <v>Nurse Managers</v>
      </c>
      <c r="E2529" s="152" t="str">
        <v>Health and Community Services</v>
      </c>
      <c r="F2529" s="152" t="str">
        <v>Professionals</v>
      </c>
      <c r="G2529" s="152" t="str">
        <v>Health Professionals</v>
      </c>
      <c r="H2529" s="152" t="s">
        <v>674</v>
      </c>
      <c r="I2529" s="152" t="s">
        <v>672</v>
      </c>
    </row>
    <row r="2530" spans="1:9">
      <c r="A2530" s="152">
        <v>65</v>
      </c>
      <c r="B2530" s="152" t="s">
        <v>9</v>
      </c>
      <c r="C2530" s="152">
        <v>8115</v>
      </c>
      <c r="D2530" s="152" t="str" cm="1">
        <f t="array" ref="D2530:G2530">VLOOKUP(C2530,[1]Sheet2!$A$2:$I$475,{2,4,6,8},FALSE)</f>
        <v>Laundry Workers</v>
      </c>
      <c r="E2530" s="152" t="str">
        <v>Personal Services</v>
      </c>
      <c r="F2530" s="152" t="str">
        <v>Labourers</v>
      </c>
      <c r="G2530" s="152" t="str">
        <v>Cleaners and Laundry Workers</v>
      </c>
      <c r="H2530" s="152" t="s">
        <v>674</v>
      </c>
      <c r="I2530" s="152" t="s">
        <v>673</v>
      </c>
    </row>
    <row r="2531" spans="1:9">
      <c r="A2531" s="152">
        <v>65</v>
      </c>
      <c r="B2531" s="152" t="s">
        <v>9</v>
      </c>
      <c r="C2531" s="152">
        <v>8111</v>
      </c>
      <c r="D2531" s="152" t="str" cm="1">
        <f t="array" ref="D2531:G2531">VLOOKUP(C2531,[1]Sheet2!$A$2:$I$475,{2,4,6,8},FALSE)</f>
        <v>Car Detailers</v>
      </c>
      <c r="E2531" s="152" t="str">
        <v>Automotive</v>
      </c>
      <c r="F2531" s="152" t="str">
        <v>Labourers</v>
      </c>
      <c r="G2531" s="152" t="str">
        <v>Cleaners and Laundry Workers</v>
      </c>
      <c r="H2531" s="152" t="s">
        <v>674</v>
      </c>
      <c r="I2531" s="152" t="s">
        <v>673</v>
      </c>
    </row>
    <row r="2532" spans="1:9">
      <c r="A2532" s="152">
        <v>65</v>
      </c>
      <c r="B2532" s="152" t="s">
        <v>9</v>
      </c>
      <c r="C2532" s="152">
        <v>2322</v>
      </c>
      <c r="D2532" s="152" t="str" cm="1">
        <f t="array" ref="D2532:G2532">VLOOKUP(C2532,[1]Sheet2!$A$2:$I$475,{2,4,6,8},FALSE)</f>
        <v>Surveyors and Spatial Scientists</v>
      </c>
      <c r="E2532" s="152" t="str">
        <v>Construction, Architecture and Design</v>
      </c>
      <c r="F2532" s="152" t="str">
        <v>Professionals</v>
      </c>
      <c r="G2532" s="152" t="str">
        <v>Design, Engineering, Science and Transport Professionals</v>
      </c>
      <c r="H2532" s="152" t="s">
        <v>674</v>
      </c>
      <c r="I2532" s="152" t="s">
        <v>672</v>
      </c>
    </row>
    <row r="2533" spans="1:9">
      <c r="A2533" s="152">
        <v>65</v>
      </c>
      <c r="B2533" s="152" t="s">
        <v>9</v>
      </c>
      <c r="C2533" s="152">
        <v>3241</v>
      </c>
      <c r="D2533" s="152" t="str" cm="1">
        <f t="array" ref="D2533:G2533">VLOOKUP(C2533,[1]Sheet2!$A$2:$I$475,{2,4,6,8},FALSE)</f>
        <v>Panelbeaters</v>
      </c>
      <c r="E2533" s="152" t="str">
        <v>Automotive</v>
      </c>
      <c r="F2533" s="152" t="str">
        <v>Technicians and Trades Workers</v>
      </c>
      <c r="G2533" s="152" t="str">
        <v>Automotive and Engineering Trades Workers</v>
      </c>
      <c r="H2533" s="152" t="s">
        <v>674</v>
      </c>
      <c r="I2533" s="152" t="s">
        <v>672</v>
      </c>
    </row>
    <row r="2534" spans="1:9">
      <c r="A2534" s="152">
        <v>65</v>
      </c>
      <c r="B2534" s="152" t="s">
        <v>9</v>
      </c>
      <c r="C2534" s="152">
        <v>3322</v>
      </c>
      <c r="D2534" s="152" t="str" cm="1">
        <f t="array" ref="D2534:G2534">VLOOKUP(C2534,[1]Sheet2!$A$2:$I$475,{2,4,6,8},FALSE)</f>
        <v>Painting Trades Workers</v>
      </c>
      <c r="E2534" s="152" t="str">
        <v>Construction, Architecture and Design</v>
      </c>
      <c r="F2534" s="152" t="str">
        <v>Technicians and Trades Workers</v>
      </c>
      <c r="G2534" s="152" t="str">
        <v>Construction Trades Workers</v>
      </c>
      <c r="H2534" s="152" t="s">
        <v>674</v>
      </c>
      <c r="I2534" s="152" t="s">
        <v>673</v>
      </c>
    </row>
    <row r="2535" spans="1:9">
      <c r="A2535" s="152">
        <v>60</v>
      </c>
      <c r="B2535" s="152" t="s">
        <v>9</v>
      </c>
      <c r="C2535" s="152">
        <v>8996</v>
      </c>
      <c r="D2535" s="152" t="str" cm="1">
        <f t="array" ref="D2535:G2535">VLOOKUP(C2535,[1]Sheet2!$A$2:$I$475,{2,4,6,8},FALSE)</f>
        <v>Recycling and Rubbish Collectors</v>
      </c>
      <c r="E2535" s="152" t="str">
        <v>Transport and Logistics</v>
      </c>
      <c r="F2535" s="152" t="str">
        <v>Labourers</v>
      </c>
      <c r="G2535" s="152" t="str">
        <v>Other Labourers</v>
      </c>
      <c r="H2535" s="152" t="s">
        <v>674</v>
      </c>
      <c r="I2535" s="152" t="s">
        <v>672</v>
      </c>
    </row>
    <row r="2536" spans="1:9">
      <c r="A2536" s="152">
        <v>60</v>
      </c>
      <c r="B2536" s="152" t="s">
        <v>9</v>
      </c>
      <c r="C2536" s="152">
        <v>5411</v>
      </c>
      <c r="D2536" s="152" t="str" cm="1">
        <f t="array" ref="D2536:G2536">VLOOKUP(C2536,[1]Sheet2!$A$2:$I$475,{2,4,6,8},FALSE)</f>
        <v>Call or Contact Centre Workers</v>
      </c>
      <c r="E2536" s="152" t="str">
        <v xml:space="preserve">Administration and Human Resources </v>
      </c>
      <c r="F2536" s="152" t="str">
        <v>Clerical and Administrative Workers</v>
      </c>
      <c r="G2536" s="152" t="str">
        <v>Inquiry Clerks and Receptionists</v>
      </c>
      <c r="H2536" s="152" t="s">
        <v>674</v>
      </c>
      <c r="I2536" s="152" t="s">
        <v>673</v>
      </c>
    </row>
    <row r="2537" spans="1:9">
      <c r="A2537" s="152">
        <v>60</v>
      </c>
      <c r="B2537" s="152" t="s">
        <v>9</v>
      </c>
      <c r="C2537" s="152">
        <v>6213</v>
      </c>
      <c r="D2537" s="152" t="str" cm="1">
        <f t="array" ref="D2537:G2537">VLOOKUP(C2537,[1]Sheet2!$A$2:$I$475,{2,4,6,8},FALSE)</f>
        <v>Motor Vehicle and Vehicle Parts Salespersons</v>
      </c>
      <c r="E2537" s="152" t="str">
        <v>Automotive</v>
      </c>
      <c r="F2537" s="152" t="str">
        <v>Sales Workers</v>
      </c>
      <c r="G2537" s="152" t="str">
        <v>Sales Assistants and Salespersons</v>
      </c>
      <c r="H2537" s="152" t="s">
        <v>674</v>
      </c>
      <c r="I2537" s="152" t="s">
        <v>672</v>
      </c>
    </row>
    <row r="2538" spans="1:9">
      <c r="A2538" s="152">
        <v>60</v>
      </c>
      <c r="B2538" s="152" t="s">
        <v>9</v>
      </c>
      <c r="C2538" s="152">
        <v>1411</v>
      </c>
      <c r="D2538" s="152" t="str" cm="1">
        <f t="array" ref="D2538:G2538">VLOOKUP(C2538,[1]Sheet2!$A$2:$I$475,{2,4,6,8},FALSE)</f>
        <v>Cafe and Restaurant Managers</v>
      </c>
      <c r="E2538" s="152" t="str">
        <v>Hospitality, Food Services and Tourism</v>
      </c>
      <c r="F2538" s="152" t="str">
        <v>Managers</v>
      </c>
      <c r="G2538" s="152" t="str">
        <v>Hospitality, Retail and Service Managers</v>
      </c>
      <c r="H2538" s="152" t="s">
        <v>674</v>
      </c>
      <c r="I2538" s="152" t="s">
        <v>673</v>
      </c>
    </row>
    <row r="2539" spans="1:9">
      <c r="A2539" s="152">
        <v>60</v>
      </c>
      <c r="B2539" s="152" t="s">
        <v>9</v>
      </c>
      <c r="C2539" s="152">
        <v>7111</v>
      </c>
      <c r="D2539" s="152" t="str" cm="1">
        <f t="array" ref="D2539:G2539">VLOOKUP(C2539,[1]Sheet2!$A$2:$I$475,{2,4,6,8},FALSE)</f>
        <v>Clay, Concrete, Glass and Stone Processing Machine Operators</v>
      </c>
      <c r="E2539" s="152" t="str">
        <v>Manufacturing</v>
      </c>
      <c r="F2539" s="152" t="str">
        <v>Machinery Operators and Drivers</v>
      </c>
      <c r="G2539" s="152" t="str">
        <v>Machine and Stationary Plant Operators</v>
      </c>
      <c r="H2539" s="152" t="s">
        <v>674</v>
      </c>
      <c r="I2539" s="152" t="s">
        <v>672</v>
      </c>
    </row>
    <row r="2540" spans="1:9">
      <c r="A2540" s="152">
        <v>65</v>
      </c>
      <c r="B2540" s="152" t="s">
        <v>9</v>
      </c>
      <c r="C2540" s="152">
        <v>8394</v>
      </c>
      <c r="D2540" s="152" t="str" cm="1">
        <f t="array" ref="D2540:G2540">VLOOKUP(C2540,[1]Sheet2!$A$2:$I$475,{2,4,6,8},FALSE)</f>
        <v>Timber and Wood Process Workers</v>
      </c>
      <c r="E2540" s="152" t="str">
        <v>Manufacturing</v>
      </c>
      <c r="F2540" s="152" t="str">
        <v>Labourers</v>
      </c>
      <c r="G2540" s="152" t="str">
        <v>Factory Process Workers</v>
      </c>
      <c r="H2540" s="152" t="s">
        <v>674</v>
      </c>
      <c r="I2540" s="152" t="s">
        <v>673</v>
      </c>
    </row>
    <row r="2541" spans="1:9">
      <c r="A2541" s="152">
        <v>65</v>
      </c>
      <c r="B2541" s="152" t="s">
        <v>9</v>
      </c>
      <c r="C2541" s="152">
        <v>5511</v>
      </c>
      <c r="D2541" s="152" t="str" cm="1">
        <f t="array" ref="D2541:G2541">VLOOKUP(C2541,[1]Sheet2!$A$2:$I$475,{2,4,6,8},FALSE)</f>
        <v>Accounting Clerks</v>
      </c>
      <c r="E2541" s="152" t="str">
        <v>Accounting, Banking and Financial Services</v>
      </c>
      <c r="F2541" s="152" t="str">
        <v>Clerical and Administrative Workers</v>
      </c>
      <c r="G2541" s="152" t="str">
        <v>Numerical Clerks</v>
      </c>
      <c r="H2541" s="152" t="s">
        <v>674</v>
      </c>
      <c r="I2541" s="152" t="s">
        <v>673</v>
      </c>
    </row>
    <row r="2542" spans="1:9">
      <c r="A2542" s="152">
        <v>60</v>
      </c>
      <c r="B2542" s="152" t="s">
        <v>9</v>
      </c>
      <c r="C2542" s="152">
        <v>2492</v>
      </c>
      <c r="D2542" s="152" t="str" cm="1">
        <f t="array" ref="D2542:G2542">VLOOKUP(C2542,[1]Sheet2!$A$2:$I$475,{2,4,6,8},FALSE)</f>
        <v>Private Tutors and Teachers</v>
      </c>
      <c r="E2542" s="152" t="str">
        <v>Education and Training</v>
      </c>
      <c r="F2542" s="152" t="str">
        <v>Professionals</v>
      </c>
      <c r="G2542" s="152" t="str">
        <v>Education Professionals</v>
      </c>
      <c r="H2542" s="152" t="s">
        <v>674</v>
      </c>
      <c r="I2542" s="152" t="s">
        <v>672</v>
      </c>
    </row>
    <row r="2543" spans="1:9">
      <c r="A2543" s="152">
        <v>60</v>
      </c>
      <c r="B2543" s="152" t="s">
        <v>9</v>
      </c>
      <c r="C2543" s="152">
        <v>2333</v>
      </c>
      <c r="D2543" s="152" t="str" cm="1">
        <f t="array" ref="D2543:G2543">VLOOKUP(C2543,[1]Sheet2!$A$2:$I$475,{2,4,6,8},FALSE)</f>
        <v>Electrical Engineers</v>
      </c>
      <c r="E2543" s="152" t="str">
        <v>Electrical and Electronics</v>
      </c>
      <c r="F2543" s="152" t="str">
        <v>Professionals</v>
      </c>
      <c r="G2543" s="152" t="str">
        <v>Design, Engineering, Science and Transport Professionals</v>
      </c>
      <c r="H2543" s="152" t="s">
        <v>674</v>
      </c>
      <c r="I2543" s="152" t="s">
        <v>672</v>
      </c>
    </row>
    <row r="2544" spans="1:9">
      <c r="A2544" s="152">
        <v>60</v>
      </c>
      <c r="B2544" s="152" t="s">
        <v>9</v>
      </c>
      <c r="C2544" s="152">
        <v>8216</v>
      </c>
      <c r="D2544" s="152" t="str" cm="1">
        <f t="array" ref="D2544:G2544">VLOOKUP(C2544,[1]Sheet2!$A$2:$I$475,{2,4,6,8},FALSE)</f>
        <v>Railway Track Workers</v>
      </c>
      <c r="E2544" s="152" t="str">
        <v>Transport and Logistics</v>
      </c>
      <c r="F2544" s="152" t="str">
        <v>Labourers</v>
      </c>
      <c r="G2544" s="152" t="str">
        <v>Construction and Mining Labourers</v>
      </c>
      <c r="H2544" s="152" t="s">
        <v>674</v>
      </c>
      <c r="I2544" s="152" t="s">
        <v>673</v>
      </c>
    </row>
    <row r="2545" spans="1:9">
      <c r="A2545" s="152">
        <v>60</v>
      </c>
      <c r="B2545" s="152" t="s">
        <v>9</v>
      </c>
      <c r="C2545" s="152">
        <v>4511</v>
      </c>
      <c r="D2545" s="152" t="str" cm="1">
        <f t="array" ref="D2545:G2545">VLOOKUP(C2545,[1]Sheet2!$A$2:$I$475,{2,4,6,8},FALSE)</f>
        <v>Beauty Therapists</v>
      </c>
      <c r="E2545" s="152" t="str">
        <v>Personal Services</v>
      </c>
      <c r="F2545" s="152" t="str">
        <v>Community and Personal Service Workers</v>
      </c>
      <c r="G2545" s="152" t="str">
        <v>Sports and Personal Service Workers</v>
      </c>
      <c r="H2545" s="152" t="s">
        <v>674</v>
      </c>
      <c r="I2545" s="152" t="s">
        <v>672</v>
      </c>
    </row>
    <row r="2546" spans="1:9">
      <c r="A2546" s="152">
        <v>60</v>
      </c>
      <c r="B2546" s="152" t="s">
        <v>9</v>
      </c>
      <c r="C2546" s="152">
        <v>6216</v>
      </c>
      <c r="D2546" s="152" t="str" cm="1">
        <f t="array" ref="D2546:G2546">VLOOKUP(C2546,[1]Sheet2!$A$2:$I$475,{2,4,6,8},FALSE)</f>
        <v>Service Station Attendants</v>
      </c>
      <c r="E2546" s="152" t="str">
        <v>Sales, Retail, Wholesale and Real Estate</v>
      </c>
      <c r="F2546" s="152" t="str">
        <v>Sales Workers</v>
      </c>
      <c r="G2546" s="152" t="str">
        <v>Sales Assistants and Salespersons</v>
      </c>
      <c r="H2546" s="152" t="s">
        <v>674</v>
      </c>
      <c r="I2546" s="152" t="s">
        <v>672</v>
      </c>
    </row>
    <row r="2547" spans="1:9">
      <c r="A2547" s="152">
        <v>60</v>
      </c>
      <c r="B2547" s="152" t="s">
        <v>9</v>
      </c>
      <c r="C2547" s="152">
        <v>8512</v>
      </c>
      <c r="D2547" s="152" t="str" cm="1">
        <f t="array" ref="D2547:G2547">VLOOKUP(C2547,[1]Sheet2!$A$2:$I$475,{2,4,6,8},FALSE)</f>
        <v>Food Trades Assistants</v>
      </c>
      <c r="E2547" s="152" t="str">
        <v>Hospitality, Food Services and Tourism</v>
      </c>
      <c r="F2547" s="152" t="str">
        <v>Labourers</v>
      </c>
      <c r="G2547" s="152" t="str">
        <v>Food Preparation Assistants</v>
      </c>
      <c r="H2547" s="152" t="s">
        <v>674</v>
      </c>
      <c r="I2547" s="152" t="s">
        <v>672</v>
      </c>
    </row>
    <row r="2548" spans="1:9">
      <c r="A2548" s="152">
        <v>60</v>
      </c>
      <c r="B2548" s="152" t="s">
        <v>9</v>
      </c>
      <c r="C2548" s="152">
        <v>5612</v>
      </c>
      <c r="D2548" s="152" t="str" cm="1">
        <f t="array" ref="D2548:G2548">VLOOKUP(C2548,[1]Sheet2!$A$2:$I$475,{2,4,6,8},FALSE)</f>
        <v>Couriers and Postal Deliverers</v>
      </c>
      <c r="E2548" s="152" t="str">
        <v>Transport and Logistics</v>
      </c>
      <c r="F2548" s="152" t="str">
        <v>Clerical and Administrative Workers</v>
      </c>
      <c r="G2548" s="152" t="str">
        <v>Clerical and Office Support Workers</v>
      </c>
      <c r="H2548" s="152" t="s">
        <v>674</v>
      </c>
      <c r="I2548" s="152" t="s">
        <v>673</v>
      </c>
    </row>
    <row r="2549" spans="1:9">
      <c r="A2549" s="152">
        <v>60</v>
      </c>
      <c r="B2549" s="152" t="s">
        <v>9</v>
      </c>
      <c r="C2549" s="152">
        <v>3611</v>
      </c>
      <c r="D2549" s="152" t="str" cm="1">
        <f t="array" ref="D2549:G2549">VLOOKUP(C2549,[1]Sheet2!$A$2:$I$475,{2,4,6,8},FALSE)</f>
        <v>Animal Attendants and Trainers</v>
      </c>
      <c r="E2549" s="152" t="str">
        <v>Agriculture, Animal and Horticulture</v>
      </c>
      <c r="F2549" s="152" t="str">
        <v>Technicians and Trades Workers</v>
      </c>
      <c r="G2549" s="152" t="str">
        <v>Skilled Animal and Horticultural Workers</v>
      </c>
      <c r="H2549" s="152" t="s">
        <v>674</v>
      </c>
      <c r="I2549" s="152" t="s">
        <v>672</v>
      </c>
    </row>
    <row r="2550" spans="1:9">
      <c r="A2550" s="152">
        <v>60</v>
      </c>
      <c r="B2550" s="152" t="s">
        <v>9</v>
      </c>
      <c r="C2550" s="152">
        <v>2311</v>
      </c>
      <c r="D2550" s="152" t="str" cm="1">
        <f t="array" ref="D2550:G2550">VLOOKUP(C2550,[1]Sheet2!$A$2:$I$475,{2,4,6,8},FALSE)</f>
        <v>Air Transport Professionals</v>
      </c>
      <c r="E2550" s="152" t="str">
        <v>Transport and Logistics</v>
      </c>
      <c r="F2550" s="152" t="str">
        <v>Professionals</v>
      </c>
      <c r="G2550" s="152" t="str">
        <v>Design, Engineering, Science and Transport Professionals</v>
      </c>
      <c r="H2550" s="152" t="s">
        <v>674</v>
      </c>
      <c r="I2550" s="152" t="s">
        <v>672</v>
      </c>
    </row>
    <row r="2551" spans="1:9">
      <c r="A2551" s="152">
        <v>55</v>
      </c>
      <c r="B2551" s="152" t="s">
        <v>9</v>
      </c>
      <c r="C2551" s="152">
        <v>2339</v>
      </c>
      <c r="D2551" s="152" t="str" cm="1">
        <f t="array" ref="D2551:G2551">VLOOKUP(C2551,[1]Sheet2!$A$2:$I$475,{2,4,6,8},FALSE)</f>
        <v>Other Engineering Professionals</v>
      </c>
      <c r="E2551" s="152" t="str">
        <v>Engineers and Engineering Trades</v>
      </c>
      <c r="F2551" s="152" t="str">
        <v>Professionals</v>
      </c>
      <c r="G2551" s="152" t="str">
        <v>Design, Engineering, Science and Transport Professionals</v>
      </c>
      <c r="H2551" s="152" t="s">
        <v>674</v>
      </c>
      <c r="I2551" s="152" t="s">
        <v>672</v>
      </c>
    </row>
    <row r="2552" spans="1:9">
      <c r="A2552" s="152">
        <v>55</v>
      </c>
      <c r="B2552" s="152" t="s">
        <v>9</v>
      </c>
      <c r="C2552" s="152">
        <v>4524</v>
      </c>
      <c r="D2552" s="152" t="str" cm="1">
        <f t="array" ref="D2552:G2552">VLOOKUP(C2552,[1]Sheet2!$A$2:$I$475,{2,4,6,8},FALSE)</f>
        <v>Sportspersons</v>
      </c>
      <c r="E2552" s="152" t="str">
        <v>Sports and Recreation</v>
      </c>
      <c r="F2552" s="152" t="str">
        <v>Community and Personal Service Workers</v>
      </c>
      <c r="G2552" s="152" t="str">
        <v>Sports and Personal Service Workers</v>
      </c>
      <c r="H2552" s="152" t="s">
        <v>674</v>
      </c>
      <c r="I2552" s="152" t="s">
        <v>672</v>
      </c>
    </row>
    <row r="2553" spans="1:9">
      <c r="A2553" s="152">
        <v>55</v>
      </c>
      <c r="B2553" s="152" t="s">
        <v>9</v>
      </c>
      <c r="C2553" s="152">
        <v>7113</v>
      </c>
      <c r="D2553" s="152" t="str" cm="1">
        <f t="array" ref="D2553:G2553">VLOOKUP(C2553,[1]Sheet2!$A$2:$I$475,{2,4,6,8},FALSE)</f>
        <v>Paper and Wood Processing Machine Operators</v>
      </c>
      <c r="E2553" s="152" t="str">
        <v>Manufacturing</v>
      </c>
      <c r="F2553" s="152" t="str">
        <v>Machinery Operators and Drivers</v>
      </c>
      <c r="G2553" s="152" t="str">
        <v>Machine and Stationary Plant Operators</v>
      </c>
      <c r="H2553" s="152" t="s">
        <v>674</v>
      </c>
      <c r="I2553" s="152" t="s">
        <v>672</v>
      </c>
    </row>
    <row r="2554" spans="1:9">
      <c r="A2554" s="152">
        <v>55</v>
      </c>
      <c r="B2554" s="152" t="s">
        <v>9</v>
      </c>
      <c r="C2554" s="152">
        <v>2221</v>
      </c>
      <c r="D2554" s="152" t="str" cm="1">
        <f t="array" ref="D2554:G2554">VLOOKUP(C2554,[1]Sheet2!$A$2:$I$475,{2,4,6,8},FALSE)</f>
        <v>Financial Brokers</v>
      </c>
      <c r="E2554" s="152" t="str">
        <v>Accounting, Banking and Financial Services</v>
      </c>
      <c r="F2554" s="152" t="str">
        <v>Professionals</v>
      </c>
      <c r="G2554" s="152" t="str">
        <v>Business, Human Resource and Marketing Professionals</v>
      </c>
      <c r="H2554" s="152" t="s">
        <v>674</v>
      </c>
      <c r="I2554" s="152" t="s">
        <v>672</v>
      </c>
    </row>
    <row r="2555" spans="1:9">
      <c r="A2555" s="152">
        <v>55</v>
      </c>
      <c r="B2555" s="152" t="s">
        <v>9</v>
      </c>
      <c r="C2555" s="152">
        <v>5310</v>
      </c>
      <c r="D2555" s="152" t="e" cm="1">
        <f t="array" ref="D2555">VLOOKUP(C2555,[1]Sheet2!$A$2:$I$475,{2,4,6,8},FALSE)</f>
        <v>#N/A</v>
      </c>
      <c r="E2555" s="152"/>
      <c r="F2555" s="152"/>
      <c r="G2555" s="152"/>
      <c r="H2555" s="152" t="s">
        <v>674</v>
      </c>
      <c r="I2555" s="152" t="s">
        <v>673</v>
      </c>
    </row>
    <row r="2556" spans="1:9">
      <c r="A2556" s="152">
        <v>55</v>
      </c>
      <c r="B2556" s="152" t="s">
        <v>9</v>
      </c>
      <c r="C2556" s="152">
        <v>3232</v>
      </c>
      <c r="D2556" s="152" t="str" cm="1">
        <f t="array" ref="D2556:G2556">VLOOKUP(C2556,[1]Sheet2!$A$2:$I$475,{2,4,6,8},FALSE)</f>
        <v>Metal Fitters and Machinists</v>
      </c>
      <c r="E2556" s="152" t="str">
        <v>Engineers and Engineering Trades</v>
      </c>
      <c r="F2556" s="152" t="str">
        <v>Technicians and Trades Workers</v>
      </c>
      <c r="G2556" s="152" t="str">
        <v>Automotive and Engineering Trades Workers</v>
      </c>
      <c r="H2556" s="152" t="s">
        <v>674</v>
      </c>
      <c r="I2556" s="152" t="s">
        <v>673</v>
      </c>
    </row>
    <row r="2557" spans="1:9">
      <c r="A2557" s="152">
        <v>55</v>
      </c>
      <c r="B2557" s="152" t="s">
        <v>9</v>
      </c>
      <c r="C2557" s="152">
        <v>2422</v>
      </c>
      <c r="D2557" s="152" t="str" cm="1">
        <f t="array" ref="D2557:G2557">VLOOKUP(C2557,[1]Sheet2!$A$2:$I$475,{2,4,6,8},FALSE)</f>
        <v>Vocational Education Teachers</v>
      </c>
      <c r="E2557" s="152" t="str">
        <v>Education and Training</v>
      </c>
      <c r="F2557" s="152" t="str">
        <v>Professionals</v>
      </c>
      <c r="G2557" s="152" t="str">
        <v>Education Professionals</v>
      </c>
      <c r="H2557" s="152" t="s">
        <v>674</v>
      </c>
      <c r="I2557" s="152" t="s">
        <v>673</v>
      </c>
    </row>
    <row r="2558" spans="1:9">
      <c r="A2558" s="152">
        <v>55</v>
      </c>
      <c r="B2558" s="152" t="s">
        <v>9</v>
      </c>
      <c r="C2558" s="152">
        <v>3123</v>
      </c>
      <c r="D2558" s="152" t="str" cm="1">
        <f t="array" ref="D2558:G2558">VLOOKUP(C2558,[1]Sheet2!$A$2:$I$475,{2,4,6,8},FALSE)</f>
        <v>Electrical Engineering Draftspersons and Technicians</v>
      </c>
      <c r="E2558" s="152" t="str">
        <v>Electrical and Electronics</v>
      </c>
      <c r="F2558" s="152" t="str">
        <v>Technicians and Trades Workers</v>
      </c>
      <c r="G2558" s="152" t="str">
        <v>Engineering, ICT and Science Technicians</v>
      </c>
      <c r="H2558" s="152" t="s">
        <v>674</v>
      </c>
      <c r="I2558" s="152" t="s">
        <v>672</v>
      </c>
    </row>
    <row r="2559" spans="1:9">
      <c r="A2559" s="152">
        <v>55</v>
      </c>
      <c r="B2559" s="152" t="s">
        <v>9</v>
      </c>
      <c r="C2559" s="152">
        <v>6394</v>
      </c>
      <c r="D2559" s="152" t="str" cm="1">
        <f t="array" ref="D2559:G2559">VLOOKUP(C2559,[1]Sheet2!$A$2:$I$475,{2,4,6,8},FALSE)</f>
        <v>Ticket Salespersons</v>
      </c>
      <c r="E2559" s="152" t="str">
        <v>Sales, Retail, Wholesale and Real Estate</v>
      </c>
      <c r="F2559" s="152" t="str">
        <v>Sales Workers</v>
      </c>
      <c r="G2559" s="152" t="str">
        <v>Sales Support Workers</v>
      </c>
      <c r="H2559" s="152" t="s">
        <v>674</v>
      </c>
      <c r="I2559" s="152" t="s">
        <v>672</v>
      </c>
    </row>
    <row r="2560" spans="1:9">
      <c r="A2560" s="152">
        <v>50</v>
      </c>
      <c r="B2560" s="152" t="s">
        <v>9</v>
      </c>
      <c r="C2560" s="152">
        <v>2111</v>
      </c>
      <c r="D2560" s="152" t="str" cm="1">
        <f t="array" ref="D2560:G2560">VLOOKUP(C2560,[1]Sheet2!$A$2:$I$475,{2,4,6,8},FALSE)</f>
        <v>Actors, Dancers and Other Entertainers</v>
      </c>
      <c r="E2560" s="152" t="str">
        <v>Arts and Entertainment</v>
      </c>
      <c r="F2560" s="152" t="str">
        <v>Professionals</v>
      </c>
      <c r="G2560" s="152" t="str">
        <v>Arts and Media Professionals</v>
      </c>
      <c r="H2560" s="152" t="s">
        <v>674</v>
      </c>
      <c r="I2560" s="152" t="s">
        <v>673</v>
      </c>
    </row>
    <row r="2561" spans="1:9">
      <c r="A2561" s="152">
        <v>50</v>
      </c>
      <c r="B2561" s="152" t="s">
        <v>9</v>
      </c>
      <c r="C2561" s="152">
        <v>2114</v>
      </c>
      <c r="D2561" s="152" t="str" cm="1">
        <f t="array" ref="D2561:G2561">VLOOKUP(C2561,[1]Sheet2!$A$2:$I$475,{2,4,6,8},FALSE)</f>
        <v>Visual Arts and Crafts Professionals</v>
      </c>
      <c r="E2561" s="152" t="str">
        <v>Arts and Entertainment</v>
      </c>
      <c r="F2561" s="152" t="str">
        <v>Professionals</v>
      </c>
      <c r="G2561" s="152" t="str">
        <v>Arts and Media Professionals</v>
      </c>
      <c r="H2561" s="152" t="s">
        <v>674</v>
      </c>
      <c r="I2561" s="152" t="s">
        <v>673</v>
      </c>
    </row>
    <row r="2562" spans="1:9">
      <c r="A2562" s="152">
        <v>55</v>
      </c>
      <c r="B2562" s="152" t="s">
        <v>9</v>
      </c>
      <c r="C2562" s="152">
        <v>2246</v>
      </c>
      <c r="D2562" s="152" t="str" cm="1">
        <f t="array" ref="D2562:G2562">VLOOKUP(C2562,[1]Sheet2!$A$2:$I$475,{2,4,6,8},FALSE)</f>
        <v>Librarians</v>
      </c>
      <c r="E2562" s="152" t="str">
        <v>Education and Training</v>
      </c>
      <c r="F2562" s="152" t="str">
        <v>Professionals</v>
      </c>
      <c r="G2562" s="152" t="str">
        <v>Business, Human Resource and Marketing Professionals</v>
      </c>
      <c r="H2562" s="152" t="s">
        <v>674</v>
      </c>
      <c r="I2562" s="152" t="s">
        <v>672</v>
      </c>
    </row>
    <row r="2563" spans="1:9">
      <c r="A2563" s="152">
        <v>50</v>
      </c>
      <c r="B2563" s="152" t="s">
        <v>9</v>
      </c>
      <c r="C2563" s="152">
        <v>5991</v>
      </c>
      <c r="D2563" s="152" t="str" cm="1">
        <f t="array" ref="D2563:G2563">VLOOKUP(C2563,[1]Sheet2!$A$2:$I$475,{2,4,6,8},FALSE)</f>
        <v>Conveyancers and Legal Executives</v>
      </c>
      <c r="E2563" s="152" t="str">
        <v>Legal and Insurance</v>
      </c>
      <c r="F2563" s="152" t="str">
        <v>Clerical and Administrative Workers</v>
      </c>
      <c r="G2563" s="152" t="str">
        <v>Other Clerical and Administrative Workers</v>
      </c>
      <c r="H2563" s="152" t="s">
        <v>674</v>
      </c>
      <c r="I2563" s="152" t="s">
        <v>672</v>
      </c>
    </row>
    <row r="2564" spans="1:9">
      <c r="A2564" s="152">
        <v>55</v>
      </c>
      <c r="B2564" s="152" t="s">
        <v>9</v>
      </c>
      <c r="C2564" s="152">
        <v>8993</v>
      </c>
      <c r="D2564" s="152" t="str" cm="1">
        <f t="array" ref="D2564:G2564">VLOOKUP(C2564,[1]Sheet2!$A$2:$I$475,{2,4,6,8},FALSE)</f>
        <v>Handypersons</v>
      </c>
      <c r="E2564" s="152" t="str">
        <v>Construction, Architecture and Design</v>
      </c>
      <c r="F2564" s="152" t="str">
        <v>Labourers</v>
      </c>
      <c r="G2564" s="152" t="str">
        <v>Other Labourers</v>
      </c>
      <c r="H2564" s="152" t="s">
        <v>674</v>
      </c>
      <c r="I2564" s="152" t="s">
        <v>673</v>
      </c>
    </row>
    <row r="2565" spans="1:9">
      <c r="A2565" s="152">
        <v>55</v>
      </c>
      <c r="B2565" s="152" t="s">
        <v>9</v>
      </c>
      <c r="C2565" s="152">
        <v>2724</v>
      </c>
      <c r="D2565" s="152" t="str" cm="1">
        <f t="array" ref="D2565:G2565">VLOOKUP(C2565,[1]Sheet2!$A$2:$I$475,{2,4,6,8},FALSE)</f>
        <v>Social Professionals</v>
      </c>
      <c r="E2565" s="152" t="str">
        <v>Health and Community Services</v>
      </c>
      <c r="F2565" s="152" t="str">
        <v>Professionals</v>
      </c>
      <c r="G2565" s="152" t="str">
        <v>Legal, Social and Welfare Professionals</v>
      </c>
      <c r="H2565" s="152" t="s">
        <v>674</v>
      </c>
      <c r="I2565" s="152" t="s">
        <v>673</v>
      </c>
    </row>
    <row r="2566" spans="1:9">
      <c r="A2566" s="152">
        <v>55</v>
      </c>
      <c r="B2566" s="152" t="s">
        <v>9</v>
      </c>
      <c r="C2566" s="152">
        <v>4514</v>
      </c>
      <c r="D2566" s="152" t="str" cm="1">
        <f t="array" ref="D2566:G2566">VLOOKUP(C2566,[1]Sheet2!$A$2:$I$475,{2,4,6,8},FALSE)</f>
        <v>Gallery, Museum and Tour Guides</v>
      </c>
      <c r="E2566" s="152" t="str">
        <v>Hospitality, Food Services and Tourism</v>
      </c>
      <c r="F2566" s="152" t="str">
        <v>Community and Personal Service Workers</v>
      </c>
      <c r="G2566" s="152" t="str">
        <v>Sports and Personal Service Workers</v>
      </c>
      <c r="H2566" s="152" t="s">
        <v>674</v>
      </c>
      <c r="I2566" s="152" t="s">
        <v>672</v>
      </c>
    </row>
    <row r="2567" spans="1:9">
      <c r="A2567" s="152">
        <v>55</v>
      </c>
      <c r="B2567" s="152" t="s">
        <v>9</v>
      </c>
      <c r="C2567" s="152">
        <v>2124</v>
      </c>
      <c r="D2567" s="152" t="str" cm="1">
        <f t="array" ref="D2567:G2567">VLOOKUP(C2567,[1]Sheet2!$A$2:$I$475,{2,4,6,8},FALSE)</f>
        <v>Journalists and Other Writers</v>
      </c>
      <c r="E2567" s="152" t="str">
        <v>Advertising, Media and Public Relations</v>
      </c>
      <c r="F2567" s="152" t="str">
        <v>Professionals</v>
      </c>
      <c r="G2567" s="152" t="str">
        <v>Arts and Media Professionals</v>
      </c>
      <c r="H2567" s="152" t="s">
        <v>674</v>
      </c>
      <c r="I2567" s="152" t="s">
        <v>672</v>
      </c>
    </row>
    <row r="2568" spans="1:9">
      <c r="A2568" s="152">
        <v>50</v>
      </c>
      <c r="B2568" s="152" t="s">
        <v>9</v>
      </c>
      <c r="C2568" s="152">
        <v>2419</v>
      </c>
      <c r="D2568" s="152" t="e" cm="1">
        <f t="array" ref="D2568">VLOOKUP(C2568,[1]Sheet2!$A$2:$I$475,{2,4,6,8},FALSE)</f>
        <v>#N/A</v>
      </c>
      <c r="E2568" s="152"/>
      <c r="F2568" s="152"/>
      <c r="G2568" s="152"/>
      <c r="H2568" s="152" t="s">
        <v>674</v>
      </c>
      <c r="I2568" s="152" t="s">
        <v>673</v>
      </c>
    </row>
    <row r="2569" spans="1:9">
      <c r="A2569" s="152">
        <v>50</v>
      </c>
      <c r="B2569" s="152" t="s">
        <v>9</v>
      </c>
      <c r="C2569" s="152">
        <v>2123</v>
      </c>
      <c r="D2569" s="152" t="str" cm="1">
        <f t="array" ref="D2569:G2569">VLOOKUP(C2569,[1]Sheet2!$A$2:$I$475,{2,4,6,8},FALSE)</f>
        <v>Film, Television, Radio and Stage Directors</v>
      </c>
      <c r="E2569" s="152" t="str">
        <v>Advertising, Media and Public Relations</v>
      </c>
      <c r="F2569" s="152" t="str">
        <v>Professionals</v>
      </c>
      <c r="G2569" s="152" t="str">
        <v>Arts and Media Professionals</v>
      </c>
      <c r="H2569" s="152" t="s">
        <v>674</v>
      </c>
      <c r="I2569" s="152" t="s">
        <v>672</v>
      </c>
    </row>
    <row r="2570" spans="1:9">
      <c r="A2570" s="152">
        <v>55</v>
      </c>
      <c r="B2570" s="152" t="s">
        <v>9</v>
      </c>
      <c r="C2570" s="152">
        <v>2542</v>
      </c>
      <c r="D2570" s="152" t="str" cm="1">
        <f t="array" ref="D2570:G2570">VLOOKUP(C2570,[1]Sheet2!$A$2:$I$475,{2,4,6,8},FALSE)</f>
        <v>Nurse Educators and Researchers</v>
      </c>
      <c r="E2570" s="152" t="str">
        <v>Health and Community Services</v>
      </c>
      <c r="F2570" s="152" t="str">
        <v>Professionals</v>
      </c>
      <c r="G2570" s="152" t="str">
        <v>Health Professionals</v>
      </c>
      <c r="H2570" s="152" t="s">
        <v>674</v>
      </c>
      <c r="I2570" s="152" t="s">
        <v>672</v>
      </c>
    </row>
    <row r="2571" spans="1:9">
      <c r="A2571" s="152">
        <v>50</v>
      </c>
      <c r="B2571" s="152" t="s">
        <v>9</v>
      </c>
      <c r="C2571" s="152">
        <v>3243</v>
      </c>
      <c r="D2571" s="152" t="str" cm="1">
        <f t="array" ref="D2571:G2571">VLOOKUP(C2571,[1]Sheet2!$A$2:$I$475,{2,4,6,8},FALSE)</f>
        <v>Vehicle Painters</v>
      </c>
      <c r="E2571" s="152" t="str">
        <v>Automotive</v>
      </c>
      <c r="F2571" s="152" t="str">
        <v>Technicians and Trades Workers</v>
      </c>
      <c r="G2571" s="152" t="str">
        <v>Automotive and Engineering Trades Workers</v>
      </c>
      <c r="H2571" s="152" t="s">
        <v>674</v>
      </c>
      <c r="I2571" s="152" t="s">
        <v>672</v>
      </c>
    </row>
    <row r="2572" spans="1:9">
      <c r="A2572" s="152">
        <v>50</v>
      </c>
      <c r="B2572" s="152" t="s">
        <v>9</v>
      </c>
      <c r="C2572" s="152">
        <v>8994</v>
      </c>
      <c r="D2572" s="152" t="str" cm="1">
        <f t="array" ref="D2572:G2572">VLOOKUP(C2572,[1]Sheet2!$A$2:$I$475,{2,4,6,8},FALSE)</f>
        <v>Motor Vehicle Parts and Accessories Fitters</v>
      </c>
      <c r="E2572" s="152" t="str">
        <v>Automotive</v>
      </c>
      <c r="F2572" s="152" t="str">
        <v>Labourers</v>
      </c>
      <c r="G2572" s="152" t="str">
        <v>Other Labourers</v>
      </c>
      <c r="H2572" s="152" t="s">
        <v>674</v>
      </c>
      <c r="I2572" s="152" t="s">
        <v>673</v>
      </c>
    </row>
    <row r="2573" spans="1:9">
      <c r="A2573" s="152">
        <v>50</v>
      </c>
      <c r="B2573" s="152" t="s">
        <v>9</v>
      </c>
      <c r="C2573" s="152">
        <v>2611</v>
      </c>
      <c r="D2573" s="152" t="str" cm="1">
        <f t="array" ref="D2573:G2573">VLOOKUP(C2573,[1]Sheet2!$A$2:$I$475,{2,4,6,8},FALSE)</f>
        <v>ICT Business and Systems Analysts</v>
      </c>
      <c r="E2573" s="152" t="str">
        <v>Information and Communication Technology (ICT)</v>
      </c>
      <c r="F2573" s="152" t="str">
        <v>Professionals</v>
      </c>
      <c r="G2573" s="152" t="str">
        <v>ICT Professionals</v>
      </c>
      <c r="H2573" s="152" t="s">
        <v>674</v>
      </c>
      <c r="I2573" s="152" t="s">
        <v>672</v>
      </c>
    </row>
    <row r="2574" spans="1:9">
      <c r="A2574" s="152">
        <v>50</v>
      </c>
      <c r="B2574" s="152" t="s">
        <v>9</v>
      </c>
      <c r="C2574" s="152">
        <v>9621</v>
      </c>
      <c r="D2574" s="152" t="e" cm="1">
        <f t="array" ref="D2574">VLOOKUP(C2574,[1]Sheet2!$A$2:$I$475,{2,4,6,8},FALSE)</f>
        <v>#N/A</v>
      </c>
      <c r="E2574" s="152"/>
      <c r="F2574" s="152"/>
      <c r="G2574" s="152"/>
      <c r="H2574" s="152" t="s">
        <v>674</v>
      </c>
      <c r="I2574" s="152" t="s">
        <v>673</v>
      </c>
    </row>
    <row r="2575" spans="1:9">
      <c r="A2575" s="152">
        <v>50</v>
      </c>
      <c r="B2575" s="152" t="s">
        <v>9</v>
      </c>
      <c r="C2575" s="152">
        <v>2724</v>
      </c>
      <c r="D2575" s="152" t="str" cm="1">
        <f t="array" ref="D2575:G2575">VLOOKUP(C2575,[1]Sheet2!$A$2:$I$475,{2,4,6,8},FALSE)</f>
        <v>Social Professionals</v>
      </c>
      <c r="E2575" s="152" t="str">
        <v>Health and Community Services</v>
      </c>
      <c r="F2575" s="152" t="str">
        <v>Professionals</v>
      </c>
      <c r="G2575" s="152" t="str">
        <v>Legal, Social and Welfare Professionals</v>
      </c>
      <c r="H2575" s="152" t="s">
        <v>674</v>
      </c>
      <c r="I2575" s="152" t="s">
        <v>672</v>
      </c>
    </row>
    <row r="2576" spans="1:9">
      <c r="A2576" s="152">
        <v>45</v>
      </c>
      <c r="B2576" s="152" t="s">
        <v>9</v>
      </c>
      <c r="C2576" s="152">
        <v>1311</v>
      </c>
      <c r="D2576" s="152" t="str" cm="1">
        <f t="array" ref="D2576:G2576">VLOOKUP(C2576,[1]Sheet2!$A$2:$I$475,{2,4,6,8},FALSE)</f>
        <v>Advertising, Public Relations and Sales Managers</v>
      </c>
      <c r="E2576" s="152" t="str">
        <v>Advertising, Media and Public Relations</v>
      </c>
      <c r="F2576" s="152" t="str">
        <v>Managers</v>
      </c>
      <c r="G2576" s="152" t="str">
        <v>Specialist Managers</v>
      </c>
      <c r="H2576" s="152" t="s">
        <v>674</v>
      </c>
      <c r="I2576" s="152" t="s">
        <v>673</v>
      </c>
    </row>
    <row r="2577" spans="1:9">
      <c r="A2577" s="152">
        <v>45</v>
      </c>
      <c r="B2577" s="152" t="s">
        <v>9</v>
      </c>
      <c r="C2577" s="152">
        <v>3125</v>
      </c>
      <c r="D2577" s="152" t="str" cm="1">
        <f t="array" ref="D2577:G2577">VLOOKUP(C2577,[1]Sheet2!$A$2:$I$475,{2,4,6,8},FALSE)</f>
        <v>Mechanical Engineering Draftspersons and Technicians</v>
      </c>
      <c r="E2577" s="152" t="str">
        <v>Engineers and Engineering Trades</v>
      </c>
      <c r="F2577" s="152" t="str">
        <v>Technicians and Trades Workers</v>
      </c>
      <c r="G2577" s="152" t="str">
        <v>Engineering, ICT and Science Technicians</v>
      </c>
      <c r="H2577" s="152" t="s">
        <v>674</v>
      </c>
      <c r="I2577" s="152" t="s">
        <v>672</v>
      </c>
    </row>
    <row r="2578" spans="1:9">
      <c r="A2578" s="152">
        <v>50</v>
      </c>
      <c r="B2578" s="152" t="s">
        <v>9</v>
      </c>
      <c r="C2578" s="152">
        <v>8213</v>
      </c>
      <c r="D2578" s="152" t="str" cm="1">
        <f t="array" ref="D2578:G2578">VLOOKUP(C2578,[1]Sheet2!$A$2:$I$475,{2,4,6,8},FALSE)</f>
        <v>Fencers</v>
      </c>
      <c r="E2578" s="152" t="str">
        <v>Construction, Architecture and Design</v>
      </c>
      <c r="F2578" s="152" t="str">
        <v>Labourers</v>
      </c>
      <c r="G2578" s="152" t="str">
        <v>Construction and Mining Labourers</v>
      </c>
      <c r="H2578" s="152" t="s">
        <v>674</v>
      </c>
      <c r="I2578" s="152" t="s">
        <v>673</v>
      </c>
    </row>
    <row r="2579" spans="1:9">
      <c r="A2579" s="152">
        <v>45</v>
      </c>
      <c r="B2579" s="152" t="s">
        <v>9</v>
      </c>
      <c r="C2579" s="152">
        <v>7129</v>
      </c>
      <c r="D2579" s="152" t="str" cm="1">
        <f t="array" ref="D2579:G2579">VLOOKUP(C2579,[1]Sheet2!$A$2:$I$475,{2,4,6,8},FALSE)</f>
        <v>Other Stationary Plant Operators</v>
      </c>
      <c r="E2579" s="152" t="e">
        <v>#N/A</v>
      </c>
      <c r="F2579" s="152" t="str">
        <v>Machinery Operators and Drivers</v>
      </c>
      <c r="G2579" s="152" t="str">
        <v>Machine and Stationary Plant Operators</v>
      </c>
      <c r="H2579" s="152" t="s">
        <v>674</v>
      </c>
      <c r="I2579" s="152" t="s">
        <v>673</v>
      </c>
    </row>
    <row r="2580" spans="1:9">
      <c r="A2580" s="152">
        <v>45</v>
      </c>
      <c r="B2580" s="152" t="s">
        <v>9</v>
      </c>
      <c r="C2580" s="152">
        <v>2632</v>
      </c>
      <c r="D2580" s="152" t="str" cm="1">
        <f t="array" ref="D2580:G2580">VLOOKUP(C2580,[1]Sheet2!$A$2:$I$475,{2,4,6,8},FALSE)</f>
        <v>ICT Support and Test Engineers</v>
      </c>
      <c r="E2580" s="152" t="str">
        <v>Information and Communication Technology (ICT)</v>
      </c>
      <c r="F2580" s="152" t="str">
        <v>Professionals</v>
      </c>
      <c r="G2580" s="152" t="str">
        <v>ICT Professionals</v>
      </c>
      <c r="H2580" s="152" t="s">
        <v>674</v>
      </c>
      <c r="I2580" s="152" t="s">
        <v>672</v>
      </c>
    </row>
    <row r="2581" spans="1:9">
      <c r="A2581" s="152">
        <v>45</v>
      </c>
      <c r="B2581" s="152" t="s">
        <v>9</v>
      </c>
      <c r="C2581" s="152">
        <v>3132</v>
      </c>
      <c r="D2581" s="152" t="str" cm="1">
        <f t="array" ref="D2581:G2581">VLOOKUP(C2581,[1]Sheet2!$A$2:$I$475,{2,4,6,8},FALSE)</f>
        <v>Telecommunications Technical Specialists</v>
      </c>
      <c r="E2581" s="152" t="str">
        <v>Electrical and Electronics</v>
      </c>
      <c r="F2581" s="152" t="str">
        <v>Technicians and Trades Workers</v>
      </c>
      <c r="G2581" s="152" t="str">
        <v>Engineering, ICT and Science Technicians</v>
      </c>
      <c r="H2581" s="152" t="s">
        <v>674</v>
      </c>
      <c r="I2581" s="152" t="s">
        <v>672</v>
      </c>
    </row>
    <row r="2582" spans="1:9">
      <c r="A2582" s="152">
        <v>45</v>
      </c>
      <c r="B2582" s="152" t="s">
        <v>9</v>
      </c>
      <c r="C2582" s="152">
        <v>2515</v>
      </c>
      <c r="D2582" s="152" t="str" cm="1">
        <f t="array" ref="D2582:G2582">VLOOKUP(C2582,[1]Sheet2!$A$2:$I$475,{2,4,6,8},FALSE)</f>
        <v>Pharmacists</v>
      </c>
      <c r="E2582" s="152" t="str">
        <v>Health and Community Services</v>
      </c>
      <c r="F2582" s="152" t="str">
        <v>Professionals</v>
      </c>
      <c r="G2582" s="152" t="str">
        <v>Health Professionals</v>
      </c>
      <c r="H2582" s="152" t="s">
        <v>674</v>
      </c>
      <c r="I2582" s="152" t="s">
        <v>672</v>
      </c>
    </row>
    <row r="2583" spans="1:9">
      <c r="A2583" s="152">
        <v>45</v>
      </c>
      <c r="B2583" s="152" t="s">
        <v>9</v>
      </c>
      <c r="C2583" s="152">
        <v>1113</v>
      </c>
      <c r="D2583" s="152" t="str" cm="1">
        <f t="array" ref="D2583:G2583">VLOOKUP(C2583,[1]Sheet2!$A$2:$I$475,{2,4,6,8},FALSE)</f>
        <v>Legislators</v>
      </c>
      <c r="E2583" s="152" t="e">
        <v>#N/A</v>
      </c>
      <c r="F2583" s="152" t="str">
        <v>Managers</v>
      </c>
      <c r="G2583" s="152" t="str">
        <v>Chief Executives, General Managers and Legislators</v>
      </c>
      <c r="H2583" s="152" t="s">
        <v>674</v>
      </c>
      <c r="I2583" s="152" t="s">
        <v>673</v>
      </c>
    </row>
    <row r="2584" spans="1:9">
      <c r="A2584" s="152">
        <v>45</v>
      </c>
      <c r="B2584" s="152" t="s">
        <v>9</v>
      </c>
      <c r="C2584" s="152">
        <v>8992</v>
      </c>
      <c r="D2584" s="152" t="str" cm="1">
        <f t="array" ref="D2584:G2584">VLOOKUP(C2584,[1]Sheet2!$A$2:$I$475,{2,4,6,8},FALSE)</f>
        <v>Deck and Fishing Hands</v>
      </c>
      <c r="E2584" s="152" t="str">
        <v>Agriculture, Animal and Horticulture</v>
      </c>
      <c r="F2584" s="152" t="str">
        <v>Labourers</v>
      </c>
      <c r="G2584" s="152" t="str">
        <v>Other Labourers</v>
      </c>
      <c r="H2584" s="152" t="s">
        <v>674</v>
      </c>
      <c r="I2584" s="152" t="s">
        <v>673</v>
      </c>
    </row>
    <row r="2585" spans="1:9">
      <c r="A2585" s="152">
        <v>50</v>
      </c>
      <c r="B2585" s="152" t="s">
        <v>9</v>
      </c>
      <c r="C2585" s="152">
        <v>2524</v>
      </c>
      <c r="D2585" s="152" t="str" cm="1">
        <f t="array" ref="D2585:G2585">VLOOKUP(C2585,[1]Sheet2!$A$2:$I$475,{2,4,6,8},FALSE)</f>
        <v>Occupational Therapists</v>
      </c>
      <c r="E2585" s="152" t="str">
        <v>Health and Community Services</v>
      </c>
      <c r="F2585" s="152" t="str">
        <v>Professionals</v>
      </c>
      <c r="G2585" s="152" t="str">
        <v>Health Professionals</v>
      </c>
      <c r="H2585" s="152" t="s">
        <v>674</v>
      </c>
      <c r="I2585" s="152" t="s">
        <v>672</v>
      </c>
    </row>
    <row r="2586" spans="1:9">
      <c r="A2586" s="152">
        <v>45</v>
      </c>
      <c r="B2586" s="152" t="s">
        <v>9</v>
      </c>
      <c r="C2586" s="152">
        <v>3121</v>
      </c>
      <c r="D2586" s="152" t="str" cm="1">
        <f t="array" ref="D2586:G2586">VLOOKUP(C2586,[1]Sheet2!$A$2:$I$475,{2,4,6,8},FALSE)</f>
        <v>Architectural, Building and Surveying Technicians</v>
      </c>
      <c r="E2586" s="152" t="str">
        <v>Construction, Architecture and Design</v>
      </c>
      <c r="F2586" s="152" t="str">
        <v>Technicians and Trades Workers</v>
      </c>
      <c r="G2586" s="152" t="str">
        <v>Engineering, ICT and Science Technicians</v>
      </c>
      <c r="H2586" s="152" t="s">
        <v>674</v>
      </c>
      <c r="I2586" s="152" t="s">
        <v>673</v>
      </c>
    </row>
    <row r="2587" spans="1:9">
      <c r="A2587" s="152">
        <v>40</v>
      </c>
      <c r="B2587" s="152" t="s">
        <v>9</v>
      </c>
      <c r="C2587" s="152">
        <v>2414</v>
      </c>
      <c r="D2587" s="152" t="str" cm="1">
        <f t="array" ref="D2587:G2587">VLOOKUP(C2587,[1]Sheet2!$A$2:$I$475,{2,4,6,8},FALSE)</f>
        <v>Secondary School Teachers</v>
      </c>
      <c r="E2587" s="152" t="str">
        <v>Education and Training</v>
      </c>
      <c r="F2587" s="152" t="str">
        <v>Professionals</v>
      </c>
      <c r="G2587" s="152" t="str">
        <v>Education Professionals</v>
      </c>
      <c r="H2587" s="152" t="s">
        <v>674</v>
      </c>
      <c r="I2587" s="152" t="s">
        <v>673</v>
      </c>
    </row>
    <row r="2588" spans="1:9">
      <c r="A2588" s="152">
        <v>45</v>
      </c>
      <c r="B2588" s="152" t="s">
        <v>9</v>
      </c>
      <c r="C2588" s="152">
        <v>3911</v>
      </c>
      <c r="D2588" s="152" t="str" cm="1">
        <f t="array" ref="D2588:G2588">VLOOKUP(C2588,[1]Sheet2!$A$2:$I$475,{2,4,6,8},FALSE)</f>
        <v>Hairdressers</v>
      </c>
      <c r="E2588" s="152" t="str">
        <v>Personal Services</v>
      </c>
      <c r="F2588" s="152" t="str">
        <v>Technicians and Trades Workers</v>
      </c>
      <c r="G2588" s="152" t="str">
        <v>Other Technicians and Trades Workers</v>
      </c>
      <c r="H2588" s="152" t="s">
        <v>674</v>
      </c>
      <c r="I2588" s="152" t="s">
        <v>673</v>
      </c>
    </row>
    <row r="2589" spans="1:9">
      <c r="A2589" s="152">
        <v>40</v>
      </c>
      <c r="B2589" s="152" t="s">
        <v>9</v>
      </c>
      <c r="C2589" s="152">
        <v>4114</v>
      </c>
      <c r="D2589" s="152" t="str" cm="1">
        <f t="array" ref="D2589:G2589">VLOOKUP(C2589,[1]Sheet2!$A$2:$I$475,{2,4,6,8},FALSE)</f>
        <v>Enrolled and Mothercraft Nurses</v>
      </c>
      <c r="E2589" s="152" t="str">
        <v>Health and Community Services</v>
      </c>
      <c r="F2589" s="152" t="str">
        <v>Community and Personal Service Workers</v>
      </c>
      <c r="G2589" s="152" t="str">
        <v>Health and Welfare Support Workers</v>
      </c>
      <c r="H2589" s="152" t="s">
        <v>674</v>
      </c>
      <c r="I2589" s="152" t="s">
        <v>673</v>
      </c>
    </row>
    <row r="2590" spans="1:9">
      <c r="A2590" s="152">
        <v>45</v>
      </c>
      <c r="B2590" s="152" t="s">
        <v>9</v>
      </c>
      <c r="C2590" s="152">
        <v>2252</v>
      </c>
      <c r="D2590" s="152" t="str" cm="1">
        <f t="array" ref="D2590:G2590">VLOOKUP(C2590,[1]Sheet2!$A$2:$I$475,{2,4,6,8},FALSE)</f>
        <v>ICT Sales Professionals</v>
      </c>
      <c r="E2590" s="152" t="str">
        <v>Information and Communication Technology (ICT)</v>
      </c>
      <c r="F2590" s="152" t="str">
        <v>Professionals</v>
      </c>
      <c r="G2590" s="152" t="str">
        <v>Business, Human Resource and Marketing Professionals</v>
      </c>
      <c r="H2590" s="152" t="s">
        <v>674</v>
      </c>
      <c r="I2590" s="152" t="s">
        <v>672</v>
      </c>
    </row>
    <row r="2591" spans="1:9">
      <c r="A2591" s="152">
        <v>40</v>
      </c>
      <c r="B2591" s="152" t="s">
        <v>9</v>
      </c>
      <c r="C2591" s="152">
        <v>3995</v>
      </c>
      <c r="D2591" s="152" t="str" cm="1">
        <f t="array" ref="D2591:G2591">VLOOKUP(C2591,[1]Sheet2!$A$2:$I$475,{2,4,6,8},FALSE)</f>
        <v>Performing Arts Technicians</v>
      </c>
      <c r="E2591" s="152" t="str">
        <v>Arts and Entertainment</v>
      </c>
      <c r="F2591" s="152" t="str">
        <v>Technicians and Trades Workers</v>
      </c>
      <c r="G2591" s="152" t="str">
        <v>Other Technicians and Trades Workers</v>
      </c>
      <c r="H2591" s="152" t="s">
        <v>674</v>
      </c>
      <c r="I2591" s="152" t="s">
        <v>672</v>
      </c>
    </row>
    <row r="2592" spans="1:9">
      <c r="A2592" s="152">
        <v>40</v>
      </c>
      <c r="B2592" s="152" t="s">
        <v>9</v>
      </c>
      <c r="C2592" s="152">
        <v>3613</v>
      </c>
      <c r="D2592" s="152" t="str" cm="1">
        <f t="array" ref="D2592:G2592">VLOOKUP(C2592,[1]Sheet2!$A$2:$I$475,{2,4,6,8},FALSE)</f>
        <v>Veterinary Nurses</v>
      </c>
      <c r="E2592" s="152" t="str">
        <v>Agriculture, Animal and Horticulture</v>
      </c>
      <c r="F2592" s="152" t="str">
        <v>Technicians and Trades Workers</v>
      </c>
      <c r="G2592" s="152" t="str">
        <v>Skilled Animal and Horticultural Workers</v>
      </c>
      <c r="H2592" s="152" t="s">
        <v>674</v>
      </c>
      <c r="I2592" s="152" t="s">
        <v>672</v>
      </c>
    </row>
    <row r="2593" spans="1:9">
      <c r="A2593" s="152">
        <v>45</v>
      </c>
      <c r="B2593" s="152" t="s">
        <v>9</v>
      </c>
      <c r="C2593" s="152">
        <v>3624</v>
      </c>
      <c r="D2593" s="152" t="str" cm="1">
        <f t="array" ref="D2593:G2593">VLOOKUP(C2593,[1]Sheet2!$A$2:$I$475,{2,4,6,8},FALSE)</f>
        <v>Nurserypersons</v>
      </c>
      <c r="E2593" s="152" t="str">
        <v>Agriculture, Animal and Horticulture</v>
      </c>
      <c r="F2593" s="152" t="str">
        <v>Technicians and Trades Workers</v>
      </c>
      <c r="G2593" s="152" t="str">
        <v>Skilled Animal and Horticultural Workers</v>
      </c>
      <c r="H2593" s="152" t="s">
        <v>674</v>
      </c>
      <c r="I2593" s="152" t="s">
        <v>672</v>
      </c>
    </row>
    <row r="2594" spans="1:9">
      <c r="A2594" s="152">
        <v>45</v>
      </c>
      <c r="B2594" s="152" t="s">
        <v>9</v>
      </c>
      <c r="C2594" s="152">
        <v>5412</v>
      </c>
      <c r="D2594" s="152" t="str" cm="1">
        <f t="array" ref="D2594:G2594">VLOOKUP(C2594,[1]Sheet2!$A$2:$I$475,{2,4,6,8},FALSE)</f>
        <v>Information Officers</v>
      </c>
      <c r="E2594" s="152" t="str">
        <v xml:space="preserve">Administration and Human Resources </v>
      </c>
      <c r="F2594" s="152" t="str">
        <v>Clerical and Administrative Workers</v>
      </c>
      <c r="G2594" s="152" t="str">
        <v>Inquiry Clerks and Receptionists</v>
      </c>
      <c r="H2594" s="152" t="s">
        <v>674</v>
      </c>
      <c r="I2594" s="152" t="s">
        <v>672</v>
      </c>
    </row>
    <row r="2595" spans="1:9">
      <c r="A2595" s="152">
        <v>40</v>
      </c>
      <c r="B2595" s="152" t="s">
        <v>9</v>
      </c>
      <c r="C2595" s="152">
        <v>2491</v>
      </c>
      <c r="D2595" s="152" t="str" cm="1">
        <f t="array" ref="D2595:G2595">VLOOKUP(C2595,[1]Sheet2!$A$2:$I$475,{2,4,6,8},FALSE)</f>
        <v>Education Advisers and Reviewers</v>
      </c>
      <c r="E2595" s="152" t="str">
        <v>Education and Training</v>
      </c>
      <c r="F2595" s="152" t="str">
        <v>Professionals</v>
      </c>
      <c r="G2595" s="152" t="str">
        <v>Education Professionals</v>
      </c>
      <c r="H2595" s="152" t="s">
        <v>674</v>
      </c>
      <c r="I2595" s="152" t="s">
        <v>673</v>
      </c>
    </row>
    <row r="2596" spans="1:9">
      <c r="A2596" s="152">
        <v>45</v>
      </c>
      <c r="B2596" s="152" t="s">
        <v>9</v>
      </c>
      <c r="C2596" s="152">
        <v>6112</v>
      </c>
      <c r="D2596" s="152" t="str" cm="1">
        <f t="array" ref="D2596:G2596">VLOOKUP(C2596,[1]Sheet2!$A$2:$I$475,{2,4,6,8},FALSE)</f>
        <v>Insurance Agents</v>
      </c>
      <c r="E2596" s="152" t="str">
        <v>Legal and Insurance</v>
      </c>
      <c r="F2596" s="152" t="str">
        <v>Sales Workers</v>
      </c>
      <c r="G2596" s="152" t="str">
        <v>Sales Representatives and Agents</v>
      </c>
      <c r="H2596" s="152" t="s">
        <v>674</v>
      </c>
      <c r="I2596" s="152" t="s">
        <v>672</v>
      </c>
    </row>
    <row r="2597" spans="1:9">
      <c r="A2597" s="152">
        <v>45</v>
      </c>
      <c r="B2597" s="152" t="s">
        <v>9</v>
      </c>
      <c r="C2597" s="152">
        <v>2223</v>
      </c>
      <c r="D2597" s="152" t="str" cm="1">
        <f t="array" ref="D2597:G2597">VLOOKUP(C2597,[1]Sheet2!$A$2:$I$475,{2,4,6,8},FALSE)</f>
        <v>Financial Investment Advisers and Managers</v>
      </c>
      <c r="E2597" s="152" t="str">
        <v>Accounting, Banking and Financial Services</v>
      </c>
      <c r="F2597" s="152" t="str">
        <v>Professionals</v>
      </c>
      <c r="G2597" s="152" t="str">
        <v>Business, Human Resource and Marketing Professionals</v>
      </c>
      <c r="H2597" s="152" t="s">
        <v>674</v>
      </c>
      <c r="I2597" s="152" t="s">
        <v>672</v>
      </c>
    </row>
    <row r="2598" spans="1:9">
      <c r="A2598" s="152">
        <v>45</v>
      </c>
      <c r="B2598" s="152" t="s">
        <v>9</v>
      </c>
      <c r="C2598" s="152">
        <v>2114</v>
      </c>
      <c r="D2598" s="152" t="str" cm="1">
        <f t="array" ref="D2598:G2598">VLOOKUP(C2598,[1]Sheet2!$A$2:$I$475,{2,4,6,8},FALSE)</f>
        <v>Visual Arts and Crafts Professionals</v>
      </c>
      <c r="E2598" s="152" t="str">
        <v>Arts and Entertainment</v>
      </c>
      <c r="F2598" s="152" t="str">
        <v>Professionals</v>
      </c>
      <c r="G2598" s="152" t="str">
        <v>Arts and Media Professionals</v>
      </c>
      <c r="H2598" s="152" t="s">
        <v>674</v>
      </c>
      <c r="I2598" s="152" t="s">
        <v>672</v>
      </c>
    </row>
    <row r="2599" spans="1:9">
      <c r="A2599" s="152">
        <v>45</v>
      </c>
      <c r="B2599" s="152" t="s">
        <v>9</v>
      </c>
      <c r="C2599" s="152">
        <v>6391</v>
      </c>
      <c r="D2599" s="152" t="str" cm="1">
        <f t="array" ref="D2599:G2599">VLOOKUP(C2599,[1]Sheet2!$A$2:$I$475,{2,4,6,8},FALSE)</f>
        <v>Models and Sales Demonstrators</v>
      </c>
      <c r="E2599" s="152" t="str">
        <v>Arts and Entertainment</v>
      </c>
      <c r="F2599" s="152" t="str">
        <v>Sales Workers</v>
      </c>
      <c r="G2599" s="152" t="str">
        <v>Sales Support Workers</v>
      </c>
      <c r="H2599" s="152" t="s">
        <v>674</v>
      </c>
      <c r="I2599" s="152" t="s">
        <v>673</v>
      </c>
    </row>
    <row r="2600" spans="1:9">
      <c r="A2600" s="152">
        <v>40</v>
      </c>
      <c r="B2600" s="152" t="s">
        <v>9</v>
      </c>
      <c r="C2600" s="152">
        <v>3211</v>
      </c>
      <c r="D2600" s="152" t="str" cm="1">
        <f t="array" ref="D2600:G2600">VLOOKUP(C2600,[1]Sheet2!$A$2:$I$475,{2,4,6,8},FALSE)</f>
        <v>Automotive Electricians</v>
      </c>
      <c r="E2600" s="152" t="str">
        <v>Automotive</v>
      </c>
      <c r="F2600" s="152" t="str">
        <v>Technicians and Trades Workers</v>
      </c>
      <c r="G2600" s="152" t="str">
        <v>Automotive and Engineering Trades Workers</v>
      </c>
      <c r="H2600" s="152" t="s">
        <v>674</v>
      </c>
      <c r="I2600" s="152" t="s">
        <v>672</v>
      </c>
    </row>
    <row r="2601" spans="1:9">
      <c r="A2601" s="152">
        <v>40</v>
      </c>
      <c r="B2601" s="152" t="s">
        <v>9</v>
      </c>
      <c r="C2601" s="152">
        <v>5619</v>
      </c>
      <c r="D2601" s="152" t="str" cm="1">
        <f t="array" ref="D2601:G2601">VLOOKUP(C2601,[1]Sheet2!$A$2:$I$475,{2,4,6,8},FALSE)</f>
        <v>Other Clerical and Office Support Workers</v>
      </c>
      <c r="E2601" s="152" t="e">
        <v>#N/A</v>
      </c>
      <c r="F2601" s="152" t="str">
        <v>Clerical and Administrative Workers</v>
      </c>
      <c r="G2601" s="152" t="str">
        <v>Clerical and Office Support Workers</v>
      </c>
      <c r="H2601" s="152" t="s">
        <v>674</v>
      </c>
      <c r="I2601" s="152" t="s">
        <v>672</v>
      </c>
    </row>
    <row r="2602" spans="1:9">
      <c r="A2602" s="152">
        <v>40</v>
      </c>
      <c r="B2602" s="152" t="s">
        <v>9</v>
      </c>
      <c r="C2602" s="152">
        <v>3341</v>
      </c>
      <c r="D2602" s="152" t="str" cm="1">
        <f t="array" ref="D2602:G2602">VLOOKUP(C2602,[1]Sheet2!$A$2:$I$475,{2,4,6,8},FALSE)</f>
        <v>Plumbers</v>
      </c>
      <c r="E2602" s="152" t="str">
        <v>Construction, Architecture and Design</v>
      </c>
      <c r="F2602" s="152" t="str">
        <v>Technicians and Trades Workers</v>
      </c>
      <c r="G2602" s="152" t="str">
        <v>Construction Trades Workers</v>
      </c>
      <c r="H2602" s="152" t="s">
        <v>674</v>
      </c>
      <c r="I2602" s="152" t="s">
        <v>673</v>
      </c>
    </row>
    <row r="2603" spans="1:9">
      <c r="A2603" s="152">
        <v>40</v>
      </c>
      <c r="B2603" s="152" t="s">
        <v>9</v>
      </c>
      <c r="C2603" s="152">
        <v>3122</v>
      </c>
      <c r="D2603" s="152" t="str" cm="1">
        <f t="array" ref="D2603:G2603">VLOOKUP(C2603,[1]Sheet2!$A$2:$I$475,{2,4,6,8},FALSE)</f>
        <v>Civil Engineering Draftspersons and Technicians</v>
      </c>
      <c r="E2603" s="152" t="str">
        <v>Construction, Architecture and Design</v>
      </c>
      <c r="F2603" s="152" t="str">
        <v>Technicians and Trades Workers</v>
      </c>
      <c r="G2603" s="152" t="str">
        <v>Engineering, ICT and Science Technicians</v>
      </c>
      <c r="H2603" s="152" t="s">
        <v>674</v>
      </c>
      <c r="I2603" s="152" t="s">
        <v>672</v>
      </c>
    </row>
    <row r="2604" spans="1:9">
      <c r="A2604" s="152">
        <v>40</v>
      </c>
      <c r="B2604" s="152" t="s">
        <v>9</v>
      </c>
      <c r="C2604" s="152">
        <v>1331</v>
      </c>
      <c r="D2604" s="152" t="str" cm="1">
        <f t="array" ref="D2604:G2604">VLOOKUP(C2604,[1]Sheet2!$A$2:$I$475,{2,4,6,8},FALSE)</f>
        <v>Construction Managers</v>
      </c>
      <c r="E2604" s="152" t="str">
        <v>Construction, Architecture and Design</v>
      </c>
      <c r="F2604" s="152" t="str">
        <v>Managers</v>
      </c>
      <c r="G2604" s="152" t="str">
        <v>Specialist Managers</v>
      </c>
      <c r="H2604" s="152" t="s">
        <v>674</v>
      </c>
      <c r="I2604" s="152" t="s">
        <v>673</v>
      </c>
    </row>
    <row r="2605" spans="1:9">
      <c r="A2605" s="152">
        <v>40</v>
      </c>
      <c r="B2605" s="152" t="s">
        <v>9</v>
      </c>
      <c r="C2605" s="152">
        <v>4234</v>
      </c>
      <c r="D2605" s="152" t="str" cm="1">
        <f t="array" ref="D2605:G2605">VLOOKUP(C2605,[1]Sheet2!$A$2:$I$475,{2,4,6,8},FALSE)</f>
        <v>Special Care Workers</v>
      </c>
      <c r="E2605" s="152" t="str">
        <v>Health and Community Services</v>
      </c>
      <c r="F2605" s="152" t="str">
        <v>Community and Personal Service Workers</v>
      </c>
      <c r="G2605" s="152" t="str">
        <v>Carers and Aides</v>
      </c>
      <c r="H2605" s="152" t="s">
        <v>674</v>
      </c>
      <c r="I2605" s="152" t="s">
        <v>673</v>
      </c>
    </row>
    <row r="2606" spans="1:9">
      <c r="A2606" s="152">
        <v>35</v>
      </c>
      <c r="B2606" s="152" t="s">
        <v>9</v>
      </c>
      <c r="C2606" s="152">
        <v>9225</v>
      </c>
      <c r="D2606" s="152" t="e" cm="1">
        <f t="array" ref="D2606">VLOOKUP(C2606,[1]Sheet2!$A$2:$I$475,{2,4,6,8},FALSE)</f>
        <v>#N/A</v>
      </c>
      <c r="E2606" s="152"/>
      <c r="F2606" s="152"/>
      <c r="G2606" s="152"/>
      <c r="H2606" s="152" t="s">
        <v>674</v>
      </c>
      <c r="I2606" s="152" t="s">
        <v>672</v>
      </c>
    </row>
    <row r="2607" spans="1:9">
      <c r="A2607" s="152">
        <v>40</v>
      </c>
      <c r="B2607" s="152" t="s">
        <v>9</v>
      </c>
      <c r="C2607" s="152">
        <v>1419</v>
      </c>
      <c r="D2607" s="152" t="str" cm="1">
        <f t="array" ref="D2607:G2607">VLOOKUP(C2607,[1]Sheet2!$A$2:$I$475,{2,4,6,8},FALSE)</f>
        <v>Other Accommodation and Hospitality Managers</v>
      </c>
      <c r="E2607" s="152" t="e">
        <v>#N/A</v>
      </c>
      <c r="F2607" s="152" t="str">
        <v>Managers</v>
      </c>
      <c r="G2607" s="152" t="str">
        <v>Hospitality, Retail and Service Managers</v>
      </c>
      <c r="H2607" s="152" t="s">
        <v>674</v>
      </c>
      <c r="I2607" s="152" t="s">
        <v>672</v>
      </c>
    </row>
    <row r="2608" spans="1:9">
      <c r="A2608" s="152">
        <v>40</v>
      </c>
      <c r="B2608" s="152" t="s">
        <v>9</v>
      </c>
      <c r="C2608" s="152">
        <v>7219</v>
      </c>
      <c r="D2608" s="152" t="str" cm="1">
        <f t="array" ref="D2608:G2608">VLOOKUP(C2608,[1]Sheet2!$A$2:$I$475,{2,4,6,8},FALSE)</f>
        <v>Other Mobile Plant Operators</v>
      </c>
      <c r="E2608" s="152" t="e">
        <v>#N/A</v>
      </c>
      <c r="F2608" s="152" t="str">
        <v>Machinery Operators and Drivers</v>
      </c>
      <c r="G2608" s="152" t="str">
        <v>Mobile Plant Operators</v>
      </c>
      <c r="H2608" s="152" t="s">
        <v>674</v>
      </c>
      <c r="I2608" s="152" t="s">
        <v>673</v>
      </c>
    </row>
    <row r="2609" spans="1:9">
      <c r="A2609" s="152">
        <v>35</v>
      </c>
      <c r="B2609" s="152" t="s">
        <v>9</v>
      </c>
      <c r="C2609" s="152">
        <v>7311</v>
      </c>
      <c r="D2609" s="152" t="str" cm="1">
        <f t="array" ref="D2609:G2609">VLOOKUP(C2609,[1]Sheet2!$A$2:$I$475,{2,4,6,8},FALSE)</f>
        <v>Automobile Drivers</v>
      </c>
      <c r="E2609" s="152" t="str">
        <v>Automotive</v>
      </c>
      <c r="F2609" s="152" t="str">
        <v>Machinery Operators and Drivers</v>
      </c>
      <c r="G2609" s="152" t="str">
        <v>Road and Rail Drivers</v>
      </c>
      <c r="H2609" s="152" t="s">
        <v>674</v>
      </c>
      <c r="I2609" s="152" t="s">
        <v>672</v>
      </c>
    </row>
    <row r="2610" spans="1:9">
      <c r="A2610" s="152">
        <v>35</v>
      </c>
      <c r="B2610" s="152" t="s">
        <v>9</v>
      </c>
      <c r="C2610" s="152">
        <v>3333</v>
      </c>
      <c r="D2610" s="152" t="str" cm="1">
        <f t="array" ref="D2610:G2610">VLOOKUP(C2610,[1]Sheet2!$A$2:$I$475,{2,4,6,8},FALSE)</f>
        <v>Roof Tilers</v>
      </c>
      <c r="E2610" s="152" t="str">
        <v>Construction, Architecture and Design</v>
      </c>
      <c r="F2610" s="152" t="str">
        <v>Technicians and Trades Workers</v>
      </c>
      <c r="G2610" s="152" t="str">
        <v>Construction Trades Workers</v>
      </c>
      <c r="H2610" s="152" t="s">
        <v>674</v>
      </c>
      <c r="I2610" s="152" t="s">
        <v>672</v>
      </c>
    </row>
    <row r="2611" spans="1:9">
      <c r="A2611" s="152">
        <v>35</v>
      </c>
      <c r="B2611" s="152" t="s">
        <v>9</v>
      </c>
      <c r="C2611" s="152">
        <v>4518</v>
      </c>
      <c r="D2611" s="152" t="str" cm="1">
        <f t="array" ref="D2611:G2611">VLOOKUP(C2611,[1]Sheet2!$A$2:$I$475,{2,4,6,8},FALSE)</f>
        <v>Other Personal Service Workers</v>
      </c>
      <c r="E2611" s="152" t="e">
        <v>#N/A</v>
      </c>
      <c r="F2611" s="152" t="str">
        <v>Community and Personal Service Workers</v>
      </c>
      <c r="G2611" s="152" t="str">
        <v>Sports and Personal Service Workers</v>
      </c>
      <c r="H2611" s="152" t="s">
        <v>674</v>
      </c>
      <c r="I2611" s="152" t="s">
        <v>672</v>
      </c>
    </row>
    <row r="2612" spans="1:9">
      <c r="A2612" s="152">
        <v>35</v>
      </c>
      <c r="B2612" s="152" t="s">
        <v>9</v>
      </c>
      <c r="C2612" s="152">
        <v>5610</v>
      </c>
      <c r="D2612" s="152" t="str" cm="1">
        <f t="array" ref="D2612:G2612">VLOOKUP(C2612,[1]Sheet2!$A$2:$I$475,{2,4,6,8},FALSE)</f>
        <v>Clerical and Office Support Workers nfd</v>
      </c>
      <c r="E2612" s="152" t="e">
        <v>#N/A</v>
      </c>
      <c r="F2612" s="152" t="str">
        <v>Clerical and Administrative Workers</v>
      </c>
      <c r="G2612" s="152" t="str">
        <v>Clerical and Office Support Workers</v>
      </c>
      <c r="H2612" s="152" t="s">
        <v>674</v>
      </c>
      <c r="I2612" s="152" t="s">
        <v>673</v>
      </c>
    </row>
    <row r="2613" spans="1:9">
      <c r="A2613" s="152">
        <v>40</v>
      </c>
      <c r="B2613" s="152" t="s">
        <v>9</v>
      </c>
      <c r="C2613" s="152">
        <v>5122</v>
      </c>
      <c r="D2613" s="152" t="str" cm="1">
        <f t="array" ref="D2613:G2613">VLOOKUP(C2613,[1]Sheet2!$A$2:$I$475,{2,4,6,8},FALSE)</f>
        <v>Practice Managers</v>
      </c>
      <c r="E2613" s="152" t="str">
        <v>Health and Community Services</v>
      </c>
      <c r="F2613" s="152" t="str">
        <v>Clerical and Administrative Workers</v>
      </c>
      <c r="G2613" s="152" t="str">
        <v>Office Managers and Program Administrators</v>
      </c>
      <c r="H2613" s="152" t="s">
        <v>674</v>
      </c>
      <c r="I2613" s="152" t="s">
        <v>673</v>
      </c>
    </row>
    <row r="2614" spans="1:9">
      <c r="A2614" s="152">
        <v>40</v>
      </c>
      <c r="B2614" s="152" t="s">
        <v>9</v>
      </c>
      <c r="C2614" s="152">
        <v>1414</v>
      </c>
      <c r="D2614" s="152" t="str" cm="1">
        <f t="array" ref="D2614:G2614">VLOOKUP(C2614,[1]Sheet2!$A$2:$I$475,{2,4,6,8},FALSE)</f>
        <v>Licensed Club Managers</v>
      </c>
      <c r="E2614" s="152" t="str">
        <v>Hospitality, Food Services and Tourism</v>
      </c>
      <c r="F2614" s="152" t="str">
        <v>Managers</v>
      </c>
      <c r="G2614" s="152" t="str">
        <v>Hospitality, Retail and Service Managers</v>
      </c>
      <c r="H2614" s="152" t="s">
        <v>674</v>
      </c>
      <c r="I2614" s="152" t="s">
        <v>672</v>
      </c>
    </row>
    <row r="2615" spans="1:9">
      <c r="A2615" s="152">
        <v>35</v>
      </c>
      <c r="B2615" s="152" t="s">
        <v>9</v>
      </c>
      <c r="C2615" s="152">
        <v>8512</v>
      </c>
      <c r="D2615" s="152" t="str" cm="1">
        <f t="array" ref="D2615:G2615">VLOOKUP(C2615,[1]Sheet2!$A$2:$I$475,{2,4,6,8},FALSE)</f>
        <v>Food Trades Assistants</v>
      </c>
      <c r="E2615" s="152" t="str">
        <v>Hospitality, Food Services and Tourism</v>
      </c>
      <c r="F2615" s="152" t="str">
        <v>Labourers</v>
      </c>
      <c r="G2615" s="152" t="str">
        <v>Food Preparation Assistants</v>
      </c>
      <c r="H2615" s="152" t="s">
        <v>674</v>
      </c>
      <c r="I2615" s="152" t="s">
        <v>673</v>
      </c>
    </row>
    <row r="2616" spans="1:9">
      <c r="A2616" s="152">
        <v>40</v>
      </c>
      <c r="B2616" s="152" t="s">
        <v>9</v>
      </c>
      <c r="C2616" s="152">
        <v>8911</v>
      </c>
      <c r="D2616" s="152" t="str" cm="1">
        <f t="array" ref="D2616:G2616">VLOOKUP(C2616,[1]Sheet2!$A$2:$I$475,{2,4,6,8},FALSE)</f>
        <v>Freight and Furniture Handlers</v>
      </c>
      <c r="E2616" s="152" t="str">
        <v>Transport and Logistics</v>
      </c>
      <c r="F2616" s="152" t="str">
        <v>Labourers</v>
      </c>
      <c r="G2616" s="152" t="str">
        <v>Other Labourers</v>
      </c>
      <c r="H2616" s="152" t="s">
        <v>674</v>
      </c>
      <c r="I2616" s="152" t="s">
        <v>673</v>
      </c>
    </row>
    <row r="2617" spans="1:9">
      <c r="A2617" s="152">
        <v>35</v>
      </c>
      <c r="B2617" s="152" t="s">
        <v>9</v>
      </c>
      <c r="C2617" s="152">
        <v>3334</v>
      </c>
      <c r="D2617" s="152" t="str" cm="1">
        <f t="array" ref="D2617:G2617">VLOOKUP(C2617,[1]Sheet2!$A$2:$I$475,{2,4,6,8},FALSE)</f>
        <v>Wall and Floor Tilers</v>
      </c>
      <c r="E2617" s="152" t="str">
        <v>Construction, Architecture and Design</v>
      </c>
      <c r="F2617" s="152" t="str">
        <v>Technicians and Trades Workers</v>
      </c>
      <c r="G2617" s="152" t="str">
        <v>Construction Trades Workers</v>
      </c>
      <c r="H2617" s="152" t="s">
        <v>674</v>
      </c>
      <c r="I2617" s="152" t="s">
        <v>672</v>
      </c>
    </row>
    <row r="2618" spans="1:9">
      <c r="A2618" s="152">
        <v>40</v>
      </c>
      <c r="B2618" s="152" t="s">
        <v>9</v>
      </c>
      <c r="C2618" s="152">
        <v>8416</v>
      </c>
      <c r="D2618" s="152" t="str" cm="1">
        <f t="array" ref="D2618:G2618">VLOOKUP(C2618,[1]Sheet2!$A$2:$I$475,{2,4,6,8},FALSE)</f>
        <v>Mixed Crop and Livestock Farm Workers</v>
      </c>
      <c r="E2618" s="152" t="str">
        <v>Agriculture, Animal and Horticulture</v>
      </c>
      <c r="F2618" s="152" t="str">
        <v>Labourers</v>
      </c>
      <c r="G2618" s="152" t="str">
        <v>Farm, Forestry and Garden Workers</v>
      </c>
      <c r="H2618" s="152" t="s">
        <v>674</v>
      </c>
      <c r="I2618" s="152" t="s">
        <v>672</v>
      </c>
    </row>
    <row r="2619" spans="1:9">
      <c r="A2619" s="152">
        <v>35</v>
      </c>
      <c r="B2619" s="152" t="s">
        <v>9</v>
      </c>
      <c r="C2619" s="152">
        <v>7115</v>
      </c>
      <c r="D2619" s="152" t="str" cm="1">
        <f t="array" ref="D2619:G2619">VLOOKUP(C2619,[1]Sheet2!$A$2:$I$475,{2,4,6,8},FALSE)</f>
        <v>Plastics and Rubber Production Machine Operators</v>
      </c>
      <c r="E2619" s="152" t="str">
        <v>Manufacturing</v>
      </c>
      <c r="F2619" s="152" t="str">
        <v>Machinery Operators and Drivers</v>
      </c>
      <c r="G2619" s="152" t="str">
        <v>Machine and Stationary Plant Operators</v>
      </c>
      <c r="H2619" s="152" t="s">
        <v>674</v>
      </c>
      <c r="I2619" s="152" t="s">
        <v>672</v>
      </c>
    </row>
    <row r="2620" spans="1:9">
      <c r="A2620" s="152">
        <v>35</v>
      </c>
      <c r="B2620" s="152" t="s">
        <v>9</v>
      </c>
      <c r="C2620" s="152">
        <v>9331</v>
      </c>
      <c r="D2620" s="152" t="e" cm="1">
        <f t="array" ref="D2620">VLOOKUP(C2620,[1]Sheet2!$A$2:$I$475,{2,4,6,8},FALSE)</f>
        <v>#N/A</v>
      </c>
      <c r="E2620" s="152"/>
      <c r="F2620" s="152"/>
      <c r="G2620" s="152"/>
      <c r="H2620" s="152" t="s">
        <v>674</v>
      </c>
      <c r="I2620" s="152" t="s">
        <v>672</v>
      </c>
    </row>
    <row r="2621" spans="1:9">
      <c r="A2621" s="152">
        <v>35</v>
      </c>
      <c r="B2621" s="152" t="s">
        <v>9</v>
      </c>
      <c r="C2621" s="152">
        <v>8214</v>
      </c>
      <c r="D2621" s="152" t="str" cm="1">
        <f t="array" ref="D2621:G2621">VLOOKUP(C2621,[1]Sheet2!$A$2:$I$475,{2,4,6,8},FALSE)</f>
        <v>Insulation and Home Improvement Installers</v>
      </c>
      <c r="E2621" s="152" t="str">
        <v>Construction, Architecture and Design</v>
      </c>
      <c r="F2621" s="152" t="str">
        <v>Labourers</v>
      </c>
      <c r="G2621" s="152" t="str">
        <v>Construction and Mining Labourers</v>
      </c>
      <c r="H2621" s="152" t="s">
        <v>674</v>
      </c>
      <c r="I2621" s="152" t="s">
        <v>672</v>
      </c>
    </row>
    <row r="2622" spans="1:9">
      <c r="A2622" s="152">
        <v>40</v>
      </c>
      <c r="B2622" s="152" t="s">
        <v>9</v>
      </c>
      <c r="C2622" s="152">
        <v>5997</v>
      </c>
      <c r="D2622" s="152" t="str" cm="1">
        <f t="array" ref="D2622:G2622">VLOOKUP(C2622,[1]Sheet2!$A$2:$I$475,{2,4,6,8},FALSE)</f>
        <v>Library Assistants</v>
      </c>
      <c r="E2622" s="152" t="str">
        <v>Education and Training</v>
      </c>
      <c r="F2622" s="152" t="str">
        <v>Clerical and Administrative Workers</v>
      </c>
      <c r="G2622" s="152" t="str">
        <v>Other Clerical and Administrative Workers</v>
      </c>
      <c r="H2622" s="152" t="s">
        <v>674</v>
      </c>
      <c r="I2622" s="152" t="s">
        <v>672</v>
      </c>
    </row>
    <row r="2623" spans="1:9">
      <c r="A2623" s="152">
        <v>35</v>
      </c>
      <c r="B2623" s="152" t="s">
        <v>9</v>
      </c>
      <c r="C2623" s="152">
        <v>3332</v>
      </c>
      <c r="D2623" s="152" t="str" cm="1">
        <f t="array" ref="D2623:G2623">VLOOKUP(C2623,[1]Sheet2!$A$2:$I$475,{2,4,6,8},FALSE)</f>
        <v>Plasterers</v>
      </c>
      <c r="E2623" s="152" t="str">
        <v>Construction, Architecture and Design</v>
      </c>
      <c r="F2623" s="152" t="str">
        <v>Technicians and Trades Workers</v>
      </c>
      <c r="G2623" s="152" t="str">
        <v>Construction Trades Workers</v>
      </c>
      <c r="H2623" s="152" t="s">
        <v>674</v>
      </c>
      <c r="I2623" s="152" t="s">
        <v>673</v>
      </c>
    </row>
    <row r="2624" spans="1:9">
      <c r="A2624" s="152">
        <v>35</v>
      </c>
      <c r="B2624" s="152" t="s">
        <v>9</v>
      </c>
      <c r="C2624" s="152">
        <v>8413</v>
      </c>
      <c r="D2624" s="152" t="str" cm="1">
        <f t="array" ref="D2624:G2624">VLOOKUP(C2624,[1]Sheet2!$A$2:$I$475,{2,4,6,8},FALSE)</f>
        <v>Forestry and Logging Workers</v>
      </c>
      <c r="E2624" s="152" t="str">
        <v>Agriculture, Animal and Horticulture</v>
      </c>
      <c r="F2624" s="152" t="str">
        <v>Labourers</v>
      </c>
      <c r="G2624" s="152" t="str">
        <v>Farm, Forestry and Garden Workers</v>
      </c>
      <c r="H2624" s="152" t="s">
        <v>674</v>
      </c>
      <c r="I2624" s="152" t="s">
        <v>673</v>
      </c>
    </row>
    <row r="2625" spans="1:9">
      <c r="A2625" s="152">
        <v>40</v>
      </c>
      <c r="B2625" s="152" t="s">
        <v>9</v>
      </c>
      <c r="C2625" s="152">
        <v>5999</v>
      </c>
      <c r="D2625" s="152" t="str" cm="1">
        <f t="array" ref="D2625:G2625">VLOOKUP(C2625,[1]Sheet2!$A$2:$I$475,{2,4,6,8},FALSE)</f>
        <v>Other Miscellaneous Clerical and Administrative Workers</v>
      </c>
      <c r="E2625" s="152" t="e">
        <v>#N/A</v>
      </c>
      <c r="F2625" s="152" t="str">
        <v>Clerical and Administrative Workers</v>
      </c>
      <c r="G2625" s="152" t="str">
        <v>Other Clerical and Administrative Workers</v>
      </c>
      <c r="H2625" s="152" t="s">
        <v>674</v>
      </c>
      <c r="I2625" s="152" t="s">
        <v>673</v>
      </c>
    </row>
    <row r="2626" spans="1:9">
      <c r="A2626" s="152">
        <v>35</v>
      </c>
      <c r="B2626" s="152" t="s">
        <v>9</v>
      </c>
      <c r="C2626" s="152">
        <v>2347</v>
      </c>
      <c r="D2626" s="152" t="str" cm="1">
        <f t="array" ref="D2626:G2626">VLOOKUP(C2626,[1]Sheet2!$A$2:$I$475,{2,4,6,8},FALSE)</f>
        <v>Veterinarians</v>
      </c>
      <c r="E2626" s="152" t="str">
        <v>Agriculture, Animal and Horticulture</v>
      </c>
      <c r="F2626" s="152" t="str">
        <v>Professionals</v>
      </c>
      <c r="G2626" s="152" t="str">
        <v>Design, Engineering, Science and Transport Professionals</v>
      </c>
      <c r="H2626" s="152" t="s">
        <v>674</v>
      </c>
      <c r="I2626" s="152" t="s">
        <v>672</v>
      </c>
    </row>
    <row r="2627" spans="1:9">
      <c r="A2627" s="152">
        <v>35</v>
      </c>
      <c r="B2627" s="152" t="s">
        <v>9</v>
      </c>
      <c r="C2627" s="152">
        <v>6121</v>
      </c>
      <c r="D2627" s="152" t="str" cm="1">
        <f t="array" ref="D2627:G2627">VLOOKUP(C2627,[1]Sheet2!$A$2:$I$475,{2,4,6,8},FALSE)</f>
        <v>Real Estate Sales Agents</v>
      </c>
      <c r="E2627" s="152" t="str">
        <v>Sales, Retail, Wholesale and Real Estate</v>
      </c>
      <c r="F2627" s="152" t="str">
        <v>Sales Workers</v>
      </c>
      <c r="G2627" s="152" t="str">
        <v>Sales Representatives and Agents</v>
      </c>
      <c r="H2627" s="152" t="s">
        <v>674</v>
      </c>
      <c r="I2627" s="152" t="s">
        <v>673</v>
      </c>
    </row>
    <row r="2628" spans="1:9">
      <c r="A2628" s="152">
        <v>35</v>
      </c>
      <c r="B2628" s="152" t="s">
        <v>9</v>
      </c>
      <c r="C2628" s="152">
        <v>2342</v>
      </c>
      <c r="D2628" s="152" t="str" cm="1">
        <f t="array" ref="D2628:G2628">VLOOKUP(C2628,[1]Sheet2!$A$2:$I$475,{2,4,6,8},FALSE)</f>
        <v>Chemists, and Food and Wine Scientists</v>
      </c>
      <c r="E2628" s="152" t="str">
        <v>Science</v>
      </c>
      <c r="F2628" s="152" t="str">
        <v>Professionals</v>
      </c>
      <c r="G2628" s="152" t="str">
        <v>Design, Engineering, Science and Transport Professionals</v>
      </c>
      <c r="H2628" s="152" t="s">
        <v>674</v>
      </c>
      <c r="I2628" s="152" t="s">
        <v>672</v>
      </c>
    </row>
    <row r="2629" spans="1:9">
      <c r="A2629" s="152">
        <v>35</v>
      </c>
      <c r="B2629" s="152" t="s">
        <v>9</v>
      </c>
      <c r="C2629" s="152">
        <v>4523</v>
      </c>
      <c r="D2629" s="152" t="str" cm="1">
        <f t="array" ref="D2629:G2629">VLOOKUP(C2629,[1]Sheet2!$A$2:$I$475,{2,4,6,8},FALSE)</f>
        <v>Sports Coaches, Instructors and Officials</v>
      </c>
      <c r="E2629" s="152" t="str">
        <v>Sports and Recreation</v>
      </c>
      <c r="F2629" s="152" t="str">
        <v>Community and Personal Service Workers</v>
      </c>
      <c r="G2629" s="152" t="str">
        <v>Sports and Personal Service Workers</v>
      </c>
      <c r="H2629" s="152" t="s">
        <v>674</v>
      </c>
      <c r="I2629" s="152" t="s">
        <v>673</v>
      </c>
    </row>
    <row r="2630" spans="1:9">
      <c r="A2630" s="152">
        <v>35</v>
      </c>
      <c r="B2630" s="152" t="s">
        <v>9</v>
      </c>
      <c r="C2630" s="152">
        <v>2212</v>
      </c>
      <c r="D2630" s="152" t="str" cm="1">
        <f t="array" ref="D2630:G2630">VLOOKUP(C2630,[1]Sheet2!$A$2:$I$475,{2,4,6,8},FALSE)</f>
        <v>Auditors, Company Secretaries and Corporate Treasurers</v>
      </c>
      <c r="E2630" s="152" t="str">
        <v>Accounting, Banking and Financial Services</v>
      </c>
      <c r="F2630" s="152" t="str">
        <v>Professionals</v>
      </c>
      <c r="G2630" s="152" t="str">
        <v>Business, Human Resource and Marketing Professionals</v>
      </c>
      <c r="H2630" s="152" t="s">
        <v>674</v>
      </c>
      <c r="I2630" s="152" t="s">
        <v>672</v>
      </c>
    </row>
    <row r="2631" spans="1:9">
      <c r="A2631" s="152">
        <v>30</v>
      </c>
      <c r="B2631" s="152" t="s">
        <v>9</v>
      </c>
      <c r="C2631" s="152">
        <v>2512</v>
      </c>
      <c r="D2631" s="152" t="str" cm="1">
        <f t="array" ref="D2631:G2631">VLOOKUP(C2631,[1]Sheet2!$A$2:$I$475,{2,4,6,8},FALSE)</f>
        <v>Medical Imaging Professionals</v>
      </c>
      <c r="E2631" s="152" t="str">
        <v>Health and Community Services</v>
      </c>
      <c r="F2631" s="152" t="str">
        <v>Professionals</v>
      </c>
      <c r="G2631" s="152" t="str">
        <v>Health Professionals</v>
      </c>
      <c r="H2631" s="152" t="s">
        <v>674</v>
      </c>
      <c r="I2631" s="152" t="s">
        <v>672</v>
      </c>
    </row>
    <row r="2632" spans="1:9">
      <c r="A2632" s="152">
        <v>35</v>
      </c>
      <c r="B2632" s="152" t="s">
        <v>9</v>
      </c>
      <c r="C2632" s="152">
        <v>3993</v>
      </c>
      <c r="D2632" s="152" t="str" cm="1">
        <f t="array" ref="D2632:G2632">VLOOKUP(C2632,[1]Sheet2!$A$2:$I$475,{2,4,6,8},FALSE)</f>
        <v>Gallery, Library and Museum Technicians</v>
      </c>
      <c r="E2632" s="152" t="str">
        <v>Arts and Entertainment</v>
      </c>
      <c r="F2632" s="152" t="str">
        <v>Technicians and Trades Workers</v>
      </c>
      <c r="G2632" s="152" t="str">
        <v>Other Technicians and Trades Workers</v>
      </c>
      <c r="H2632" s="152" t="s">
        <v>674</v>
      </c>
      <c r="I2632" s="152" t="s">
        <v>672</v>
      </c>
    </row>
    <row r="2633" spans="1:9">
      <c r="A2633" s="152">
        <v>35</v>
      </c>
      <c r="B2633" s="152" t="s">
        <v>9</v>
      </c>
      <c r="C2633" s="152">
        <v>1211</v>
      </c>
      <c r="D2633" s="152" t="str" cm="1">
        <f t="array" ref="D2633:G2633">VLOOKUP(C2633,[1]Sheet2!$A$2:$I$475,{2,4,6,8},FALSE)</f>
        <v>Aquaculture Farmers</v>
      </c>
      <c r="E2633" s="152" t="str">
        <v>Agriculture, Animal and Horticulture</v>
      </c>
      <c r="F2633" s="152" t="str">
        <v>Managers</v>
      </c>
      <c r="G2633" s="152" t="str">
        <v>Farmers and Farm Managers</v>
      </c>
      <c r="H2633" s="152" t="s">
        <v>674</v>
      </c>
      <c r="I2633" s="152" t="s">
        <v>672</v>
      </c>
    </row>
    <row r="2634" spans="1:9">
      <c r="A2634" s="152">
        <v>30</v>
      </c>
      <c r="B2634" s="152" t="s">
        <v>9</v>
      </c>
      <c r="C2634" s="152">
        <v>5212</v>
      </c>
      <c r="D2634" s="152" t="str" cm="1">
        <f t="array" ref="D2634:G2634">VLOOKUP(C2634,[1]Sheet2!$A$2:$I$475,{2,4,6,8},FALSE)</f>
        <v>Secretaries</v>
      </c>
      <c r="E2634" s="152" t="str">
        <v xml:space="preserve">Administration and Human Resources </v>
      </c>
      <c r="F2634" s="152" t="str">
        <v>Clerical and Administrative Workers</v>
      </c>
      <c r="G2634" s="152" t="str">
        <v>Personal Assistants and Secretaries</v>
      </c>
      <c r="H2634" s="152" t="s">
        <v>674</v>
      </c>
      <c r="I2634" s="152" t="s">
        <v>673</v>
      </c>
    </row>
    <row r="2635" spans="1:9">
      <c r="A2635" s="152">
        <v>35</v>
      </c>
      <c r="B2635" s="152" t="s">
        <v>9</v>
      </c>
      <c r="C2635" s="152">
        <v>2233</v>
      </c>
      <c r="D2635" s="152" t="str" cm="1">
        <f t="array" ref="D2635:G2635">VLOOKUP(C2635,[1]Sheet2!$A$2:$I$475,{2,4,6,8},FALSE)</f>
        <v>Training and Development Professionals</v>
      </c>
      <c r="E2635" s="152" t="str">
        <v xml:space="preserve">Administration and Human Resources </v>
      </c>
      <c r="F2635" s="152" t="str">
        <v>Professionals</v>
      </c>
      <c r="G2635" s="152" t="str">
        <v>Business, Human Resource and Marketing Professionals</v>
      </c>
      <c r="H2635" s="152" t="s">
        <v>674</v>
      </c>
      <c r="I2635" s="152" t="s">
        <v>673</v>
      </c>
    </row>
    <row r="2636" spans="1:9">
      <c r="A2636" s="152">
        <v>35</v>
      </c>
      <c r="B2636" s="152" t="s">
        <v>9</v>
      </c>
      <c r="C2636" s="152">
        <v>4514</v>
      </c>
      <c r="D2636" s="152" t="str" cm="1">
        <f t="array" ref="D2636:G2636">VLOOKUP(C2636,[1]Sheet2!$A$2:$I$475,{2,4,6,8},FALSE)</f>
        <v>Gallery, Museum and Tour Guides</v>
      </c>
      <c r="E2636" s="152" t="str">
        <v>Hospitality, Food Services and Tourism</v>
      </c>
      <c r="F2636" s="152" t="str">
        <v>Community and Personal Service Workers</v>
      </c>
      <c r="G2636" s="152" t="str">
        <v>Sports and Personal Service Workers</v>
      </c>
      <c r="H2636" s="152" t="s">
        <v>674</v>
      </c>
      <c r="I2636" s="152" t="s">
        <v>673</v>
      </c>
    </row>
    <row r="2637" spans="1:9">
      <c r="A2637" s="152">
        <v>35</v>
      </c>
      <c r="B2637" s="152" t="s">
        <v>9</v>
      </c>
      <c r="C2637" s="152">
        <v>2321</v>
      </c>
      <c r="D2637" s="152" t="str" cm="1">
        <f t="array" ref="D2637:G2637">VLOOKUP(C2637,[1]Sheet2!$A$2:$I$475,{2,4,6,8},FALSE)</f>
        <v>Architects and Landscape Architects</v>
      </c>
      <c r="E2637" s="152" t="str">
        <v>Construction, Architecture and Design</v>
      </c>
      <c r="F2637" s="152" t="str">
        <v>Professionals</v>
      </c>
      <c r="G2637" s="152" t="str">
        <v>Design, Engineering, Science and Transport Professionals</v>
      </c>
      <c r="H2637" s="152" t="s">
        <v>674</v>
      </c>
      <c r="I2637" s="152" t="s">
        <v>672</v>
      </c>
    </row>
    <row r="2638" spans="1:9">
      <c r="A2638" s="152">
        <v>30</v>
      </c>
      <c r="B2638" s="152" t="s">
        <v>9</v>
      </c>
      <c r="C2638" s="152">
        <v>2345</v>
      </c>
      <c r="D2638" s="152" t="str" cm="1">
        <f t="array" ref="D2638:G2638">VLOOKUP(C2638,[1]Sheet2!$A$2:$I$475,{2,4,6,8},FALSE)</f>
        <v>Life Scientists</v>
      </c>
      <c r="E2638" s="152" t="str">
        <v>Science</v>
      </c>
      <c r="F2638" s="152" t="str">
        <v>Professionals</v>
      </c>
      <c r="G2638" s="152" t="str">
        <v>Design, Engineering, Science and Transport Professionals</v>
      </c>
      <c r="H2638" s="152" t="s">
        <v>674</v>
      </c>
      <c r="I2638" s="152" t="s">
        <v>672</v>
      </c>
    </row>
    <row r="2639" spans="1:9">
      <c r="A2639" s="152">
        <v>35</v>
      </c>
      <c r="B2639" s="152" t="s">
        <v>9</v>
      </c>
      <c r="C2639" s="152">
        <v>6215</v>
      </c>
      <c r="D2639" s="152" t="str" cm="1">
        <f t="array" ref="D2639:G2639">VLOOKUP(C2639,[1]Sheet2!$A$2:$I$475,{2,4,6,8},FALSE)</f>
        <v>Retail Supervisors</v>
      </c>
      <c r="E2639" s="152" t="str">
        <v>Sales, Retail, Wholesale and Real Estate</v>
      </c>
      <c r="F2639" s="152" t="str">
        <v>Sales Workers</v>
      </c>
      <c r="G2639" s="152" t="str">
        <v>Sales Assistants and Salespersons</v>
      </c>
      <c r="H2639" s="152" t="s">
        <v>674</v>
      </c>
      <c r="I2639" s="152" t="s">
        <v>673</v>
      </c>
    </row>
    <row r="2640" spans="1:9">
      <c r="A2640" s="152">
        <v>35</v>
      </c>
      <c r="B2640" s="152" t="s">
        <v>9</v>
      </c>
      <c r="C2640" s="152">
        <v>2519</v>
      </c>
      <c r="D2640" s="152" t="str" cm="1">
        <f t="array" ref="D2640:G2640">VLOOKUP(C2640,[1]Sheet2!$A$2:$I$475,{2,4,6,8},FALSE)</f>
        <v>Other Health Diagnostic and Promotion Professionals</v>
      </c>
      <c r="E2640" s="152" t="str">
        <v>Health and Community Services</v>
      </c>
      <c r="F2640" s="152" t="str">
        <v>Professionals</v>
      </c>
      <c r="G2640" s="152" t="str">
        <v>Health Professionals</v>
      </c>
      <c r="H2640" s="152" t="s">
        <v>674</v>
      </c>
      <c r="I2640" s="152" t="s">
        <v>673</v>
      </c>
    </row>
    <row r="2641" spans="1:9">
      <c r="A2641" s="152">
        <v>35</v>
      </c>
      <c r="B2641" s="152" t="s">
        <v>9</v>
      </c>
      <c r="C2641" s="152">
        <v>9341</v>
      </c>
      <c r="D2641" s="152" t="e" cm="1">
        <f t="array" ref="D2641">VLOOKUP(C2641,[1]Sheet2!$A$2:$I$475,{2,4,6,8},FALSE)</f>
        <v>#N/A</v>
      </c>
      <c r="E2641" s="152"/>
      <c r="F2641" s="152"/>
      <c r="G2641" s="152"/>
      <c r="H2641" s="152" t="s">
        <v>674</v>
      </c>
      <c r="I2641" s="152" t="s">
        <v>672</v>
      </c>
    </row>
    <row r="2642" spans="1:9">
      <c r="A2642" s="152">
        <v>30</v>
      </c>
      <c r="B2642" s="152" t="s">
        <v>9</v>
      </c>
      <c r="C2642" s="152">
        <v>2341</v>
      </c>
      <c r="D2642" s="152" t="str" cm="1">
        <f t="array" ref="D2642:G2642">VLOOKUP(C2642,[1]Sheet2!$A$2:$I$475,{2,4,6,8},FALSE)</f>
        <v>Agricultural and Forestry Scientists</v>
      </c>
      <c r="E2642" s="152" t="str">
        <v>Agriculture, Animal and Horticulture</v>
      </c>
      <c r="F2642" s="152" t="str">
        <v>Professionals</v>
      </c>
      <c r="G2642" s="152" t="str">
        <v>Design, Engineering, Science and Transport Professionals</v>
      </c>
      <c r="H2642" s="152" t="s">
        <v>674</v>
      </c>
      <c r="I2642" s="152" t="s">
        <v>673</v>
      </c>
    </row>
    <row r="2643" spans="1:9">
      <c r="A2643" s="152">
        <v>30</v>
      </c>
      <c r="B2643" s="152" t="s">
        <v>9</v>
      </c>
      <c r="C2643" s="152">
        <v>2411</v>
      </c>
      <c r="D2643" s="152" t="str" cm="1">
        <f t="array" ref="D2643:G2643">VLOOKUP(C2643,[1]Sheet2!$A$2:$I$475,{2,4,6,8},FALSE)</f>
        <v>Early Childhood (Pre-primary School) Teachers</v>
      </c>
      <c r="E2643" s="152" t="str">
        <v>Education and Training</v>
      </c>
      <c r="F2643" s="152" t="str">
        <v>Professionals</v>
      </c>
      <c r="G2643" s="152" t="str">
        <v>Education Professionals</v>
      </c>
      <c r="H2643" s="152" t="s">
        <v>674</v>
      </c>
      <c r="I2643" s="152" t="s">
        <v>673</v>
      </c>
    </row>
    <row r="2644" spans="1:9">
      <c r="A2644" s="152">
        <v>30</v>
      </c>
      <c r="B2644" s="152" t="s">
        <v>9</v>
      </c>
      <c r="C2644" s="152">
        <v>3411</v>
      </c>
      <c r="D2644" s="152" t="str" cm="1">
        <f t="array" ref="D2644:G2644">VLOOKUP(C2644,[1]Sheet2!$A$2:$I$475,{2,4,6,8},FALSE)</f>
        <v>Electricians</v>
      </c>
      <c r="E2644" s="152" t="str">
        <v>Construction, Architecture and Design</v>
      </c>
      <c r="F2644" s="152" t="str">
        <v>Technicians and Trades Workers</v>
      </c>
      <c r="G2644" s="152" t="str">
        <v>Electrotechnology and Telecommunications Trades Workers</v>
      </c>
      <c r="H2644" s="152" t="s">
        <v>674</v>
      </c>
      <c r="I2644" s="152" t="s">
        <v>673</v>
      </c>
    </row>
    <row r="2645" spans="1:9">
      <c r="A2645" s="152">
        <v>30</v>
      </c>
      <c r="B2645" s="152" t="s">
        <v>9</v>
      </c>
      <c r="C2645" s="152">
        <v>3923</v>
      </c>
      <c r="D2645" s="152" t="str" cm="1">
        <f t="array" ref="D2645:G2645">VLOOKUP(C2645,[1]Sheet2!$A$2:$I$475,{2,4,6,8},FALSE)</f>
        <v>Printers</v>
      </c>
      <c r="E2645" s="152" t="str">
        <v>Manufacturing</v>
      </c>
      <c r="F2645" s="152" t="str">
        <v>Technicians and Trades Workers</v>
      </c>
      <c r="G2645" s="152" t="str">
        <v>Other Technicians and Trades Workers</v>
      </c>
      <c r="H2645" s="152" t="s">
        <v>674</v>
      </c>
      <c r="I2645" s="152" t="s">
        <v>672</v>
      </c>
    </row>
    <row r="2646" spans="1:9">
      <c r="A2646" s="152">
        <v>30</v>
      </c>
      <c r="B2646" s="152" t="s">
        <v>9</v>
      </c>
      <c r="C2646" s="152">
        <v>3942</v>
      </c>
      <c r="D2646" s="152" t="str" cm="1">
        <f t="array" ref="D2646:G2646">VLOOKUP(C2646,[1]Sheet2!$A$2:$I$475,{2,4,6,8},FALSE)</f>
        <v>Wood Machinists and Other Wood Trades Workers</v>
      </c>
      <c r="E2646" s="152" t="str">
        <v>Manufacturing</v>
      </c>
      <c r="F2646" s="152" t="str">
        <v>Technicians and Trades Workers</v>
      </c>
      <c r="G2646" s="152" t="str">
        <v>Other Technicians and Trades Workers</v>
      </c>
      <c r="H2646" s="152" t="s">
        <v>674</v>
      </c>
      <c r="I2646" s="152" t="s">
        <v>672</v>
      </c>
    </row>
    <row r="2647" spans="1:9">
      <c r="A2647" s="152">
        <v>30</v>
      </c>
      <c r="B2647" s="152" t="s">
        <v>9</v>
      </c>
      <c r="C2647" s="152">
        <v>5211</v>
      </c>
      <c r="D2647" s="152" t="str" cm="1">
        <f t="array" ref="D2647:G2647">VLOOKUP(C2647,[1]Sheet2!$A$2:$I$475,{2,4,6,8},FALSE)</f>
        <v>Personal Assistants</v>
      </c>
      <c r="E2647" s="152" t="str">
        <v xml:space="preserve">Administration and Human Resources </v>
      </c>
      <c r="F2647" s="152" t="str">
        <v>Clerical and Administrative Workers</v>
      </c>
      <c r="G2647" s="152" t="str">
        <v>Personal Assistants and Secretaries</v>
      </c>
      <c r="H2647" s="152" t="s">
        <v>674</v>
      </c>
      <c r="I2647" s="152" t="s">
        <v>673</v>
      </c>
    </row>
    <row r="2648" spans="1:9">
      <c r="A2648" s="152">
        <v>30</v>
      </c>
      <c r="B2648" s="152" t="s">
        <v>9</v>
      </c>
      <c r="C2648" s="152">
        <v>2326</v>
      </c>
      <c r="D2648" s="152" t="str" cm="1">
        <f t="array" ref="D2648:G2648">VLOOKUP(C2648,[1]Sheet2!$A$2:$I$475,{2,4,6,8},FALSE)</f>
        <v>Urban and Regional Planners</v>
      </c>
      <c r="E2648" s="152" t="str">
        <v>Construction, Architecture and Design</v>
      </c>
      <c r="F2648" s="152" t="str">
        <v>Professionals</v>
      </c>
      <c r="G2648" s="152" t="str">
        <v>Design, Engineering, Science and Transport Professionals</v>
      </c>
      <c r="H2648" s="152" t="s">
        <v>674</v>
      </c>
      <c r="I2648" s="152" t="s">
        <v>672</v>
      </c>
    </row>
    <row r="2649" spans="1:9">
      <c r="A2649" s="152">
        <v>30</v>
      </c>
      <c r="B2649" s="152" t="s">
        <v>9</v>
      </c>
      <c r="C2649" s="152">
        <v>3112</v>
      </c>
      <c r="D2649" s="152" t="str" cm="1">
        <f t="array" ref="D2649:G2649">VLOOKUP(C2649,[1]Sheet2!$A$2:$I$475,{2,4,6,8},FALSE)</f>
        <v>Medical Technicians</v>
      </c>
      <c r="E2649" s="152" t="str">
        <v>Health and Community Services</v>
      </c>
      <c r="F2649" s="152" t="str">
        <v>Technicians and Trades Workers</v>
      </c>
      <c r="G2649" s="152" t="str">
        <v>Engineering, ICT and Science Technicians</v>
      </c>
      <c r="H2649" s="152" t="s">
        <v>674</v>
      </c>
      <c r="I2649" s="152" t="s">
        <v>673</v>
      </c>
    </row>
    <row r="2650" spans="1:9">
      <c r="A2650" s="152">
        <v>30</v>
      </c>
      <c r="B2650" s="152" t="s">
        <v>9</v>
      </c>
      <c r="C2650" s="152">
        <v>9261</v>
      </c>
      <c r="D2650" s="152" t="e" cm="1">
        <f t="array" ref="D2650">VLOOKUP(C2650,[1]Sheet2!$A$2:$I$475,{2,4,6,8},FALSE)</f>
        <v>#N/A</v>
      </c>
      <c r="E2650" s="152"/>
      <c r="F2650" s="152"/>
      <c r="G2650" s="152"/>
      <c r="H2650" s="152" t="s">
        <v>674</v>
      </c>
      <c r="I2650" s="152" t="s">
        <v>672</v>
      </c>
    </row>
    <row r="2651" spans="1:9">
      <c r="A2651" s="152">
        <v>30</v>
      </c>
      <c r="B2651" s="152" t="s">
        <v>9</v>
      </c>
      <c r="C2651" s="152">
        <v>8411</v>
      </c>
      <c r="D2651" s="152" t="str" cm="1">
        <f t="array" ref="D2651:G2651">VLOOKUP(C2651,[1]Sheet2!$A$2:$I$475,{2,4,6,8},FALSE)</f>
        <v>Aquaculture Workers</v>
      </c>
      <c r="E2651" s="152" t="str">
        <v>Agriculture, Animal and Horticulture</v>
      </c>
      <c r="F2651" s="152" t="str">
        <v>Labourers</v>
      </c>
      <c r="G2651" s="152" t="str">
        <v>Farm, Forestry and Garden Workers</v>
      </c>
      <c r="H2651" s="152" t="s">
        <v>674</v>
      </c>
      <c r="I2651" s="152" t="s">
        <v>672</v>
      </c>
    </row>
    <row r="2652" spans="1:9">
      <c r="A2652" s="152">
        <v>30</v>
      </c>
      <c r="B2652" s="152" t="s">
        <v>9</v>
      </c>
      <c r="C2652" s="152">
        <v>4232</v>
      </c>
      <c r="D2652" s="152" t="str" cm="1">
        <f t="array" ref="D2652:G2652">VLOOKUP(C2652,[1]Sheet2!$A$2:$I$475,{2,4,6,8},FALSE)</f>
        <v>Dental Assistants</v>
      </c>
      <c r="E2652" s="152" t="str">
        <v>Health and Community Services</v>
      </c>
      <c r="F2652" s="152" t="str">
        <v>Community and Personal Service Workers</v>
      </c>
      <c r="G2652" s="152" t="str">
        <v>Carers and Aides</v>
      </c>
      <c r="H2652" s="152" t="s">
        <v>674</v>
      </c>
      <c r="I2652" s="152" t="s">
        <v>673</v>
      </c>
    </row>
    <row r="2653" spans="1:9">
      <c r="A2653" s="152">
        <v>30</v>
      </c>
      <c r="B2653" s="152" t="s">
        <v>9</v>
      </c>
      <c r="C2653" s="152">
        <v>4313</v>
      </c>
      <c r="D2653" s="152" t="str" cm="1">
        <f t="array" ref="D2653:G2653">VLOOKUP(C2653,[1]Sheet2!$A$2:$I$475,{2,4,6,8},FALSE)</f>
        <v>Gaming Workers</v>
      </c>
      <c r="E2653" s="152" t="str">
        <v>Hospitality, Food Services and Tourism</v>
      </c>
      <c r="F2653" s="152" t="str">
        <v>Community and Personal Service Workers</v>
      </c>
      <c r="G2653" s="152" t="str">
        <v>Hospitality Workers</v>
      </c>
      <c r="H2653" s="152" t="s">
        <v>674</v>
      </c>
      <c r="I2653" s="152" t="s">
        <v>672</v>
      </c>
    </row>
    <row r="2654" spans="1:9">
      <c r="A2654" s="152">
        <v>30</v>
      </c>
      <c r="B2654" s="152" t="s">
        <v>9</v>
      </c>
      <c r="C2654" s="152">
        <v>3129</v>
      </c>
      <c r="D2654" s="152" t="str" cm="1">
        <f t="array" ref="D2654:G2654">VLOOKUP(C2654,[1]Sheet2!$A$2:$I$475,{2,4,6,8},FALSE)</f>
        <v>Other Building and Engineering Technicians</v>
      </c>
      <c r="E2654" s="152" t="str">
        <v>Construction, Architecture and Design</v>
      </c>
      <c r="F2654" s="152" t="str">
        <v>Technicians and Trades Workers</v>
      </c>
      <c r="G2654" s="152" t="str">
        <v>Engineering, ICT and Science Technicians</v>
      </c>
      <c r="H2654" s="152" t="s">
        <v>674</v>
      </c>
      <c r="I2654" s="152" t="s">
        <v>673</v>
      </c>
    </row>
    <row r="2655" spans="1:9">
      <c r="A2655" s="152">
        <v>30</v>
      </c>
      <c r="B2655" s="152" t="s">
        <v>9</v>
      </c>
      <c r="C2655" s="152">
        <v>8991</v>
      </c>
      <c r="D2655" s="152" t="str" cm="1">
        <f t="array" ref="D2655:G2655">VLOOKUP(C2655,[1]Sheet2!$A$2:$I$475,{2,4,6,8},FALSE)</f>
        <v>Caretakers</v>
      </c>
      <c r="E2655" s="152" t="str">
        <v>Personal Services</v>
      </c>
      <c r="F2655" s="152" t="str">
        <v>Labourers</v>
      </c>
      <c r="G2655" s="152" t="str">
        <v>Other Labourers</v>
      </c>
      <c r="H2655" s="152" t="s">
        <v>674</v>
      </c>
      <c r="I2655" s="152" t="s">
        <v>672</v>
      </c>
    </row>
    <row r="2656" spans="1:9">
      <c r="A2656" s="152">
        <v>30</v>
      </c>
      <c r="B2656" s="152" t="s">
        <v>9</v>
      </c>
      <c r="C2656" s="152">
        <v>6216</v>
      </c>
      <c r="D2656" s="152" t="str" cm="1">
        <f t="array" ref="D2656:G2656">VLOOKUP(C2656,[1]Sheet2!$A$2:$I$475,{2,4,6,8},FALSE)</f>
        <v>Service Station Attendants</v>
      </c>
      <c r="E2656" s="152" t="str">
        <v>Sales, Retail, Wholesale and Real Estate</v>
      </c>
      <c r="F2656" s="152" t="str">
        <v>Sales Workers</v>
      </c>
      <c r="G2656" s="152" t="str">
        <v>Sales Assistants and Salespersons</v>
      </c>
      <c r="H2656" s="152" t="s">
        <v>674</v>
      </c>
      <c r="I2656" s="152" t="s">
        <v>673</v>
      </c>
    </row>
    <row r="2657" spans="1:9">
      <c r="A2657" s="152">
        <v>30</v>
      </c>
      <c r="B2657" s="152" t="s">
        <v>9</v>
      </c>
      <c r="C2657" s="152">
        <v>2712</v>
      </c>
      <c r="D2657" s="152" t="str" cm="1">
        <f t="array" ref="D2657:G2657">VLOOKUP(C2657,[1]Sheet2!$A$2:$I$475,{2,4,6,8},FALSE)</f>
        <v>Judicial and Other Legal Professionals</v>
      </c>
      <c r="E2657" s="152" t="e">
        <v>#N/A</v>
      </c>
      <c r="F2657" s="152" t="str">
        <v>Professionals</v>
      </c>
      <c r="G2657" s="152" t="str">
        <v>Legal, Social and Welfare Professionals</v>
      </c>
      <c r="H2657" s="152" t="s">
        <v>674</v>
      </c>
      <c r="I2657" s="152" t="s">
        <v>672</v>
      </c>
    </row>
    <row r="2658" spans="1:9">
      <c r="A2658" s="152">
        <v>25</v>
      </c>
      <c r="B2658" s="152" t="s">
        <v>9</v>
      </c>
      <c r="C2658" s="152">
        <v>6393</v>
      </c>
      <c r="D2658" s="152" t="str" cm="1">
        <f t="array" ref="D2658:G2658">VLOOKUP(C2658,[1]Sheet2!$A$2:$I$475,{2,4,6,8},FALSE)</f>
        <v>Telemarketers</v>
      </c>
      <c r="E2658" s="152" t="str">
        <v>Sales, Retail, Wholesale and Real Estate</v>
      </c>
      <c r="F2658" s="152" t="str">
        <v>Sales Workers</v>
      </c>
      <c r="G2658" s="152" t="str">
        <v>Sales Support Workers</v>
      </c>
      <c r="H2658" s="152" t="s">
        <v>674</v>
      </c>
      <c r="I2658" s="152" t="s">
        <v>672</v>
      </c>
    </row>
    <row r="2659" spans="1:9">
      <c r="A2659" s="152">
        <v>25</v>
      </c>
      <c r="B2659" s="152" t="s">
        <v>9</v>
      </c>
      <c r="C2659" s="152">
        <v>8312</v>
      </c>
      <c r="D2659" s="152" t="str" cm="1">
        <f t="array" ref="D2659:G2659">VLOOKUP(C2659,[1]Sheet2!$A$2:$I$475,{2,4,6,8},FALSE)</f>
        <v>Meat Boners and Slicers, and Slaughterers</v>
      </c>
      <c r="E2659" s="152" t="str">
        <v>Manufacturing</v>
      </c>
      <c r="F2659" s="152" t="str">
        <v>Labourers</v>
      </c>
      <c r="G2659" s="152" t="str">
        <v>Factory Process Workers</v>
      </c>
      <c r="H2659" s="152" t="s">
        <v>674</v>
      </c>
      <c r="I2659" s="152" t="s">
        <v>673</v>
      </c>
    </row>
    <row r="2660" spans="1:9">
      <c r="A2660" s="152">
        <v>30</v>
      </c>
      <c r="B2660" s="152" t="s">
        <v>9</v>
      </c>
      <c r="C2660" s="152">
        <v>2242</v>
      </c>
      <c r="D2660" s="152" t="str" cm="1">
        <f t="array" ref="D2660:G2660">VLOOKUP(C2660,[1]Sheet2!$A$2:$I$475,{2,4,6,8},FALSE)</f>
        <v>Archivists, Curators and Records Managers</v>
      </c>
      <c r="E2660" s="152" t="str">
        <v xml:space="preserve">Administration and Human Resources </v>
      </c>
      <c r="F2660" s="152" t="str">
        <v>Professionals</v>
      </c>
      <c r="G2660" s="152" t="str">
        <v>Business, Human Resource and Marketing Professionals</v>
      </c>
      <c r="H2660" s="152" t="s">
        <v>674</v>
      </c>
      <c r="I2660" s="152" t="s">
        <v>673</v>
      </c>
    </row>
    <row r="2661" spans="1:9">
      <c r="A2661" s="152">
        <v>30</v>
      </c>
      <c r="B2661" s="152" t="s">
        <v>9</v>
      </c>
      <c r="C2661" s="152">
        <v>5522</v>
      </c>
      <c r="D2661" s="152" t="str" cm="1">
        <f t="array" ref="D2661:G2661">VLOOKUP(C2661,[1]Sheet2!$A$2:$I$475,{2,4,6,8},FALSE)</f>
        <v>Credit and Loans Officers</v>
      </c>
      <c r="E2661" s="152" t="str">
        <v>Accounting, Banking and Financial Services</v>
      </c>
      <c r="F2661" s="152" t="str">
        <v>Clerical and Administrative Workers</v>
      </c>
      <c r="G2661" s="152" t="str">
        <v>Numerical Clerks</v>
      </c>
      <c r="H2661" s="152" t="s">
        <v>674</v>
      </c>
      <c r="I2661" s="152" t="s">
        <v>672</v>
      </c>
    </row>
    <row r="2662" spans="1:9">
      <c r="A2662" s="152">
        <v>25</v>
      </c>
      <c r="B2662" s="152" t="s">
        <v>9</v>
      </c>
      <c r="C2662" s="152">
        <v>2336</v>
      </c>
      <c r="D2662" s="152" t="str" cm="1">
        <f t="array" ref="D2662:G2662">VLOOKUP(C2662,[1]Sheet2!$A$2:$I$475,{2,4,6,8},FALSE)</f>
        <v>Mining Engineers</v>
      </c>
      <c r="E2662" s="152" t="str">
        <v>Engineers and Engineering Trades</v>
      </c>
      <c r="F2662" s="152" t="str">
        <v>Professionals</v>
      </c>
      <c r="G2662" s="152" t="str">
        <v>Design, Engineering, Science and Transport Professionals</v>
      </c>
      <c r="H2662" s="152" t="s">
        <v>674</v>
      </c>
      <c r="I2662" s="152" t="s">
        <v>672</v>
      </c>
    </row>
    <row r="2663" spans="1:9">
      <c r="A2663" s="152">
        <v>25</v>
      </c>
      <c r="B2663" s="152" t="s">
        <v>9</v>
      </c>
      <c r="C2663" s="152">
        <v>3612</v>
      </c>
      <c r="D2663" s="152" t="str" cm="1">
        <f t="array" ref="D2663:G2663">VLOOKUP(C2663,[1]Sheet2!$A$2:$I$475,{2,4,6,8},FALSE)</f>
        <v>Shearers</v>
      </c>
      <c r="E2663" s="152" t="str">
        <v>Agriculture, Animal and Horticulture</v>
      </c>
      <c r="F2663" s="152" t="str">
        <v>Technicians and Trades Workers</v>
      </c>
      <c r="G2663" s="152" t="str">
        <v>Skilled Animal and Horticultural Workers</v>
      </c>
      <c r="H2663" s="152" t="s">
        <v>674</v>
      </c>
      <c r="I2663" s="152" t="s">
        <v>673</v>
      </c>
    </row>
    <row r="2664" spans="1:9">
      <c r="A2664" s="152">
        <v>30</v>
      </c>
      <c r="B2664" s="152" t="s">
        <v>9</v>
      </c>
      <c r="C2664" s="152">
        <v>2346</v>
      </c>
      <c r="D2664" s="152" t="str" cm="1">
        <f t="array" ref="D2664:G2664">VLOOKUP(C2664,[1]Sheet2!$A$2:$I$475,{2,4,6,8},FALSE)</f>
        <v>Medical Laboratory Scientists</v>
      </c>
      <c r="E2664" s="152" t="str">
        <v>Health and Community Services</v>
      </c>
      <c r="F2664" s="152" t="str">
        <v>Professionals</v>
      </c>
      <c r="G2664" s="152" t="str">
        <v>Design, Engineering, Science and Transport Professionals</v>
      </c>
      <c r="H2664" s="152" t="s">
        <v>674</v>
      </c>
      <c r="I2664" s="152" t="s">
        <v>672</v>
      </c>
    </row>
    <row r="2665" spans="1:9">
      <c r="A2665" s="152">
        <v>25</v>
      </c>
      <c r="B2665" s="152" t="s">
        <v>9</v>
      </c>
      <c r="C2665" s="152">
        <v>9251</v>
      </c>
      <c r="D2665" s="152" t="e" cm="1">
        <f t="array" ref="D2665">VLOOKUP(C2665,[1]Sheet2!$A$2:$I$475,{2,4,6,8},FALSE)</f>
        <v>#N/A</v>
      </c>
      <c r="E2665" s="152"/>
      <c r="F2665" s="152"/>
      <c r="G2665" s="152"/>
      <c r="H2665" s="152" t="s">
        <v>674</v>
      </c>
      <c r="I2665" s="152" t="s">
        <v>672</v>
      </c>
    </row>
    <row r="2666" spans="1:9">
      <c r="A2666" s="152">
        <v>25</v>
      </c>
      <c r="B2666" s="152" t="s">
        <v>9</v>
      </c>
      <c r="C2666" s="152">
        <v>9811</v>
      </c>
      <c r="D2666" s="152" t="e" cm="1">
        <f t="array" ref="D2666">VLOOKUP(C2666,[1]Sheet2!$A$2:$I$475,{2,4,6,8},FALSE)</f>
        <v>#N/A</v>
      </c>
      <c r="E2666" s="152"/>
      <c r="F2666" s="152"/>
      <c r="G2666" s="152"/>
      <c r="H2666" s="152" t="s">
        <v>674</v>
      </c>
      <c r="I2666" s="152" t="s">
        <v>673</v>
      </c>
    </row>
    <row r="2667" spans="1:9">
      <c r="A2667" s="152">
        <v>30</v>
      </c>
      <c r="B2667" s="152" t="s">
        <v>9</v>
      </c>
      <c r="C2667" s="152">
        <v>2415</v>
      </c>
      <c r="D2667" s="152" t="str" cm="1">
        <f t="array" ref="D2667:G2667">VLOOKUP(C2667,[1]Sheet2!$A$2:$I$475,{2,4,6,8},FALSE)</f>
        <v>Special Education Teachers</v>
      </c>
      <c r="E2667" s="152" t="str">
        <v>Education and Training</v>
      </c>
      <c r="F2667" s="152" t="str">
        <v>Professionals</v>
      </c>
      <c r="G2667" s="152" t="str">
        <v>Education Professionals</v>
      </c>
      <c r="H2667" s="152" t="s">
        <v>674</v>
      </c>
      <c r="I2667" s="152" t="s">
        <v>673</v>
      </c>
    </row>
    <row r="2668" spans="1:9">
      <c r="A2668" s="152">
        <v>25</v>
      </c>
      <c r="B2668" s="152" t="s">
        <v>9</v>
      </c>
      <c r="C2668" s="152">
        <v>8200</v>
      </c>
      <c r="D2668" s="152" t="e" cm="1">
        <f t="array" ref="D2668">VLOOKUP(C2668,[1]Sheet2!$A$2:$I$475,{2,4,6,8},FALSE)</f>
        <v>#N/A</v>
      </c>
      <c r="E2668" s="152"/>
      <c r="F2668" s="152"/>
      <c r="G2668" s="152"/>
      <c r="H2668" s="152" t="s">
        <v>674</v>
      </c>
      <c r="I2668" s="152" t="s">
        <v>673</v>
      </c>
    </row>
    <row r="2669" spans="1:9">
      <c r="A2669" s="152">
        <v>30</v>
      </c>
      <c r="B2669" s="152" t="s">
        <v>9</v>
      </c>
      <c r="C2669" s="152">
        <v>4112</v>
      </c>
      <c r="D2669" s="152" t="str" cm="1">
        <f t="array" ref="D2669:G2669">VLOOKUP(C2669,[1]Sheet2!$A$2:$I$475,{2,4,6,8},FALSE)</f>
        <v>Dental Hygienists, Technicians and Therapists</v>
      </c>
      <c r="E2669" s="152" t="str">
        <v>Health and Community Services</v>
      </c>
      <c r="F2669" s="152" t="str">
        <v>Community and Personal Service Workers</v>
      </c>
      <c r="G2669" s="152" t="str">
        <v>Health and Welfare Support Workers</v>
      </c>
      <c r="H2669" s="152" t="s">
        <v>674</v>
      </c>
      <c r="I2669" s="152" t="s">
        <v>672</v>
      </c>
    </row>
    <row r="2670" spans="1:9">
      <c r="A2670" s="152">
        <v>30</v>
      </c>
      <c r="B2670" s="152" t="s">
        <v>9</v>
      </c>
      <c r="C2670" s="152">
        <v>1322</v>
      </c>
      <c r="D2670" s="152" t="str" cm="1">
        <f t="array" ref="D2670:G2670">VLOOKUP(C2670,[1]Sheet2!$A$2:$I$475,{2,4,6,8},FALSE)</f>
        <v>Finance Managers</v>
      </c>
      <c r="E2670" s="152" t="str">
        <v>Accounting, Banking and Financial Services</v>
      </c>
      <c r="F2670" s="152" t="str">
        <v>Managers</v>
      </c>
      <c r="G2670" s="152" t="str">
        <v>Specialist Managers</v>
      </c>
      <c r="H2670" s="152" t="s">
        <v>674</v>
      </c>
      <c r="I2670" s="152" t="s">
        <v>673</v>
      </c>
    </row>
    <row r="2671" spans="1:9">
      <c r="A2671" s="152">
        <v>30</v>
      </c>
      <c r="B2671" s="152" t="s">
        <v>9</v>
      </c>
      <c r="C2671" s="152">
        <v>1212</v>
      </c>
      <c r="D2671" s="152" t="str" cm="1">
        <f t="array" ref="D2671:G2671">VLOOKUP(C2671,[1]Sheet2!$A$2:$I$475,{2,4,6,8},FALSE)</f>
        <v>Crop Farmers</v>
      </c>
      <c r="E2671" s="152" t="str">
        <v>Agriculture, Animal and Horticulture</v>
      </c>
      <c r="F2671" s="152" t="str">
        <v>Managers</v>
      </c>
      <c r="G2671" s="152" t="str">
        <v>Farmers and Farm Managers</v>
      </c>
      <c r="H2671" s="152" t="s">
        <v>674</v>
      </c>
      <c r="I2671" s="152" t="s">
        <v>673</v>
      </c>
    </row>
    <row r="2672" spans="1:9">
      <c r="A2672" s="152">
        <v>30</v>
      </c>
      <c r="B2672" s="152" t="s">
        <v>9</v>
      </c>
      <c r="C2672" s="152">
        <v>3321</v>
      </c>
      <c r="D2672" s="152" t="str" cm="1">
        <f t="array" ref="D2672:G2672">VLOOKUP(C2672,[1]Sheet2!$A$2:$I$475,{2,4,6,8},FALSE)</f>
        <v>Floor Finishers</v>
      </c>
      <c r="E2672" s="152" t="str">
        <v>Construction, Architecture and Design</v>
      </c>
      <c r="F2672" s="152" t="str">
        <v>Technicians and Trades Workers</v>
      </c>
      <c r="G2672" s="152" t="str">
        <v>Construction Trades Workers</v>
      </c>
      <c r="H2672" s="152" t="s">
        <v>674</v>
      </c>
      <c r="I2672" s="152" t="s">
        <v>672</v>
      </c>
    </row>
    <row r="2673" spans="1:9">
      <c r="A2673" s="152">
        <v>30</v>
      </c>
      <c r="B2673" s="152" t="s">
        <v>9</v>
      </c>
      <c r="C2673" s="152">
        <v>8110</v>
      </c>
      <c r="D2673" s="152" t="str" cm="1">
        <f t="array" ref="D2673:G2673">VLOOKUP(C2673,[1]Sheet2!$A$2:$I$475,{2,4,6,8},FALSE)</f>
        <v>Cleaners and Laundry Workers nfd</v>
      </c>
      <c r="E2673" s="152" t="e">
        <v>#N/A</v>
      </c>
      <c r="F2673" s="152" t="str">
        <v>Labourers</v>
      </c>
      <c r="G2673" s="152" t="str">
        <v>Cleaners and Laundry Workers</v>
      </c>
      <c r="H2673" s="152" t="s">
        <v>674</v>
      </c>
      <c r="I2673" s="152" t="s">
        <v>673</v>
      </c>
    </row>
    <row r="2674" spans="1:9">
      <c r="A2674" s="152">
        <v>25</v>
      </c>
      <c r="B2674" s="152" t="s">
        <v>9</v>
      </c>
      <c r="C2674" s="152">
        <v>9351</v>
      </c>
      <c r="D2674" s="152" t="e" cm="1">
        <f t="array" ref="D2674">VLOOKUP(C2674,[1]Sheet2!$A$2:$I$475,{2,4,6,8},FALSE)</f>
        <v>#N/A</v>
      </c>
      <c r="E2674" s="152"/>
      <c r="F2674" s="152"/>
      <c r="G2674" s="152"/>
      <c r="H2674" s="152" t="s">
        <v>674</v>
      </c>
      <c r="I2674" s="152" t="s">
        <v>672</v>
      </c>
    </row>
    <row r="2675" spans="1:9">
      <c r="A2675" s="152">
        <v>30</v>
      </c>
      <c r="B2675" s="152" t="s">
        <v>9</v>
      </c>
      <c r="C2675" s="152">
        <v>5321</v>
      </c>
      <c r="D2675" s="152" t="str" cm="1">
        <f t="array" ref="D2675:G2675">VLOOKUP(C2675,[1]Sheet2!$A$2:$I$475,{2,4,6,8},FALSE)</f>
        <v>Keyboard Operators</v>
      </c>
      <c r="E2675" s="152" t="str">
        <v xml:space="preserve">Administration and Human Resources </v>
      </c>
      <c r="F2675" s="152" t="str">
        <v>Clerical and Administrative Workers</v>
      </c>
      <c r="G2675" s="152" t="str">
        <v>General Clerical Workers</v>
      </c>
      <c r="H2675" s="152" t="s">
        <v>674</v>
      </c>
      <c r="I2675" s="152" t="s">
        <v>673</v>
      </c>
    </row>
    <row r="2676" spans="1:9">
      <c r="A2676" s="152">
        <v>30</v>
      </c>
      <c r="B2676" s="152" t="s">
        <v>9</v>
      </c>
      <c r="C2676" s="152">
        <v>1491</v>
      </c>
      <c r="D2676" s="152" t="str" cm="1">
        <f t="array" ref="D2676:G2676">VLOOKUP(C2676,[1]Sheet2!$A$2:$I$475,{2,4,6,8},FALSE)</f>
        <v>Amusement, Fitness and Sports Centre Managers</v>
      </c>
      <c r="E2676" s="152" t="str">
        <v>Sports and Recreation</v>
      </c>
      <c r="F2676" s="152" t="str">
        <v>Managers</v>
      </c>
      <c r="G2676" s="152" t="str">
        <v>Hospitality, Retail and Service Managers</v>
      </c>
      <c r="H2676" s="152" t="s">
        <v>674</v>
      </c>
      <c r="I2676" s="152" t="s">
        <v>672</v>
      </c>
    </row>
    <row r="2677" spans="1:9">
      <c r="A2677" s="152">
        <v>25</v>
      </c>
      <c r="B2677" s="152" t="s">
        <v>9</v>
      </c>
      <c r="C2677" s="152">
        <v>2527</v>
      </c>
      <c r="D2677" s="152" t="str" cm="1">
        <f t="array" ref="D2677:G2677">VLOOKUP(C2677,[1]Sheet2!$A$2:$I$475,{2,4,6,8},FALSE)</f>
        <v>Audiologists and Speech Pathologists \ Therapists</v>
      </c>
      <c r="E2677" s="152" t="str">
        <v>Health and Community Services</v>
      </c>
      <c r="F2677" s="152" t="str">
        <v>Professionals</v>
      </c>
      <c r="G2677" s="152" t="str">
        <v>Health Professionals</v>
      </c>
      <c r="H2677" s="152" t="s">
        <v>674</v>
      </c>
      <c r="I2677" s="152" t="s">
        <v>672</v>
      </c>
    </row>
    <row r="2678" spans="1:9">
      <c r="A2678" s="152">
        <v>30</v>
      </c>
      <c r="B2678" s="152" t="s">
        <v>9</v>
      </c>
      <c r="C2678" s="152">
        <v>2492</v>
      </c>
      <c r="D2678" s="152" t="str" cm="1">
        <f t="array" ref="D2678:G2678">VLOOKUP(C2678,[1]Sheet2!$A$2:$I$475,{2,4,6,8},FALSE)</f>
        <v>Private Tutors and Teachers</v>
      </c>
      <c r="E2678" s="152" t="str">
        <v>Education and Training</v>
      </c>
      <c r="F2678" s="152" t="str">
        <v>Professionals</v>
      </c>
      <c r="G2678" s="152" t="str">
        <v>Education Professionals</v>
      </c>
      <c r="H2678" s="152" t="s">
        <v>674</v>
      </c>
      <c r="I2678" s="152" t="s">
        <v>673</v>
      </c>
    </row>
    <row r="2679" spans="1:9">
      <c r="A2679" s="152">
        <v>30</v>
      </c>
      <c r="B2679" s="152" t="s">
        <v>9</v>
      </c>
      <c r="C2679" s="152">
        <v>1214</v>
      </c>
      <c r="D2679" s="152" t="str" cm="1">
        <f t="array" ref="D2679:G2679">VLOOKUP(C2679,[1]Sheet2!$A$2:$I$475,{2,4,6,8},FALSE)</f>
        <v>Mixed Crop and Livestock Farmers</v>
      </c>
      <c r="E2679" s="152" t="e">
        <v>#N/A</v>
      </c>
      <c r="F2679" s="152" t="str">
        <v>Managers</v>
      </c>
      <c r="G2679" s="152" t="str">
        <v>Farmers and Farm Managers</v>
      </c>
      <c r="H2679" s="152" t="s">
        <v>674</v>
      </c>
      <c r="I2679" s="152" t="s">
        <v>672</v>
      </c>
    </row>
    <row r="2680" spans="1:9">
      <c r="A2680" s="152">
        <v>25</v>
      </c>
      <c r="B2680" s="152" t="s">
        <v>9</v>
      </c>
      <c r="C2680" s="152">
        <v>3512</v>
      </c>
      <c r="D2680" s="152" t="str" cm="1">
        <f t="array" ref="D2680:G2680">VLOOKUP(C2680,[1]Sheet2!$A$2:$I$475,{2,4,6,8},FALSE)</f>
        <v>Butchers and Smallgoods Makers</v>
      </c>
      <c r="E2680" s="152" t="str">
        <v>Hospitality, Food Services and Tourism</v>
      </c>
      <c r="F2680" s="152" t="str">
        <v>Technicians and Trades Workers</v>
      </c>
      <c r="G2680" s="152" t="str">
        <v>Food Trades Workers</v>
      </c>
      <c r="H2680" s="152" t="s">
        <v>674</v>
      </c>
      <c r="I2680" s="152" t="s">
        <v>673</v>
      </c>
    </row>
    <row r="2681" spans="1:9">
      <c r="A2681" s="152">
        <v>25</v>
      </c>
      <c r="B2681" s="152" t="s">
        <v>9</v>
      </c>
      <c r="C2681" s="152">
        <v>2421</v>
      </c>
      <c r="D2681" s="152" t="str" cm="1">
        <f t="array" ref="D2681:G2681">VLOOKUP(C2681,[1]Sheet2!$A$2:$I$475,{2,4,6,8},FALSE)</f>
        <v>University Lecturers and Tutors</v>
      </c>
      <c r="E2681" s="152" t="str">
        <v>Education and Training</v>
      </c>
      <c r="F2681" s="152" t="str">
        <v>Professionals</v>
      </c>
      <c r="G2681" s="152" t="str">
        <v>Education Professionals</v>
      </c>
      <c r="H2681" s="152" t="s">
        <v>674</v>
      </c>
      <c r="I2681" s="152" t="s">
        <v>673</v>
      </c>
    </row>
    <row r="2682" spans="1:9">
      <c r="A2682" s="152">
        <v>25</v>
      </c>
      <c r="B2682" s="152" t="s">
        <v>9</v>
      </c>
      <c r="C2682" s="152">
        <v>9233</v>
      </c>
      <c r="D2682" s="152" t="e" cm="1">
        <f t="array" ref="D2682">VLOOKUP(C2682,[1]Sheet2!$A$2:$I$475,{2,4,6,8},FALSE)</f>
        <v>#N/A</v>
      </c>
      <c r="E2682" s="152"/>
      <c r="F2682" s="152"/>
      <c r="G2682" s="152"/>
      <c r="H2682" s="152" t="s">
        <v>674</v>
      </c>
      <c r="I2682" s="152" t="s">
        <v>672</v>
      </c>
    </row>
    <row r="2683" spans="1:9">
      <c r="A2683" s="152">
        <v>25</v>
      </c>
      <c r="B2683" s="152" t="s">
        <v>9</v>
      </c>
      <c r="C2683" s="152">
        <v>1399</v>
      </c>
      <c r="D2683" s="152" t="str" cm="1">
        <f t="array" ref="D2683:G2683">VLOOKUP(C2683,[1]Sheet2!$A$2:$I$475,{2,4,6,8},FALSE)</f>
        <v>Other Specialist Managers</v>
      </c>
      <c r="E2683" s="152" t="e">
        <v>#N/A</v>
      </c>
      <c r="F2683" s="152" t="str">
        <v>Managers</v>
      </c>
      <c r="G2683" s="152" t="str">
        <v>Specialist Managers</v>
      </c>
      <c r="H2683" s="152" t="s">
        <v>674</v>
      </c>
      <c r="I2683" s="152" t="s">
        <v>673</v>
      </c>
    </row>
    <row r="2684" spans="1:9">
      <c r="A2684" s="152">
        <v>25</v>
      </c>
      <c r="B2684" s="152" t="s">
        <v>9</v>
      </c>
      <c r="C2684" s="152">
        <v>5512</v>
      </c>
      <c r="D2684" s="152" t="str" cm="1">
        <f t="array" ref="D2684:G2684">VLOOKUP(C2684,[1]Sheet2!$A$2:$I$475,{2,4,6,8},FALSE)</f>
        <v>Bookkeepers</v>
      </c>
      <c r="E2684" s="152" t="str">
        <v>Accounting, Banking and Financial Services</v>
      </c>
      <c r="F2684" s="152" t="str">
        <v>Clerical and Administrative Workers</v>
      </c>
      <c r="G2684" s="152" t="str">
        <v>Numerical Clerks</v>
      </c>
      <c r="H2684" s="152" t="s">
        <v>674</v>
      </c>
      <c r="I2684" s="152" t="s">
        <v>673</v>
      </c>
    </row>
    <row r="2685" spans="1:9">
      <c r="A2685" s="152">
        <v>25</v>
      </c>
      <c r="B2685" s="152" t="s">
        <v>9</v>
      </c>
      <c r="C2685" s="152">
        <v>6393</v>
      </c>
      <c r="D2685" s="152" t="str" cm="1">
        <f t="array" ref="D2685:G2685">VLOOKUP(C2685,[1]Sheet2!$A$2:$I$475,{2,4,6,8},FALSE)</f>
        <v>Telemarketers</v>
      </c>
      <c r="E2685" s="152" t="str">
        <v>Sales, Retail, Wholesale and Real Estate</v>
      </c>
      <c r="F2685" s="152" t="str">
        <v>Sales Workers</v>
      </c>
      <c r="G2685" s="152" t="str">
        <v>Sales Support Workers</v>
      </c>
      <c r="H2685" s="152" t="s">
        <v>674</v>
      </c>
      <c r="I2685" s="152" t="s">
        <v>673</v>
      </c>
    </row>
    <row r="2686" spans="1:9">
      <c r="A2686" s="152">
        <v>25</v>
      </c>
      <c r="B2686" s="152" t="s">
        <v>9</v>
      </c>
      <c r="C2686" s="152">
        <v>1213</v>
      </c>
      <c r="D2686" s="152" t="str" cm="1">
        <f t="array" ref="D2686:G2686">VLOOKUP(C2686,[1]Sheet2!$A$2:$I$475,{2,4,6,8},FALSE)</f>
        <v>Livestock Farmers</v>
      </c>
      <c r="E2686" s="152" t="str">
        <v>Agriculture, Animal and Horticulture</v>
      </c>
      <c r="F2686" s="152" t="str">
        <v>Managers</v>
      </c>
      <c r="G2686" s="152" t="str">
        <v>Farmers and Farm Managers</v>
      </c>
      <c r="H2686" s="152" t="s">
        <v>674</v>
      </c>
      <c r="I2686" s="152" t="s">
        <v>673</v>
      </c>
    </row>
    <row r="2687" spans="1:9">
      <c r="A2687" s="152">
        <v>25</v>
      </c>
      <c r="B2687" s="152" t="s">
        <v>9</v>
      </c>
      <c r="C2687" s="152">
        <v>3996</v>
      </c>
      <c r="D2687" s="152" t="str" cm="1">
        <f t="array" ref="D2687:G2687">VLOOKUP(C2687,[1]Sheet2!$A$2:$I$475,{2,4,6,8},FALSE)</f>
        <v>Signwriters</v>
      </c>
      <c r="E2687" s="152" t="str">
        <v>Advertising, Media and Public Relations</v>
      </c>
      <c r="F2687" s="152" t="str">
        <v>Technicians and Trades Workers</v>
      </c>
      <c r="G2687" s="152" t="str">
        <v>Other Technicians and Trades Workers</v>
      </c>
      <c r="H2687" s="152" t="s">
        <v>674</v>
      </c>
      <c r="I2687" s="152" t="s">
        <v>672</v>
      </c>
    </row>
    <row r="2688" spans="1:9">
      <c r="A2688" s="152">
        <v>25</v>
      </c>
      <c r="B2688" s="152" t="s">
        <v>9</v>
      </c>
      <c r="C2688" s="152">
        <v>4513</v>
      </c>
      <c r="D2688" s="152" t="str" cm="1">
        <f t="array" ref="D2688:G2688">VLOOKUP(C2688,[1]Sheet2!$A$2:$I$475,{2,4,6,8},FALSE)</f>
        <v>Funeral Workers</v>
      </c>
      <c r="E2688" s="152" t="str">
        <v>Personal Services</v>
      </c>
      <c r="F2688" s="152" t="str">
        <v>Community and Personal Service Workers</v>
      </c>
      <c r="G2688" s="152" t="str">
        <v>Sports and Personal Service Workers</v>
      </c>
      <c r="H2688" s="152" t="s">
        <v>674</v>
      </c>
      <c r="I2688" s="152" t="s">
        <v>672</v>
      </c>
    </row>
    <row r="2689" spans="1:9">
      <c r="A2689" s="152">
        <v>20</v>
      </c>
      <c r="B2689" s="152" t="s">
        <v>9</v>
      </c>
      <c r="C2689" s="152">
        <v>4421</v>
      </c>
      <c r="D2689" s="152" t="str" cm="1">
        <f t="array" ref="D2689:G2689">VLOOKUP(C2689,[1]Sheet2!$A$2:$I$475,{2,4,6,8},FALSE)</f>
        <v>Prison Officers</v>
      </c>
      <c r="E2689" s="152" t="str">
        <v>Government, Defence and Protective Services</v>
      </c>
      <c r="F2689" s="152" t="str">
        <v>Community and Personal Service Workers</v>
      </c>
      <c r="G2689" s="152" t="str">
        <v>Protective Service Workers</v>
      </c>
      <c r="H2689" s="152" t="s">
        <v>674</v>
      </c>
      <c r="I2689" s="152" t="s">
        <v>673</v>
      </c>
    </row>
    <row r="2690" spans="1:9">
      <c r="A2690" s="152">
        <v>25</v>
      </c>
      <c r="B2690" s="152" t="s">
        <v>9</v>
      </c>
      <c r="C2690" s="152">
        <v>5614</v>
      </c>
      <c r="D2690" s="152" t="str" cm="1">
        <f t="array" ref="D2690:G2690">VLOOKUP(C2690,[1]Sheet2!$A$2:$I$475,{2,4,6,8},FALSE)</f>
        <v>Mail Sorters</v>
      </c>
      <c r="E2690" s="152" t="str">
        <v xml:space="preserve">Administration and Human Resources </v>
      </c>
      <c r="F2690" s="152" t="str">
        <v>Clerical and Administrative Workers</v>
      </c>
      <c r="G2690" s="152" t="str">
        <v>Clerical and Office Support Workers</v>
      </c>
      <c r="H2690" s="152" t="s">
        <v>674</v>
      </c>
      <c r="I2690" s="152" t="s">
        <v>673</v>
      </c>
    </row>
    <row r="2691" spans="1:9">
      <c r="A2691" s="152">
        <v>25</v>
      </c>
      <c r="B2691" s="152" t="s">
        <v>9</v>
      </c>
      <c r="C2691" s="152">
        <v>8391</v>
      </c>
      <c r="D2691" s="152" t="str" cm="1">
        <f t="array" ref="D2691:G2691">VLOOKUP(C2691,[1]Sheet2!$A$2:$I$475,{2,4,6,8},FALSE)</f>
        <v>Metal Engineering Process Workers</v>
      </c>
      <c r="E2691" s="152" t="str">
        <v>Engineers and Engineering Trades</v>
      </c>
      <c r="F2691" s="152" t="str">
        <v>Labourers</v>
      </c>
      <c r="G2691" s="152" t="str">
        <v>Factory Process Workers</v>
      </c>
      <c r="H2691" s="152" t="s">
        <v>674</v>
      </c>
      <c r="I2691" s="152" t="s">
        <v>673</v>
      </c>
    </row>
    <row r="2692" spans="1:9">
      <c r="A2692" s="152">
        <v>25</v>
      </c>
      <c r="B2692" s="152" t="s">
        <v>9</v>
      </c>
      <c r="C2692" s="152">
        <v>5912</v>
      </c>
      <c r="D2692" s="152" t="str" cm="1">
        <f t="array" ref="D2692:G2692">VLOOKUP(C2692,[1]Sheet2!$A$2:$I$475,{2,4,6,8},FALSE)</f>
        <v>Transport and Despatch Clerks</v>
      </c>
      <c r="E2692" s="152" t="str">
        <v xml:space="preserve">Administration and Human Resources </v>
      </c>
      <c r="F2692" s="152" t="str">
        <v>Clerical and Administrative Workers</v>
      </c>
      <c r="G2692" s="152" t="str">
        <v>Other Clerical and Administrative Workers</v>
      </c>
      <c r="H2692" s="152" t="s">
        <v>674</v>
      </c>
      <c r="I2692" s="152" t="s">
        <v>673</v>
      </c>
    </row>
    <row r="2693" spans="1:9">
      <c r="A2693" s="152">
        <v>25</v>
      </c>
      <c r="B2693" s="152" t="s">
        <v>9</v>
      </c>
      <c r="C2693" s="152">
        <v>8392</v>
      </c>
      <c r="D2693" s="152" t="str" cm="1">
        <f t="array" ref="D2693:G2693">VLOOKUP(C2693,[1]Sheet2!$A$2:$I$475,{2,4,6,8},FALSE)</f>
        <v>Plastics and Rubber Factory Workers</v>
      </c>
      <c r="E2693" s="152" t="str">
        <v>Manufacturing</v>
      </c>
      <c r="F2693" s="152" t="str">
        <v>Labourers</v>
      </c>
      <c r="G2693" s="152" t="str">
        <v>Factory Process Workers</v>
      </c>
      <c r="H2693" s="152" t="s">
        <v>674</v>
      </c>
      <c r="I2693" s="152" t="s">
        <v>672</v>
      </c>
    </row>
    <row r="2694" spans="1:9">
      <c r="A2694" s="152">
        <v>25</v>
      </c>
      <c r="B2694" s="152" t="s">
        <v>9</v>
      </c>
      <c r="C2694" s="152">
        <v>1413</v>
      </c>
      <c r="D2694" s="152" t="str" cm="1">
        <f t="array" ref="D2694:G2694">VLOOKUP(C2694,[1]Sheet2!$A$2:$I$475,{2,4,6,8},FALSE)</f>
        <v>Hotel and Motel Managers</v>
      </c>
      <c r="E2694" s="152" t="str">
        <v>Hospitality, Food Services and Tourism</v>
      </c>
      <c r="F2694" s="152" t="str">
        <v>Managers</v>
      </c>
      <c r="G2694" s="152" t="str">
        <v>Hospitality, Retail and Service Managers</v>
      </c>
      <c r="H2694" s="152" t="s">
        <v>674</v>
      </c>
      <c r="I2694" s="152" t="s">
        <v>673</v>
      </c>
    </row>
    <row r="2695" spans="1:9">
      <c r="A2695" s="152">
        <v>25</v>
      </c>
      <c r="B2695" s="152" t="s">
        <v>9</v>
      </c>
      <c r="C2695" s="152">
        <v>1412</v>
      </c>
      <c r="D2695" s="152" t="str" cm="1">
        <f t="array" ref="D2695:G2695">VLOOKUP(C2695,[1]Sheet2!$A$2:$I$475,{2,4,6,8},FALSE)</f>
        <v>Caravan Park and Camping Ground Managers</v>
      </c>
      <c r="E2695" s="152" t="str">
        <v>Hospitality, Food Services and Tourism</v>
      </c>
      <c r="F2695" s="152" t="str">
        <v>Managers</v>
      </c>
      <c r="G2695" s="152" t="str">
        <v>Hospitality, Retail and Service Managers</v>
      </c>
      <c r="H2695" s="152" t="s">
        <v>674</v>
      </c>
      <c r="I2695" s="152" t="s">
        <v>672</v>
      </c>
    </row>
    <row r="2696" spans="1:9">
      <c r="A2696" s="152">
        <v>20</v>
      </c>
      <c r="B2696" s="152" t="s">
        <v>9</v>
      </c>
      <c r="C2696" s="152">
        <v>5521</v>
      </c>
      <c r="D2696" s="152" t="str" cm="1">
        <f t="array" ref="D2696:G2696">VLOOKUP(C2696,[1]Sheet2!$A$2:$I$475,{2,4,6,8},FALSE)</f>
        <v>Bank Workers</v>
      </c>
      <c r="E2696" s="152" t="str">
        <v>Accounting, Banking and Financial Services</v>
      </c>
      <c r="F2696" s="152" t="str">
        <v>Clerical and Administrative Workers</v>
      </c>
      <c r="G2696" s="152" t="str">
        <v>Numerical Clerks</v>
      </c>
      <c r="H2696" s="152" t="s">
        <v>674</v>
      </c>
      <c r="I2696" s="152" t="s">
        <v>673</v>
      </c>
    </row>
    <row r="2697" spans="1:9">
      <c r="A2697" s="152">
        <v>20</v>
      </c>
      <c r="B2697" s="152" t="s">
        <v>9</v>
      </c>
      <c r="C2697" s="152">
        <v>5993</v>
      </c>
      <c r="D2697" s="152" t="str" cm="1">
        <f t="array" ref="D2697:G2697">VLOOKUP(C2697,[1]Sheet2!$A$2:$I$475,{2,4,6,8},FALSE)</f>
        <v>Debt Collectors</v>
      </c>
      <c r="E2697" s="152" t="str">
        <v>Accounting, Banking and Financial Services</v>
      </c>
      <c r="F2697" s="152" t="str">
        <v>Clerical and Administrative Workers</v>
      </c>
      <c r="G2697" s="152" t="str">
        <v>Other Clerical and Administrative Workers</v>
      </c>
      <c r="H2697" s="152" t="s">
        <v>674</v>
      </c>
      <c r="I2697" s="152" t="s">
        <v>672</v>
      </c>
    </row>
    <row r="2698" spans="1:9">
      <c r="A2698" s="152">
        <v>20</v>
      </c>
      <c r="B2698" s="152" t="s">
        <v>9</v>
      </c>
      <c r="C2698" s="152">
        <v>3131</v>
      </c>
      <c r="D2698" s="152" t="str" cm="1">
        <f t="array" ref="D2698:G2698">VLOOKUP(C2698,[1]Sheet2!$A$2:$I$475,{2,4,6,8},FALSE)</f>
        <v>ICT Support Technicians</v>
      </c>
      <c r="E2698" s="152" t="str">
        <v>Information and Communication Technology (ICT)</v>
      </c>
      <c r="F2698" s="152" t="str">
        <v>Technicians and Trades Workers</v>
      </c>
      <c r="G2698" s="152" t="str">
        <v>Engineering, ICT and Science Technicians</v>
      </c>
      <c r="H2698" s="152" t="s">
        <v>674</v>
      </c>
      <c r="I2698" s="152" t="s">
        <v>673</v>
      </c>
    </row>
    <row r="2699" spans="1:9">
      <c r="A2699" s="152">
        <v>20</v>
      </c>
      <c r="B2699" s="152" t="s">
        <v>9</v>
      </c>
      <c r="C2699" s="152">
        <v>4511</v>
      </c>
      <c r="D2699" s="152" t="str" cm="1">
        <f t="array" ref="D2699:G2699">VLOOKUP(C2699,[1]Sheet2!$A$2:$I$475,{2,4,6,8},FALSE)</f>
        <v>Beauty Therapists</v>
      </c>
      <c r="E2699" s="152" t="str">
        <v>Personal Services</v>
      </c>
      <c r="F2699" s="152" t="str">
        <v>Community and Personal Service Workers</v>
      </c>
      <c r="G2699" s="152" t="str">
        <v>Sports and Personal Service Workers</v>
      </c>
      <c r="H2699" s="152" t="s">
        <v>674</v>
      </c>
      <c r="I2699" s="152" t="s">
        <v>673</v>
      </c>
    </row>
    <row r="2700" spans="1:9">
      <c r="A2700" s="152">
        <v>20</v>
      </c>
      <c r="B2700" s="152" t="s">
        <v>9</v>
      </c>
      <c r="C2700" s="152">
        <v>3114</v>
      </c>
      <c r="D2700" s="152" t="str" cm="1">
        <f t="array" ref="D2700:G2700">VLOOKUP(C2700,[1]Sheet2!$A$2:$I$475,{2,4,6,8},FALSE)</f>
        <v>Science Technicians</v>
      </c>
      <c r="E2700" s="152" t="str">
        <v>Science</v>
      </c>
      <c r="F2700" s="152" t="str">
        <v>Technicians and Trades Workers</v>
      </c>
      <c r="G2700" s="152" t="str">
        <v>Engineering, ICT and Science Technicians</v>
      </c>
      <c r="H2700" s="152" t="s">
        <v>674</v>
      </c>
      <c r="I2700" s="152" t="s">
        <v>673</v>
      </c>
    </row>
    <row r="2701" spans="1:9">
      <c r="A2701" s="152">
        <v>25</v>
      </c>
      <c r="B2701" s="152" t="s">
        <v>9</v>
      </c>
      <c r="C2701" s="152">
        <v>5619</v>
      </c>
      <c r="D2701" s="152" t="str" cm="1">
        <f t="array" ref="D2701:G2701">VLOOKUP(C2701,[1]Sheet2!$A$2:$I$475,{2,4,6,8},FALSE)</f>
        <v>Other Clerical and Office Support Workers</v>
      </c>
      <c r="E2701" s="152" t="e">
        <v>#N/A</v>
      </c>
      <c r="F2701" s="152" t="str">
        <v>Clerical and Administrative Workers</v>
      </c>
      <c r="G2701" s="152" t="str">
        <v>Clerical and Office Support Workers</v>
      </c>
      <c r="H2701" s="152" t="s">
        <v>674</v>
      </c>
      <c r="I2701" s="152" t="s">
        <v>673</v>
      </c>
    </row>
    <row r="2702" spans="1:9">
      <c r="A2702" s="152">
        <v>20</v>
      </c>
      <c r="B2702" s="152" t="s">
        <v>9</v>
      </c>
      <c r="C2702" s="152">
        <v>5611</v>
      </c>
      <c r="D2702" s="152" t="str" cm="1">
        <f t="array" ref="D2702:G2702">VLOOKUP(C2702,[1]Sheet2!$A$2:$I$475,{2,4,6,8},FALSE)</f>
        <v>Betting Clerks</v>
      </c>
      <c r="E2702" s="152" t="str">
        <v>Sports and Recreation</v>
      </c>
      <c r="F2702" s="152" t="str">
        <v>Clerical and Administrative Workers</v>
      </c>
      <c r="G2702" s="152" t="str">
        <v>Clerical and Office Support Workers</v>
      </c>
      <c r="H2702" s="152" t="s">
        <v>674</v>
      </c>
      <c r="I2702" s="152" t="s">
        <v>672</v>
      </c>
    </row>
    <row r="2703" spans="1:9">
      <c r="A2703" s="152">
        <v>20</v>
      </c>
      <c r="B2703" s="152" t="s">
        <v>9</v>
      </c>
      <c r="C2703" s="152">
        <v>1493</v>
      </c>
      <c r="D2703" s="152" t="str" cm="1">
        <f t="array" ref="D2703:G2703">VLOOKUP(C2703,[1]Sheet2!$A$2:$I$475,{2,4,6,8},FALSE)</f>
        <v>Conference and Event Organisers</v>
      </c>
      <c r="E2703" s="152" t="str">
        <v>Hospitality, Food Services and Tourism</v>
      </c>
      <c r="F2703" s="152" t="str">
        <v>Managers</v>
      </c>
      <c r="G2703" s="152" t="str">
        <v>Hospitality, Retail and Service Managers</v>
      </c>
      <c r="H2703" s="152" t="s">
        <v>674</v>
      </c>
      <c r="I2703" s="152" t="s">
        <v>673</v>
      </c>
    </row>
    <row r="2704" spans="1:9">
      <c r="A2704" s="152">
        <v>20</v>
      </c>
      <c r="B2704" s="152" t="s">
        <v>9</v>
      </c>
      <c r="C2704" s="152">
        <v>2245</v>
      </c>
      <c r="D2704" s="152" t="str" cm="1">
        <f t="array" ref="D2704:G2704">VLOOKUP(C2704,[1]Sheet2!$A$2:$I$475,{2,4,6,8},FALSE)</f>
        <v>Land Economists and Valuers</v>
      </c>
      <c r="E2704" s="152" t="str">
        <v>Construction, Architecture and Design</v>
      </c>
      <c r="F2704" s="152" t="str">
        <v>Professionals</v>
      </c>
      <c r="G2704" s="152" t="str">
        <v>Business, Human Resource and Marketing Professionals</v>
      </c>
      <c r="H2704" s="152" t="s">
        <v>674</v>
      </c>
      <c r="I2704" s="152" t="s">
        <v>672</v>
      </c>
    </row>
    <row r="2705" spans="1:9">
      <c r="A2705" s="152">
        <v>25</v>
      </c>
      <c r="B2705" s="152" t="s">
        <v>9</v>
      </c>
      <c r="C2705" s="152">
        <v>5616</v>
      </c>
      <c r="D2705" s="152" t="str" cm="1">
        <f t="array" ref="D2705:G2705">VLOOKUP(C2705,[1]Sheet2!$A$2:$I$475,{2,4,6,8},FALSE)</f>
        <v>Switchboard Operators</v>
      </c>
      <c r="E2705" s="152" t="str">
        <v xml:space="preserve">Administration and Human Resources </v>
      </c>
      <c r="F2705" s="152" t="str">
        <v>Clerical and Administrative Workers</v>
      </c>
      <c r="G2705" s="152" t="str">
        <v>Clerical and Office Support Workers</v>
      </c>
      <c r="H2705" s="152" t="s">
        <v>674</v>
      </c>
      <c r="I2705" s="152" t="s">
        <v>672</v>
      </c>
    </row>
    <row r="2706" spans="1:9">
      <c r="A2706" s="152">
        <v>20</v>
      </c>
      <c r="B2706" s="152" t="s">
        <v>9</v>
      </c>
      <c r="C2706" s="152">
        <v>6214</v>
      </c>
      <c r="D2706" s="152" t="str" cm="1">
        <f t="array" ref="D2706:G2706">VLOOKUP(C2706,[1]Sheet2!$A$2:$I$475,{2,4,6,8},FALSE)</f>
        <v>Pharmacy Sales Assistants</v>
      </c>
      <c r="E2706" s="152" t="str">
        <v>Health and Community Services</v>
      </c>
      <c r="F2706" s="152" t="str">
        <v>Sales Workers</v>
      </c>
      <c r="G2706" s="152" t="str">
        <v>Sales Assistants and Salespersons</v>
      </c>
      <c r="H2706" s="152" t="s">
        <v>674</v>
      </c>
      <c r="I2706" s="152" t="s">
        <v>673</v>
      </c>
    </row>
    <row r="2707" spans="1:9">
      <c r="A2707" s="152">
        <v>20</v>
      </c>
      <c r="B2707" s="152" t="s">
        <v>9</v>
      </c>
      <c r="C2707" s="152">
        <v>5615</v>
      </c>
      <c r="D2707" s="152" t="str" cm="1">
        <f t="array" ref="D2707:G2707">VLOOKUP(C2707,[1]Sheet2!$A$2:$I$475,{2,4,6,8},FALSE)</f>
        <v>Survey Interviewers</v>
      </c>
      <c r="E2707" s="152" t="str">
        <v xml:space="preserve">Administration and Human Resources </v>
      </c>
      <c r="F2707" s="152" t="str">
        <v>Clerical and Administrative Workers</v>
      </c>
      <c r="G2707" s="152" t="str">
        <v>Clerical and Office Support Workers</v>
      </c>
      <c r="H2707" s="152" t="s">
        <v>674</v>
      </c>
      <c r="I2707" s="152" t="s">
        <v>672</v>
      </c>
    </row>
    <row r="2708" spans="1:9">
      <c r="A2708" s="152">
        <v>20</v>
      </c>
      <c r="B2708" s="152" t="s">
        <v>9</v>
      </c>
      <c r="C2708" s="152">
        <v>2112</v>
      </c>
      <c r="D2708" s="152" t="str" cm="1">
        <f t="array" ref="D2708:G2708">VLOOKUP(C2708,[1]Sheet2!$A$2:$I$475,{2,4,6,8},FALSE)</f>
        <v>Music Professionals</v>
      </c>
      <c r="E2708" s="152" t="str">
        <v>Arts and Entertainment</v>
      </c>
      <c r="F2708" s="152" t="str">
        <v>Professionals</v>
      </c>
      <c r="G2708" s="152" t="str">
        <v>Arts and Media Professionals</v>
      </c>
      <c r="H2708" s="152" t="s">
        <v>674</v>
      </c>
      <c r="I2708" s="152" t="s">
        <v>672</v>
      </c>
    </row>
    <row r="2709" spans="1:9">
      <c r="A2709" s="152">
        <v>20</v>
      </c>
      <c r="B2709" s="152" t="s">
        <v>9</v>
      </c>
      <c r="C2709" s="152">
        <v>1494</v>
      </c>
      <c r="D2709" s="152" t="str" cm="1">
        <f t="array" ref="D2709:G2709">VLOOKUP(C2709,[1]Sheet2!$A$2:$I$475,{2,4,6,8},FALSE)</f>
        <v>Transport Services Managers</v>
      </c>
      <c r="E2709" s="152" t="str">
        <v>Transport and Logistics</v>
      </c>
      <c r="F2709" s="152" t="str">
        <v>Managers</v>
      </c>
      <c r="G2709" s="152" t="str">
        <v>Hospitality, Retail and Service Managers</v>
      </c>
      <c r="H2709" s="152" t="s">
        <v>674</v>
      </c>
      <c r="I2709" s="152" t="s">
        <v>673</v>
      </c>
    </row>
    <row r="2710" spans="1:9">
      <c r="A2710" s="152">
        <v>20</v>
      </c>
      <c r="B2710" s="152" t="s">
        <v>9</v>
      </c>
      <c r="C2710" s="152">
        <v>8996</v>
      </c>
      <c r="D2710" s="152" t="str" cm="1">
        <f t="array" ref="D2710:G2710">VLOOKUP(C2710,[1]Sheet2!$A$2:$I$475,{2,4,6,8},FALSE)</f>
        <v>Recycling and Rubbish Collectors</v>
      </c>
      <c r="E2710" s="152" t="str">
        <v>Transport and Logistics</v>
      </c>
      <c r="F2710" s="152" t="str">
        <v>Labourers</v>
      </c>
      <c r="G2710" s="152" t="str">
        <v>Other Labourers</v>
      </c>
      <c r="H2710" s="152" t="s">
        <v>674</v>
      </c>
      <c r="I2710" s="152" t="s">
        <v>673</v>
      </c>
    </row>
    <row r="2711" spans="1:9">
      <c r="A2711" s="152">
        <v>25</v>
      </c>
      <c r="B2711" s="152" t="s">
        <v>9</v>
      </c>
      <c r="C2711" s="152">
        <v>9321</v>
      </c>
      <c r="D2711" s="152" t="e" cm="1">
        <f t="array" ref="D2711">VLOOKUP(C2711,[1]Sheet2!$A$2:$I$475,{2,4,6,8},FALSE)</f>
        <v>#N/A</v>
      </c>
      <c r="E2711" s="152"/>
      <c r="F2711" s="152"/>
      <c r="G2711" s="152"/>
      <c r="H2711" s="152" t="s">
        <v>674</v>
      </c>
      <c r="I2711" s="152" t="s">
        <v>672</v>
      </c>
    </row>
    <row r="2712" spans="1:9">
      <c r="A2712" s="152">
        <v>20</v>
      </c>
      <c r="B2712" s="152" t="s">
        <v>9</v>
      </c>
      <c r="C2712" s="152">
        <v>3311</v>
      </c>
      <c r="D2712" s="152" t="str" cm="1">
        <f t="array" ref="D2712:G2712">VLOOKUP(C2712,[1]Sheet2!$A$2:$I$475,{2,4,6,8},FALSE)</f>
        <v>Bricklayers and Stonemasons</v>
      </c>
      <c r="E2712" s="152" t="str">
        <v>Construction, Architecture and Design</v>
      </c>
      <c r="F2712" s="152" t="str">
        <v>Technicians and Trades Workers</v>
      </c>
      <c r="G2712" s="152" t="str">
        <v>Construction Trades Workers</v>
      </c>
      <c r="H2712" s="152" t="s">
        <v>674</v>
      </c>
      <c r="I2712" s="152" t="s">
        <v>673</v>
      </c>
    </row>
    <row r="2713" spans="1:9">
      <c r="A2713" s="152">
        <v>20</v>
      </c>
      <c r="B2713" s="152" t="s">
        <v>9</v>
      </c>
      <c r="C2713" s="152">
        <v>7123</v>
      </c>
      <c r="D2713" s="152" t="str" cm="1">
        <f t="array" ref="D2713:G2713">VLOOKUP(C2713,[1]Sheet2!$A$2:$I$475,{2,4,6,8},FALSE)</f>
        <v>Engineering Production Workers</v>
      </c>
      <c r="E2713" s="152" t="str">
        <v>Engineers and Engineering Trades</v>
      </c>
      <c r="F2713" s="152" t="str">
        <v>Machinery Operators and Drivers</v>
      </c>
      <c r="G2713" s="152" t="str">
        <v>Machine and Stationary Plant Operators</v>
      </c>
      <c r="H2713" s="152" t="s">
        <v>674</v>
      </c>
      <c r="I2713" s="152" t="s">
        <v>672</v>
      </c>
    </row>
    <row r="2714" spans="1:9">
      <c r="A2714" s="152">
        <v>20</v>
      </c>
      <c r="B2714" s="152" t="s">
        <v>9</v>
      </c>
      <c r="C2714" s="152">
        <v>4413</v>
      </c>
      <c r="D2714" s="152" t="str" cm="1">
        <f t="array" ref="D2714:G2714">VLOOKUP(C2714,[1]Sheet2!$A$2:$I$475,{2,4,6,8},FALSE)</f>
        <v>Police</v>
      </c>
      <c r="E2714" s="152" t="str">
        <v>Government, Defence and Protective Services</v>
      </c>
      <c r="F2714" s="152" t="str">
        <v>Community and Personal Service Workers</v>
      </c>
      <c r="G2714" s="152" t="str">
        <v>Protective Service Workers</v>
      </c>
      <c r="H2714" s="152" t="s">
        <v>674</v>
      </c>
      <c r="I2714" s="152" t="s">
        <v>673</v>
      </c>
    </row>
    <row r="2715" spans="1:9">
      <c r="A2715" s="152">
        <v>20</v>
      </c>
      <c r="B2715" s="152" t="s">
        <v>9</v>
      </c>
      <c r="C2715" s="152">
        <v>3999</v>
      </c>
      <c r="D2715" s="152" t="str" cm="1">
        <f t="array" ref="D2715:G2715">VLOOKUP(C2715,[1]Sheet2!$A$2:$I$475,{2,4,6,8},FALSE)</f>
        <v>Other Miscellaneous Technicians and Trades Workers</v>
      </c>
      <c r="E2715" s="152" t="e">
        <v>#N/A</v>
      </c>
      <c r="F2715" s="152" t="str">
        <v>Technicians and Trades Workers</v>
      </c>
      <c r="G2715" s="152" t="str">
        <v>Other Technicians and Trades Workers</v>
      </c>
      <c r="H2715" s="152" t="s">
        <v>674</v>
      </c>
      <c r="I2715" s="152" t="s">
        <v>673</v>
      </c>
    </row>
    <row r="2716" spans="1:9">
      <c r="A2716" s="152">
        <v>20</v>
      </c>
      <c r="B2716" s="152" t="s">
        <v>9</v>
      </c>
      <c r="C2716" s="152">
        <v>2344</v>
      </c>
      <c r="D2716" s="152" t="str" cm="1">
        <f t="array" ref="D2716:G2716">VLOOKUP(C2716,[1]Sheet2!$A$2:$I$475,{2,4,6,8},FALSE)</f>
        <v>Geologists, Geophysicists and Hydrogeologists</v>
      </c>
      <c r="E2716" s="152" t="str">
        <v>Mining and Energy</v>
      </c>
      <c r="F2716" s="152" t="str">
        <v>Professionals</v>
      </c>
      <c r="G2716" s="152" t="str">
        <v>Design, Engineering, Science and Transport Professionals</v>
      </c>
      <c r="H2716" s="152" t="s">
        <v>674</v>
      </c>
      <c r="I2716" s="152" t="s">
        <v>672</v>
      </c>
    </row>
    <row r="2717" spans="1:9">
      <c r="A2717" s="152">
        <v>25</v>
      </c>
      <c r="B2717" s="152" t="s">
        <v>9</v>
      </c>
      <c r="C2717" s="152">
        <v>3921</v>
      </c>
      <c r="D2717" s="152" t="str" cm="1">
        <f t="array" ref="D2717:G2717">VLOOKUP(C2717,[1]Sheet2!$A$2:$I$475,{2,4,6,8},FALSE)</f>
        <v>Print Finishers and Screen Printers</v>
      </c>
      <c r="E2717" s="152" t="str">
        <v>Manufacturing</v>
      </c>
      <c r="F2717" s="152" t="str">
        <v>Technicians and Trades Workers</v>
      </c>
      <c r="G2717" s="152" t="str">
        <v>Other Technicians and Trades Workers</v>
      </c>
      <c r="H2717" s="152" t="s">
        <v>674</v>
      </c>
      <c r="I2717" s="152" t="s">
        <v>672</v>
      </c>
    </row>
    <row r="2718" spans="1:9">
      <c r="A2718" s="152">
        <v>20</v>
      </c>
      <c r="B2718" s="152" t="s">
        <v>9</v>
      </c>
      <c r="C2718" s="152">
        <v>3511</v>
      </c>
      <c r="D2718" s="152" t="str" cm="1">
        <f t="array" ref="D2718:G2718">VLOOKUP(C2718,[1]Sheet2!$A$2:$I$475,{2,4,6,8},FALSE)</f>
        <v>Bakers and Pastrycooks</v>
      </c>
      <c r="E2718" s="152" t="str">
        <v>Hospitality, Food Services and Tourism</v>
      </c>
      <c r="F2718" s="152" t="str">
        <v>Technicians and Trades Workers</v>
      </c>
      <c r="G2718" s="152" t="str">
        <v>Food Trades Workers</v>
      </c>
      <c r="H2718" s="152" t="s">
        <v>674</v>
      </c>
      <c r="I2718" s="152" t="s">
        <v>673</v>
      </c>
    </row>
    <row r="2719" spans="1:9">
      <c r="A2719" s="152">
        <v>20</v>
      </c>
      <c r="B2719" s="152" t="s">
        <v>9</v>
      </c>
      <c r="C2719" s="152">
        <v>1344</v>
      </c>
      <c r="D2719" s="152" t="str" cm="1">
        <f t="array" ref="D2719:G2719">VLOOKUP(C2719,[1]Sheet2!$A$2:$I$475,{2,4,6,8},FALSE)</f>
        <v>Other Education Managers</v>
      </c>
      <c r="E2719" s="152" t="e">
        <v>#N/A</v>
      </c>
      <c r="F2719" s="152" t="str">
        <v>Managers</v>
      </c>
      <c r="G2719" s="152" t="str">
        <v>Specialist Managers</v>
      </c>
      <c r="H2719" s="152" t="s">
        <v>674</v>
      </c>
      <c r="I2719" s="152" t="s">
        <v>673</v>
      </c>
    </row>
    <row r="2720" spans="1:9">
      <c r="A2720" s="152">
        <v>20</v>
      </c>
      <c r="B2720" s="152" t="s">
        <v>9</v>
      </c>
      <c r="C2720" s="152">
        <v>1324</v>
      </c>
      <c r="D2720" s="152" t="str" cm="1">
        <f t="array" ref="D2720:G2720">VLOOKUP(C2720,[1]Sheet2!$A$2:$I$475,{2,4,6,8},FALSE)</f>
        <v>Policy and Planning Managers</v>
      </c>
      <c r="E2720" s="152" t="str">
        <v>Executive and General Management</v>
      </c>
      <c r="F2720" s="152" t="str">
        <v>Managers</v>
      </c>
      <c r="G2720" s="152" t="str">
        <v>Specialist Managers</v>
      </c>
      <c r="H2720" s="152" t="s">
        <v>674</v>
      </c>
      <c r="I2720" s="152" t="s">
        <v>673</v>
      </c>
    </row>
    <row r="2721" spans="1:9">
      <c r="A2721" s="152">
        <v>20</v>
      </c>
      <c r="B2721" s="152" t="s">
        <v>9</v>
      </c>
      <c r="C2721" s="152">
        <v>3991</v>
      </c>
      <c r="D2721" s="152" t="str" cm="1">
        <f t="array" ref="D2721:G2721">VLOOKUP(C2721,[1]Sheet2!$A$2:$I$475,{2,4,6,8},FALSE)</f>
        <v>Boat Builders and Shipwrights</v>
      </c>
      <c r="E2721" s="152" t="str">
        <v>Manufacturing</v>
      </c>
      <c r="F2721" s="152" t="str">
        <v>Technicians and Trades Workers</v>
      </c>
      <c r="G2721" s="152" t="str">
        <v>Other Technicians and Trades Workers</v>
      </c>
      <c r="H2721" s="152" t="s">
        <v>674</v>
      </c>
      <c r="I2721" s="152" t="s">
        <v>672</v>
      </c>
    </row>
    <row r="2722" spans="1:9">
      <c r="A2722" s="152">
        <v>20</v>
      </c>
      <c r="B2722" s="152" t="s">
        <v>9</v>
      </c>
      <c r="C2722" s="152">
        <v>3621</v>
      </c>
      <c r="D2722" s="152" t="str" cm="1">
        <f t="array" ref="D2722:G2722">VLOOKUP(C2722,[1]Sheet2!$A$2:$I$475,{2,4,6,8},FALSE)</f>
        <v>Florists</v>
      </c>
      <c r="E2722" s="152" t="str">
        <v>Sales, Retail, Wholesale and Real Estate</v>
      </c>
      <c r="F2722" s="152" t="str">
        <v>Technicians and Trades Workers</v>
      </c>
      <c r="G2722" s="152" t="str">
        <v>Skilled Animal and Horticultural Workers</v>
      </c>
      <c r="H2722" s="152" t="s">
        <v>674</v>
      </c>
      <c r="I2722" s="152" t="s">
        <v>672</v>
      </c>
    </row>
    <row r="2723" spans="1:9">
      <c r="A2723" s="152">
        <v>20</v>
      </c>
      <c r="B2723" s="152" t="s">
        <v>9</v>
      </c>
      <c r="C2723" s="152">
        <v>9334</v>
      </c>
      <c r="D2723" s="152" t="e" cm="1">
        <f t="array" ref="D2723">VLOOKUP(C2723,[1]Sheet2!$A$2:$I$475,{2,4,6,8},FALSE)</f>
        <v>#N/A</v>
      </c>
      <c r="E2723" s="152"/>
      <c r="F2723" s="152"/>
      <c r="G2723" s="152"/>
      <c r="H2723" s="152" t="s">
        <v>674</v>
      </c>
      <c r="I2723" s="152" t="s">
        <v>672</v>
      </c>
    </row>
    <row r="2724" spans="1:9">
      <c r="A2724" s="152">
        <v>20</v>
      </c>
      <c r="B2724" s="152" t="s">
        <v>9</v>
      </c>
      <c r="C2724" s="152">
        <v>5992</v>
      </c>
      <c r="D2724" s="152" t="str" cm="1">
        <f t="array" ref="D2724:G2724">VLOOKUP(C2724,[1]Sheet2!$A$2:$I$475,{2,4,6,8},FALSE)</f>
        <v>Court and Legal Clerks</v>
      </c>
      <c r="E2724" s="152" t="str">
        <v>Legal and Insurance</v>
      </c>
      <c r="F2724" s="152" t="str">
        <v>Clerical and Administrative Workers</v>
      </c>
      <c r="G2724" s="152" t="str">
        <v>Other Clerical and Administrative Workers</v>
      </c>
      <c r="H2724" s="152" t="s">
        <v>674</v>
      </c>
      <c r="I2724" s="152" t="s">
        <v>673</v>
      </c>
    </row>
    <row r="2725" spans="1:9">
      <c r="A2725" s="152">
        <v>15</v>
      </c>
      <c r="B2725" s="152" t="s">
        <v>9</v>
      </c>
      <c r="C2725" s="152">
        <v>7113</v>
      </c>
      <c r="D2725" s="152" t="str" cm="1">
        <f t="array" ref="D2725:G2725">VLOOKUP(C2725,[1]Sheet2!$A$2:$I$475,{2,4,6,8},FALSE)</f>
        <v>Paper and Wood Processing Machine Operators</v>
      </c>
      <c r="E2725" s="152" t="str">
        <v>Manufacturing</v>
      </c>
      <c r="F2725" s="152" t="str">
        <v>Machinery Operators and Drivers</v>
      </c>
      <c r="G2725" s="152" t="str">
        <v>Machine and Stationary Plant Operators</v>
      </c>
      <c r="H2725" s="152" t="s">
        <v>674</v>
      </c>
      <c r="I2725" s="152" t="s">
        <v>673</v>
      </c>
    </row>
    <row r="2726" spans="1:9">
      <c r="A2726" s="152">
        <v>20</v>
      </c>
      <c r="B2726" s="152" t="s">
        <v>9</v>
      </c>
      <c r="C2726" s="152">
        <v>6200</v>
      </c>
      <c r="D2726" s="152" t="e" cm="1">
        <f t="array" ref="D2726">VLOOKUP(C2726,[1]Sheet2!$A$2:$I$475,{2,4,6,8},FALSE)</f>
        <v>#N/A</v>
      </c>
      <c r="E2726" s="152"/>
      <c r="F2726" s="152"/>
      <c r="G2726" s="152"/>
      <c r="H2726" s="152" t="s">
        <v>674</v>
      </c>
      <c r="I2726" s="152" t="s">
        <v>673</v>
      </c>
    </row>
    <row r="2727" spans="1:9">
      <c r="A2727" s="152">
        <v>15</v>
      </c>
      <c r="B2727" s="152" t="s">
        <v>9</v>
      </c>
      <c r="C2727" s="152">
        <v>2113</v>
      </c>
      <c r="D2727" s="152" t="str" cm="1">
        <f t="array" ref="D2727:G2727">VLOOKUP(C2727,[1]Sheet2!$A$2:$I$475,{2,4,6,8},FALSE)</f>
        <v>Photographers</v>
      </c>
      <c r="E2727" s="152" t="str">
        <v>Arts and Entertainment</v>
      </c>
      <c r="F2727" s="152" t="str">
        <v>Professionals</v>
      </c>
      <c r="G2727" s="152" t="str">
        <v>Arts and Media Professionals</v>
      </c>
      <c r="H2727" s="152" t="s">
        <v>674</v>
      </c>
      <c r="I2727" s="152" t="s">
        <v>672</v>
      </c>
    </row>
    <row r="2728" spans="1:9">
      <c r="A2728" s="152">
        <v>15</v>
      </c>
      <c r="B2728" s="152" t="s">
        <v>9</v>
      </c>
      <c r="C2728" s="152">
        <v>5994</v>
      </c>
      <c r="D2728" s="152" t="str" cm="1">
        <f t="array" ref="D2728:G2728">VLOOKUP(C2728,[1]Sheet2!$A$2:$I$475,{2,4,6,8},FALSE)</f>
        <v>Human Resource Clerks</v>
      </c>
      <c r="E2728" s="152" t="str">
        <v xml:space="preserve">Administration and Human Resources </v>
      </c>
      <c r="F2728" s="152" t="str">
        <v>Clerical and Administrative Workers</v>
      </c>
      <c r="G2728" s="152" t="str">
        <v>Other Clerical and Administrative Workers</v>
      </c>
      <c r="H2728" s="152" t="s">
        <v>674</v>
      </c>
      <c r="I2728" s="152" t="s">
        <v>673</v>
      </c>
    </row>
    <row r="2729" spans="1:9">
      <c r="A2729" s="152">
        <v>20</v>
      </c>
      <c r="B2729" s="152" t="s">
        <v>9</v>
      </c>
      <c r="C2729" s="152">
        <v>7121</v>
      </c>
      <c r="D2729" s="152" t="str" cm="1">
        <f t="array" ref="D2729:G2729">VLOOKUP(C2729,[1]Sheet2!$A$2:$I$475,{2,4,6,8},FALSE)</f>
        <v>Crane, Hoist and Lift Operators</v>
      </c>
      <c r="E2729" s="152" t="str">
        <v>Construction, Architecture and Design</v>
      </c>
      <c r="F2729" s="152" t="str">
        <v>Machinery Operators and Drivers</v>
      </c>
      <c r="G2729" s="152" t="str">
        <v>Machine and Stationary Plant Operators</v>
      </c>
      <c r="H2729" s="152" t="s">
        <v>674</v>
      </c>
      <c r="I2729" s="152" t="s">
        <v>673</v>
      </c>
    </row>
    <row r="2730" spans="1:9">
      <c r="A2730" s="152">
        <v>15</v>
      </c>
      <c r="B2730" s="152" t="s">
        <v>9</v>
      </c>
      <c r="C2730" s="152">
        <v>7111</v>
      </c>
      <c r="D2730" s="152" t="str" cm="1">
        <f t="array" ref="D2730:G2730">VLOOKUP(C2730,[1]Sheet2!$A$2:$I$475,{2,4,6,8},FALSE)</f>
        <v>Clay, Concrete, Glass and Stone Processing Machine Operators</v>
      </c>
      <c r="E2730" s="152" t="str">
        <v>Manufacturing</v>
      </c>
      <c r="F2730" s="152" t="str">
        <v>Machinery Operators and Drivers</v>
      </c>
      <c r="G2730" s="152" t="str">
        <v>Machine and Stationary Plant Operators</v>
      </c>
      <c r="H2730" s="152" t="s">
        <v>674</v>
      </c>
      <c r="I2730" s="152" t="s">
        <v>673</v>
      </c>
    </row>
    <row r="2731" spans="1:9">
      <c r="A2731" s="152">
        <v>20</v>
      </c>
      <c r="B2731" s="152" t="s">
        <v>9</v>
      </c>
      <c r="C2731" s="152">
        <v>9323</v>
      </c>
      <c r="D2731" s="152" t="e" cm="1">
        <f t="array" ref="D2731">VLOOKUP(C2731,[1]Sheet2!$A$2:$I$475,{2,4,6,8},FALSE)</f>
        <v>#N/A</v>
      </c>
      <c r="E2731" s="152"/>
      <c r="F2731" s="152"/>
      <c r="G2731" s="152"/>
      <c r="H2731" s="152" t="s">
        <v>674</v>
      </c>
      <c r="I2731" s="152" t="s">
        <v>672</v>
      </c>
    </row>
    <row r="2732" spans="1:9">
      <c r="A2732" s="152">
        <v>20</v>
      </c>
      <c r="B2732" s="152" t="s">
        <v>9</v>
      </c>
      <c r="C2732" s="152">
        <v>9234</v>
      </c>
      <c r="D2732" s="152" t="e" cm="1">
        <f t="array" ref="D2732">VLOOKUP(C2732,[1]Sheet2!$A$2:$I$475,{2,4,6,8},FALSE)</f>
        <v>#N/A</v>
      </c>
      <c r="E2732" s="152"/>
      <c r="F2732" s="152"/>
      <c r="G2732" s="152"/>
      <c r="H2732" s="152" t="s">
        <v>674</v>
      </c>
      <c r="I2732" s="152" t="s">
        <v>672</v>
      </c>
    </row>
    <row r="2733" spans="1:9">
      <c r="A2733" s="152">
        <v>20</v>
      </c>
      <c r="B2733" s="152" t="s">
        <v>9</v>
      </c>
      <c r="C2733" s="152">
        <v>2322</v>
      </c>
      <c r="D2733" s="152" t="str" cm="1">
        <f t="array" ref="D2733:G2733">VLOOKUP(C2733,[1]Sheet2!$A$2:$I$475,{2,4,6,8},FALSE)</f>
        <v>Surveyors and Spatial Scientists</v>
      </c>
      <c r="E2733" s="152" t="str">
        <v>Construction, Architecture and Design</v>
      </c>
      <c r="F2733" s="152" t="str">
        <v>Professionals</v>
      </c>
      <c r="G2733" s="152" t="str">
        <v>Design, Engineering, Science and Transport Professionals</v>
      </c>
      <c r="H2733" s="152" t="s">
        <v>674</v>
      </c>
      <c r="I2733" s="152" t="s">
        <v>673</v>
      </c>
    </row>
    <row r="2734" spans="1:9">
      <c r="A2734" s="152">
        <v>20</v>
      </c>
      <c r="B2734" s="152" t="s">
        <v>9</v>
      </c>
      <c r="C2734" s="152">
        <v>2349</v>
      </c>
      <c r="D2734" s="152" t="str" cm="1">
        <f t="array" ref="D2734:G2734">VLOOKUP(C2734,[1]Sheet2!$A$2:$I$475,{2,4,6,8},FALSE)</f>
        <v>Other Natural and Physical Science Professionals</v>
      </c>
      <c r="E2734" s="152" t="str">
        <v>Science</v>
      </c>
      <c r="F2734" s="152" t="str">
        <v>Professionals</v>
      </c>
      <c r="G2734" s="152" t="str">
        <v>Design, Engineering, Science and Transport Professionals</v>
      </c>
      <c r="H2734" s="152" t="s">
        <v>674</v>
      </c>
      <c r="I2734" s="152" t="s">
        <v>672</v>
      </c>
    </row>
    <row r="2735" spans="1:9">
      <c r="A2735" s="152">
        <v>20</v>
      </c>
      <c r="B2735" s="152" t="s">
        <v>9</v>
      </c>
      <c r="C2735" s="152">
        <v>3242</v>
      </c>
      <c r="D2735" s="152" t="str" cm="1">
        <f t="array" ref="D2735:G2735">VLOOKUP(C2735,[1]Sheet2!$A$2:$I$475,{2,4,6,8},FALSE)</f>
        <v>Vehicle Body Builders and Trimmers</v>
      </c>
      <c r="E2735" s="152" t="str">
        <v>Automotive</v>
      </c>
      <c r="F2735" s="152" t="str">
        <v>Technicians and Trades Workers</v>
      </c>
      <c r="G2735" s="152" t="str">
        <v>Automotive and Engineering Trades Workers</v>
      </c>
      <c r="H2735" s="152" t="s">
        <v>674</v>
      </c>
      <c r="I2735" s="152" t="s">
        <v>672</v>
      </c>
    </row>
    <row r="2736" spans="1:9">
      <c r="A2736" s="152">
        <v>20</v>
      </c>
      <c r="B2736" s="152" t="s">
        <v>9</v>
      </c>
      <c r="C2736" s="152">
        <v>4512</v>
      </c>
      <c r="D2736" s="152" t="str" cm="1">
        <f t="array" ref="D2736:G2736">VLOOKUP(C2736,[1]Sheet2!$A$2:$I$475,{2,4,6,8},FALSE)</f>
        <v>Driving Instructors</v>
      </c>
      <c r="E2736" s="152" t="str">
        <v>Education and Training</v>
      </c>
      <c r="F2736" s="152" t="str">
        <v>Community and Personal Service Workers</v>
      </c>
      <c r="G2736" s="152" t="str">
        <v>Sports and Personal Service Workers</v>
      </c>
      <c r="H2736" s="152" t="s">
        <v>674</v>
      </c>
      <c r="I2736" s="152" t="s">
        <v>672</v>
      </c>
    </row>
    <row r="2737" spans="1:9">
      <c r="A2737" s="152">
        <v>20</v>
      </c>
      <c r="B2737" s="152" t="s">
        <v>9</v>
      </c>
      <c r="C2737" s="152">
        <v>3941</v>
      </c>
      <c r="D2737" s="152" t="str" cm="1">
        <f t="array" ref="D2737:G2737">VLOOKUP(C2737,[1]Sheet2!$A$2:$I$475,{2,4,6,8},FALSE)</f>
        <v>Cabinetmakers</v>
      </c>
      <c r="E2737" s="152" t="str">
        <v>Construction, Architecture and Design</v>
      </c>
      <c r="F2737" s="152" t="str">
        <v>Technicians and Trades Workers</v>
      </c>
      <c r="G2737" s="152" t="str">
        <v>Other Technicians and Trades Workers</v>
      </c>
      <c r="H2737" s="152" t="s">
        <v>674</v>
      </c>
      <c r="I2737" s="152" t="s">
        <v>673</v>
      </c>
    </row>
    <row r="2738" spans="1:9">
      <c r="A2738" s="152">
        <v>15</v>
      </c>
      <c r="B2738" s="152" t="s">
        <v>9</v>
      </c>
      <c r="C2738" s="152">
        <v>8214</v>
      </c>
      <c r="D2738" s="152" t="str" cm="1">
        <f t="array" ref="D2738:G2738">VLOOKUP(C2738,[1]Sheet2!$A$2:$I$475,{2,4,6,8},FALSE)</f>
        <v>Insulation and Home Improvement Installers</v>
      </c>
      <c r="E2738" s="152" t="str">
        <v>Construction, Architecture and Design</v>
      </c>
      <c r="F2738" s="152" t="str">
        <v>Labourers</v>
      </c>
      <c r="G2738" s="152" t="str">
        <v>Construction and Mining Labourers</v>
      </c>
      <c r="H2738" s="152" t="s">
        <v>674</v>
      </c>
      <c r="I2738" s="152" t="s">
        <v>673</v>
      </c>
    </row>
    <row r="2739" spans="1:9">
      <c r="A2739" s="152">
        <v>15</v>
      </c>
      <c r="B2739" s="152" t="s">
        <v>9</v>
      </c>
      <c r="C2739" s="152">
        <v>4521</v>
      </c>
      <c r="D2739" s="152" t="str" cm="1">
        <f t="array" ref="D2739:G2739">VLOOKUP(C2739,[1]Sheet2!$A$2:$I$475,{2,4,6,8},FALSE)</f>
        <v>Fitness Instructors</v>
      </c>
      <c r="E2739" s="152" t="str">
        <v>Personal Services</v>
      </c>
      <c r="F2739" s="152" t="str">
        <v>Community and Personal Service Workers</v>
      </c>
      <c r="G2739" s="152" t="str">
        <v>Sports and Personal Service Workers</v>
      </c>
      <c r="H2739" s="152" t="s">
        <v>674</v>
      </c>
      <c r="I2739" s="152" t="s">
        <v>673</v>
      </c>
    </row>
    <row r="2740" spans="1:9">
      <c r="A2740" s="152">
        <v>20</v>
      </c>
      <c r="B2740" s="152" t="s">
        <v>9</v>
      </c>
      <c r="C2740" s="152">
        <v>4116</v>
      </c>
      <c r="D2740" s="152" t="str" cm="1">
        <f t="array" ref="D2740:G2740">VLOOKUP(C2740,[1]Sheet2!$A$2:$I$475,{2,4,6,8},FALSE)</f>
        <v>Massage Therapists</v>
      </c>
      <c r="E2740" s="152" t="str">
        <v>Health and Community Services</v>
      </c>
      <c r="F2740" s="152" t="str">
        <v>Community and Personal Service Workers</v>
      </c>
      <c r="G2740" s="152" t="str">
        <v>Health and Welfare Support Workers</v>
      </c>
      <c r="H2740" s="152" t="s">
        <v>674</v>
      </c>
      <c r="I2740" s="152" t="s">
        <v>672</v>
      </c>
    </row>
    <row r="2741" spans="1:9">
      <c r="A2741" s="152">
        <v>20</v>
      </c>
      <c r="B2741" s="152" t="s">
        <v>9</v>
      </c>
      <c r="C2741" s="152">
        <v>7116</v>
      </c>
      <c r="D2741" s="152" t="str" cm="1">
        <f t="array" ref="D2741:G2741">VLOOKUP(C2741,[1]Sheet2!$A$2:$I$475,{2,4,6,8},FALSE)</f>
        <v>Sewing Machinists</v>
      </c>
      <c r="E2741" s="152" t="str">
        <v>Manufacturing</v>
      </c>
      <c r="F2741" s="152" t="str">
        <v>Machinery Operators and Drivers</v>
      </c>
      <c r="G2741" s="152" t="str">
        <v>Machine and Stationary Plant Operators</v>
      </c>
      <c r="H2741" s="152" t="s">
        <v>674</v>
      </c>
      <c r="I2741" s="152" t="s">
        <v>672</v>
      </c>
    </row>
    <row r="2742" spans="1:9">
      <c r="A2742" s="152">
        <v>20</v>
      </c>
      <c r="B2742" s="152" t="s">
        <v>9</v>
      </c>
      <c r="C2742" s="152">
        <v>3233</v>
      </c>
      <c r="D2742" s="152" t="str" cm="1">
        <f t="array" ref="D2742:G2742">VLOOKUP(C2742,[1]Sheet2!$A$2:$I$475,{2,4,6,8},FALSE)</f>
        <v>Precision Metal Trades Workers</v>
      </c>
      <c r="E2742" s="152" t="str">
        <v>Engineers and Engineering Trades</v>
      </c>
      <c r="F2742" s="152" t="str">
        <v>Technicians and Trades Workers</v>
      </c>
      <c r="G2742" s="152" t="str">
        <v>Automotive and Engineering Trades Workers</v>
      </c>
      <c r="H2742" s="152" t="s">
        <v>674</v>
      </c>
      <c r="I2742" s="152" t="s">
        <v>672</v>
      </c>
    </row>
    <row r="2743" spans="1:9">
      <c r="A2743" s="152">
        <v>15</v>
      </c>
      <c r="B2743" s="152" t="s">
        <v>9</v>
      </c>
      <c r="C2743" s="152">
        <v>8995</v>
      </c>
      <c r="D2743" s="152" t="str" cm="1">
        <f t="array" ref="D2743:G2743">VLOOKUP(C2743,[1]Sheet2!$A$2:$I$475,{2,4,6,8},FALSE)</f>
        <v>Printing Assistants and Table Workers</v>
      </c>
      <c r="E2743" s="152" t="str">
        <v>Manufacturing</v>
      </c>
      <c r="F2743" s="152" t="str">
        <v>Labourers</v>
      </c>
      <c r="G2743" s="152" t="str">
        <v>Other Labourers</v>
      </c>
      <c r="H2743" s="152" t="s">
        <v>674</v>
      </c>
      <c r="I2743" s="152" t="s">
        <v>672</v>
      </c>
    </row>
    <row r="2744" spans="1:9">
      <c r="A2744" s="152">
        <v>15</v>
      </c>
      <c r="B2744" s="152" t="s">
        <v>9</v>
      </c>
      <c r="C2744" s="152">
        <v>8110</v>
      </c>
      <c r="D2744" s="152" t="str" cm="1">
        <f t="array" ref="D2744:G2744">VLOOKUP(C2744,[1]Sheet2!$A$2:$I$475,{2,4,6,8},FALSE)</f>
        <v>Cleaners and Laundry Workers nfd</v>
      </c>
      <c r="E2744" s="152" t="e">
        <v>#N/A</v>
      </c>
      <c r="F2744" s="152" t="str">
        <v>Labourers</v>
      </c>
      <c r="G2744" s="152" t="str">
        <v>Cleaners and Laundry Workers</v>
      </c>
      <c r="H2744" s="152" t="s">
        <v>674</v>
      </c>
      <c r="I2744" s="152" t="s">
        <v>672</v>
      </c>
    </row>
    <row r="2745" spans="1:9">
      <c r="A2745" s="152">
        <v>15</v>
      </c>
      <c r="B2745" s="152" t="s">
        <v>9</v>
      </c>
      <c r="C2745" s="152">
        <v>3611</v>
      </c>
      <c r="D2745" s="152" t="str" cm="1">
        <f t="array" ref="D2745:G2745">VLOOKUP(C2745,[1]Sheet2!$A$2:$I$475,{2,4,6,8},FALSE)</f>
        <v>Animal Attendants and Trainers</v>
      </c>
      <c r="E2745" s="152" t="str">
        <v>Agriculture, Animal and Horticulture</v>
      </c>
      <c r="F2745" s="152" t="str">
        <v>Technicians and Trades Workers</v>
      </c>
      <c r="G2745" s="152" t="str">
        <v>Skilled Animal and Horticultural Workers</v>
      </c>
      <c r="H2745" s="152" t="s">
        <v>674</v>
      </c>
      <c r="I2745" s="152" t="s">
        <v>673</v>
      </c>
    </row>
    <row r="2746" spans="1:9">
      <c r="A2746" s="152">
        <v>20</v>
      </c>
      <c r="B2746" s="152" t="s">
        <v>9</v>
      </c>
      <c r="C2746" s="152">
        <v>2121</v>
      </c>
      <c r="D2746" s="152" t="str" cm="1">
        <f t="array" ref="D2746:G2746">VLOOKUP(C2746,[1]Sheet2!$A$2:$I$475,{2,4,6,8},FALSE)</f>
        <v>Artistic Directors, and Media Producers and Presenters</v>
      </c>
      <c r="E2746" s="152" t="str">
        <v>Advertising, Media and Public Relations</v>
      </c>
      <c r="F2746" s="152" t="str">
        <v>Professionals</v>
      </c>
      <c r="G2746" s="152" t="str">
        <v>Arts and Media Professionals</v>
      </c>
      <c r="H2746" s="152" t="s">
        <v>674</v>
      </c>
      <c r="I2746" s="152" t="s">
        <v>673</v>
      </c>
    </row>
    <row r="2747" spans="1:9">
      <c r="A2747" s="152">
        <v>15</v>
      </c>
      <c r="B2747" s="152" t="s">
        <v>9</v>
      </c>
      <c r="C2747" s="152">
        <v>8393</v>
      </c>
      <c r="D2747" s="152" t="str" cm="1">
        <f t="array" ref="D2747:G2747">VLOOKUP(C2747,[1]Sheet2!$A$2:$I$475,{2,4,6,8},FALSE)</f>
        <v>Product Quality Controllers</v>
      </c>
      <c r="E2747" s="152" t="str">
        <v>Manufacturing</v>
      </c>
      <c r="F2747" s="152" t="str">
        <v>Labourers</v>
      </c>
      <c r="G2747" s="152" t="str">
        <v>Factory Process Workers</v>
      </c>
      <c r="H2747" s="152" t="s">
        <v>674</v>
      </c>
      <c r="I2747" s="152" t="s">
        <v>672</v>
      </c>
    </row>
    <row r="2748" spans="1:9">
      <c r="A2748" s="152">
        <v>20</v>
      </c>
      <c r="B2748" s="152" t="s">
        <v>9</v>
      </c>
      <c r="C2748" s="152">
        <v>2331</v>
      </c>
      <c r="D2748" s="152" t="str" cm="1">
        <f t="array" ref="D2748:G2748">VLOOKUP(C2748,[1]Sheet2!$A$2:$I$475,{2,4,6,8},FALSE)</f>
        <v>Chemical and Materials Engineers</v>
      </c>
      <c r="E2748" s="152" t="str">
        <v>Engineers and Engineering Trades</v>
      </c>
      <c r="F2748" s="152" t="str">
        <v>Professionals</v>
      </c>
      <c r="G2748" s="152" t="str">
        <v>Design, Engineering, Science and Transport Professionals</v>
      </c>
      <c r="H2748" s="152" t="s">
        <v>674</v>
      </c>
      <c r="I2748" s="152" t="s">
        <v>672</v>
      </c>
    </row>
    <row r="2749" spans="1:9">
      <c r="A2749" s="152">
        <v>15</v>
      </c>
      <c r="B2749" s="152" t="s">
        <v>9</v>
      </c>
      <c r="C2749" s="152">
        <v>3933</v>
      </c>
      <c r="D2749" s="152" t="str" cm="1">
        <f t="array" ref="D2749:G2749">VLOOKUP(C2749,[1]Sheet2!$A$2:$I$475,{2,4,6,8},FALSE)</f>
        <v>Upholsterers</v>
      </c>
      <c r="E2749" s="152" t="str">
        <v>Manufacturing</v>
      </c>
      <c r="F2749" s="152" t="str">
        <v>Technicians and Trades Workers</v>
      </c>
      <c r="G2749" s="152" t="str">
        <v>Other Technicians and Trades Workers</v>
      </c>
      <c r="H2749" s="152" t="s">
        <v>674</v>
      </c>
      <c r="I2749" s="152" t="s">
        <v>672</v>
      </c>
    </row>
    <row r="2750" spans="1:9">
      <c r="A2750" s="152">
        <v>20</v>
      </c>
      <c r="B2750" s="152" t="s">
        <v>9</v>
      </c>
      <c r="C2750" s="152">
        <v>2523</v>
      </c>
      <c r="D2750" s="152" t="str" cm="1">
        <f t="array" ref="D2750:G2750">VLOOKUP(C2750,[1]Sheet2!$A$2:$I$475,{2,4,6,8},FALSE)</f>
        <v>Dental Practitioners</v>
      </c>
      <c r="E2750" s="152" t="str">
        <v>Health and Community Services</v>
      </c>
      <c r="F2750" s="152" t="str">
        <v>Professionals</v>
      </c>
      <c r="G2750" s="152" t="str">
        <v>Health Professionals</v>
      </c>
      <c r="H2750" s="152" t="s">
        <v>674</v>
      </c>
      <c r="I2750" s="152" t="s">
        <v>672</v>
      </c>
    </row>
    <row r="2751" spans="1:9">
      <c r="A2751" s="152">
        <v>20</v>
      </c>
      <c r="B2751" s="152" t="s">
        <v>9</v>
      </c>
      <c r="C2751" s="152">
        <v>5615</v>
      </c>
      <c r="D2751" s="152" t="str" cm="1">
        <f t="array" ref="D2751:G2751">VLOOKUP(C2751,[1]Sheet2!$A$2:$I$475,{2,4,6,8},FALSE)</f>
        <v>Survey Interviewers</v>
      </c>
      <c r="E2751" s="152" t="str">
        <v xml:space="preserve">Administration and Human Resources </v>
      </c>
      <c r="F2751" s="152" t="str">
        <v>Clerical and Administrative Workers</v>
      </c>
      <c r="G2751" s="152" t="str">
        <v>Clerical and Office Support Workers</v>
      </c>
      <c r="H2751" s="152" t="s">
        <v>674</v>
      </c>
      <c r="I2751" s="152" t="s">
        <v>673</v>
      </c>
    </row>
    <row r="2752" spans="1:9">
      <c r="A2752" s="152">
        <v>20</v>
      </c>
      <c r="B2752" s="152" t="s">
        <v>9</v>
      </c>
      <c r="C2752" s="152">
        <v>2251</v>
      </c>
      <c r="D2752" s="152" t="str" cm="1">
        <f t="array" ref="D2752:G2752">VLOOKUP(C2752,[1]Sheet2!$A$2:$I$475,{2,4,6,8},FALSE)</f>
        <v>Advertising and Marketing Professionals</v>
      </c>
      <c r="E2752" s="152" t="str">
        <v>Advertising, Media and Public Relations</v>
      </c>
      <c r="F2752" s="152" t="str">
        <v>Professionals</v>
      </c>
      <c r="G2752" s="152" t="str">
        <v>Business, Human Resource and Marketing Professionals</v>
      </c>
      <c r="H2752" s="152" t="s">
        <v>674</v>
      </c>
      <c r="I2752" s="152" t="s">
        <v>673</v>
      </c>
    </row>
    <row r="2753" spans="1:9">
      <c r="A2753" s="152">
        <v>15</v>
      </c>
      <c r="B2753" s="152" t="s">
        <v>9</v>
      </c>
      <c r="C2753" s="152">
        <v>4412</v>
      </c>
      <c r="D2753" s="152" t="str" cm="1">
        <f t="array" ref="D2753:G2753">VLOOKUP(C2753,[1]Sheet2!$A$2:$I$475,{2,4,6,8},FALSE)</f>
        <v>Fire and Emergency Workers</v>
      </c>
      <c r="E2753" s="152" t="str">
        <v>Government, Defence and Protective Services</v>
      </c>
      <c r="F2753" s="152" t="str">
        <v>Community and Personal Service Workers</v>
      </c>
      <c r="G2753" s="152" t="str">
        <v>Protective Service Workers</v>
      </c>
      <c r="H2753" s="152" t="s">
        <v>674</v>
      </c>
      <c r="I2753" s="152" t="s">
        <v>673</v>
      </c>
    </row>
    <row r="2754" spans="1:9">
      <c r="A2754" s="152">
        <v>15</v>
      </c>
      <c r="B2754" s="152" t="s">
        <v>9</v>
      </c>
      <c r="C2754" s="152">
        <v>3221</v>
      </c>
      <c r="D2754" s="152" t="str" cm="1">
        <f t="array" ref="D2754:G2754">VLOOKUP(C2754,[1]Sheet2!$A$2:$I$475,{2,4,6,8},FALSE)</f>
        <v>Metal Casting, Forging and Finishing Trades Workers</v>
      </c>
      <c r="E2754" s="152" t="str">
        <v>Engineers and Engineering Trades</v>
      </c>
      <c r="F2754" s="152" t="str">
        <v>Technicians and Trades Workers</v>
      </c>
      <c r="G2754" s="152" t="str">
        <v>Automotive and Engineering Trades Workers</v>
      </c>
      <c r="H2754" s="152" t="s">
        <v>674</v>
      </c>
      <c r="I2754" s="152" t="s">
        <v>672</v>
      </c>
    </row>
    <row r="2755" spans="1:9">
      <c r="A2755" s="152">
        <v>15</v>
      </c>
      <c r="B2755" s="152" t="s">
        <v>9</v>
      </c>
      <c r="C2755" s="152">
        <v>5523</v>
      </c>
      <c r="D2755" s="152" t="str" cm="1">
        <f t="array" ref="D2755:G2755">VLOOKUP(C2755,[1]Sheet2!$A$2:$I$475,{2,4,6,8},FALSE)</f>
        <v>Insurance, Money Market and Statistical Clerks</v>
      </c>
      <c r="E2755" s="152" t="str">
        <v>Accounting, Banking and Financial Services</v>
      </c>
      <c r="F2755" s="152" t="str">
        <v>Clerical and Administrative Workers</v>
      </c>
      <c r="G2755" s="152" t="str">
        <v>Numerical Clerks</v>
      </c>
      <c r="H2755" s="152" t="s">
        <v>674</v>
      </c>
      <c r="I2755" s="152" t="s">
        <v>673</v>
      </c>
    </row>
    <row r="2756" spans="1:9">
      <c r="A2756" s="152">
        <v>15</v>
      </c>
      <c r="B2756" s="152" t="s">
        <v>9</v>
      </c>
      <c r="C2756" s="152">
        <v>8991</v>
      </c>
      <c r="D2756" s="152" t="str" cm="1">
        <f t="array" ref="D2756:G2756">VLOOKUP(C2756,[1]Sheet2!$A$2:$I$475,{2,4,6,8},FALSE)</f>
        <v>Caretakers</v>
      </c>
      <c r="E2756" s="152" t="str">
        <v>Personal Services</v>
      </c>
      <c r="F2756" s="152" t="str">
        <v>Labourers</v>
      </c>
      <c r="G2756" s="152" t="str">
        <v>Other Labourers</v>
      </c>
      <c r="H2756" s="152" t="s">
        <v>674</v>
      </c>
      <c r="I2756" s="152" t="s">
        <v>673</v>
      </c>
    </row>
    <row r="2757" spans="1:9">
      <c r="A2757" s="152">
        <v>15</v>
      </c>
      <c r="B2757" s="152" t="s">
        <v>9</v>
      </c>
      <c r="C2757" s="152">
        <v>7313</v>
      </c>
      <c r="D2757" s="152" t="str" cm="1">
        <f t="array" ref="D2757:G2757">VLOOKUP(C2757,[1]Sheet2!$A$2:$I$475,{2,4,6,8},FALSE)</f>
        <v>Train and Tram Drivers</v>
      </c>
      <c r="E2757" s="152" t="str">
        <v>Transport and Logistics</v>
      </c>
      <c r="F2757" s="152" t="str">
        <v>Machinery Operators and Drivers</v>
      </c>
      <c r="G2757" s="152" t="str">
        <v>Road and Rail Drivers</v>
      </c>
      <c r="H2757" s="152" t="s">
        <v>674</v>
      </c>
      <c r="I2757" s="152" t="s">
        <v>673</v>
      </c>
    </row>
    <row r="2758" spans="1:9">
      <c r="A2758" s="152">
        <v>15</v>
      </c>
      <c r="B2758" s="152" t="s">
        <v>9</v>
      </c>
      <c r="C2758" s="152">
        <v>2334</v>
      </c>
      <c r="D2758" s="152" t="str" cm="1">
        <f t="array" ref="D2758:G2758">VLOOKUP(C2758,[1]Sheet2!$A$2:$I$475,{2,4,6,8},FALSE)</f>
        <v>Electronics Engineers</v>
      </c>
      <c r="E2758" s="152" t="str">
        <v>Electrical and Electronics</v>
      </c>
      <c r="F2758" s="152" t="str">
        <v>Professionals</v>
      </c>
      <c r="G2758" s="152" t="str">
        <v>Design, Engineering, Science and Transport Professionals</v>
      </c>
      <c r="H2758" s="152" t="s">
        <v>674</v>
      </c>
      <c r="I2758" s="152" t="s">
        <v>672</v>
      </c>
    </row>
    <row r="2759" spans="1:9">
      <c r="A2759" s="152">
        <v>15</v>
      </c>
      <c r="B2759" s="152" t="s">
        <v>9</v>
      </c>
      <c r="C2759" s="152">
        <v>9611</v>
      </c>
      <c r="D2759" s="152" t="e" cm="1">
        <f t="array" ref="D2759">VLOOKUP(C2759,[1]Sheet2!$A$2:$I$475,{2,4,6,8},FALSE)</f>
        <v>#N/A</v>
      </c>
      <c r="E2759" s="152"/>
      <c r="F2759" s="152"/>
      <c r="G2759" s="152"/>
      <c r="H2759" s="152" t="s">
        <v>674</v>
      </c>
      <c r="I2759" s="152" t="s">
        <v>672</v>
      </c>
    </row>
    <row r="2760" spans="1:9">
      <c r="A2760" s="152">
        <v>15</v>
      </c>
      <c r="B2760" s="152" t="s">
        <v>9</v>
      </c>
      <c r="C2760" s="152">
        <v>2522</v>
      </c>
      <c r="D2760" s="152" t="str" cm="1">
        <f t="array" ref="D2760:G2760">VLOOKUP(C2760,[1]Sheet2!$A$2:$I$475,{2,4,6,8},FALSE)</f>
        <v>Complementary Health Therapists</v>
      </c>
      <c r="E2760" s="152" t="str">
        <v>Health and Community Services</v>
      </c>
      <c r="F2760" s="152" t="str">
        <v>Professionals</v>
      </c>
      <c r="G2760" s="152" t="str">
        <v>Health Professionals</v>
      </c>
      <c r="H2760" s="152" t="s">
        <v>674</v>
      </c>
      <c r="I2760" s="152" t="s">
        <v>672</v>
      </c>
    </row>
    <row r="2761" spans="1:9">
      <c r="A2761" s="152">
        <v>15</v>
      </c>
      <c r="B2761" s="152" t="s">
        <v>9</v>
      </c>
      <c r="C2761" s="152">
        <v>3992</v>
      </c>
      <c r="D2761" s="152" t="str" cm="1">
        <f t="array" ref="D2761:G2761">VLOOKUP(C2761,[1]Sheet2!$A$2:$I$475,{2,4,6,8},FALSE)</f>
        <v>Chemical, Gas, Petroleum and Power Generation Plant Operators</v>
      </c>
      <c r="E2761" s="152" t="str">
        <v>Mining and Energy</v>
      </c>
      <c r="F2761" s="152" t="str">
        <v>Technicians and Trades Workers</v>
      </c>
      <c r="G2761" s="152" t="str">
        <v>Other Technicians and Trades Workers</v>
      </c>
      <c r="H2761" s="152" t="s">
        <v>674</v>
      </c>
      <c r="I2761" s="152" t="s">
        <v>673</v>
      </c>
    </row>
    <row r="2762" spans="1:9">
      <c r="A2762" s="152">
        <v>15</v>
      </c>
      <c r="B2762" s="152" t="s">
        <v>9</v>
      </c>
      <c r="C2762" s="152">
        <v>8411</v>
      </c>
      <c r="D2762" s="152" t="str" cm="1">
        <f t="array" ref="D2762:G2762">VLOOKUP(C2762,[1]Sheet2!$A$2:$I$475,{2,4,6,8},FALSE)</f>
        <v>Aquaculture Workers</v>
      </c>
      <c r="E2762" s="152" t="str">
        <v>Agriculture, Animal and Horticulture</v>
      </c>
      <c r="F2762" s="152" t="str">
        <v>Labourers</v>
      </c>
      <c r="G2762" s="152" t="str">
        <v>Farm, Forestry and Garden Workers</v>
      </c>
      <c r="H2762" s="152" t="s">
        <v>674</v>
      </c>
      <c r="I2762" s="152" t="s">
        <v>673</v>
      </c>
    </row>
    <row r="2763" spans="1:9">
      <c r="A2763" s="152">
        <v>15</v>
      </c>
      <c r="B2763" s="152" t="s">
        <v>9</v>
      </c>
      <c r="C2763" s="152">
        <v>2323</v>
      </c>
      <c r="D2763" s="152" t="str" cm="1">
        <f t="array" ref="D2763:G2763">VLOOKUP(C2763,[1]Sheet2!$A$2:$I$475,{2,4,6,8},FALSE)</f>
        <v>Fashion, Industrial and Jewellery Designers</v>
      </c>
      <c r="E2763" s="152" t="str">
        <v>Arts and Entertainment</v>
      </c>
      <c r="F2763" s="152" t="str">
        <v>Professionals</v>
      </c>
      <c r="G2763" s="152" t="str">
        <v>Design, Engineering, Science and Transport Professionals</v>
      </c>
      <c r="H2763" s="152" t="s">
        <v>674</v>
      </c>
      <c r="I2763" s="152" t="s">
        <v>672</v>
      </c>
    </row>
    <row r="2764" spans="1:9">
      <c r="A2764" s="152">
        <v>15</v>
      </c>
      <c r="B2764" s="152" t="s">
        <v>9</v>
      </c>
      <c r="C2764" s="152">
        <v>9410</v>
      </c>
      <c r="D2764" s="152" t="e" cm="1">
        <f t="array" ref="D2764">VLOOKUP(C2764,[1]Sheet2!$A$2:$I$475,{2,4,6,8},FALSE)</f>
        <v>#N/A</v>
      </c>
      <c r="E2764" s="152"/>
      <c r="F2764" s="152"/>
      <c r="G2764" s="152"/>
      <c r="H2764" s="152" t="s">
        <v>674</v>
      </c>
      <c r="I2764" s="152" t="s">
        <v>672</v>
      </c>
    </row>
    <row r="2765" spans="1:9">
      <c r="A2765" s="152">
        <v>15</v>
      </c>
      <c r="B2765" s="152" t="s">
        <v>9</v>
      </c>
      <c r="C2765" s="152">
        <v>3321</v>
      </c>
      <c r="D2765" s="152" t="str" cm="1">
        <f t="array" ref="D2765:G2765">VLOOKUP(C2765,[1]Sheet2!$A$2:$I$475,{2,4,6,8},FALSE)</f>
        <v>Floor Finishers</v>
      </c>
      <c r="E2765" s="152" t="str">
        <v>Construction, Architecture and Design</v>
      </c>
      <c r="F2765" s="152" t="str">
        <v>Technicians and Trades Workers</v>
      </c>
      <c r="G2765" s="152" t="str">
        <v>Construction Trades Workers</v>
      </c>
      <c r="H2765" s="152" t="s">
        <v>674</v>
      </c>
      <c r="I2765" s="152" t="s">
        <v>673</v>
      </c>
    </row>
    <row r="2766" spans="1:9">
      <c r="A2766" s="152">
        <v>15</v>
      </c>
      <c r="B2766" s="152" t="s">
        <v>9</v>
      </c>
      <c r="C2766" s="152">
        <v>3624</v>
      </c>
      <c r="D2766" s="152" t="str" cm="1">
        <f t="array" ref="D2766:G2766">VLOOKUP(C2766,[1]Sheet2!$A$2:$I$475,{2,4,6,8},FALSE)</f>
        <v>Nurserypersons</v>
      </c>
      <c r="E2766" s="152" t="str">
        <v>Agriculture, Animal and Horticulture</v>
      </c>
      <c r="F2766" s="152" t="str">
        <v>Technicians and Trades Workers</v>
      </c>
      <c r="G2766" s="152" t="str">
        <v>Skilled Animal and Horticultural Workers</v>
      </c>
      <c r="H2766" s="152" t="s">
        <v>674</v>
      </c>
      <c r="I2766" s="152" t="s">
        <v>673</v>
      </c>
    </row>
    <row r="2767" spans="1:9">
      <c r="A2767" s="152">
        <v>10</v>
      </c>
      <c r="B2767" s="152" t="s">
        <v>9</v>
      </c>
      <c r="C2767" s="152">
        <v>3421</v>
      </c>
      <c r="D2767" s="152" t="str" cm="1">
        <f t="array" ref="D2767:G2767">VLOOKUP(C2767,[1]Sheet2!$A$2:$I$475,{2,4,6,8},FALSE)</f>
        <v>Airconditioning and Refrigeration Mechanics</v>
      </c>
      <c r="E2767" s="152" t="str">
        <v>Electrical and Electronics</v>
      </c>
      <c r="F2767" s="152" t="str">
        <v>Technicians and Trades Workers</v>
      </c>
      <c r="G2767" s="152" t="str">
        <v>Electrotechnology and Telecommunications Trades Workers</v>
      </c>
      <c r="H2767" s="152" t="s">
        <v>674</v>
      </c>
      <c r="I2767" s="152" t="s">
        <v>673</v>
      </c>
    </row>
    <row r="2768" spans="1:9">
      <c r="A2768" s="152">
        <v>15</v>
      </c>
      <c r="B2768" s="152" t="s">
        <v>9</v>
      </c>
      <c r="C2768" s="152">
        <v>6392</v>
      </c>
      <c r="D2768" s="152" t="str" cm="1">
        <f t="array" ref="D2768:G2768">VLOOKUP(C2768,[1]Sheet2!$A$2:$I$475,{2,4,6,8},FALSE)</f>
        <v>Retail and Wool Buyers</v>
      </c>
      <c r="E2768" s="152" t="str">
        <v>Agriculture, Animal and Horticulture</v>
      </c>
      <c r="F2768" s="152" t="str">
        <v>Sales Workers</v>
      </c>
      <c r="G2768" s="152" t="str">
        <v>Sales Support Workers</v>
      </c>
      <c r="H2768" s="152" t="s">
        <v>674</v>
      </c>
      <c r="I2768" s="152" t="s">
        <v>672</v>
      </c>
    </row>
    <row r="2769" spans="1:9">
      <c r="A2769" s="152">
        <v>15</v>
      </c>
      <c r="B2769" s="152" t="s">
        <v>9</v>
      </c>
      <c r="C2769" s="152">
        <v>2493</v>
      </c>
      <c r="D2769" s="152" t="str" cm="1">
        <f t="array" ref="D2769:G2769">VLOOKUP(C2769,[1]Sheet2!$A$2:$I$475,{2,4,6,8},FALSE)</f>
        <v>Teachers of English to Speakers of Other Languages</v>
      </c>
      <c r="E2769" s="152" t="str">
        <v>Education and Training</v>
      </c>
      <c r="F2769" s="152" t="str">
        <v>Professionals</v>
      </c>
      <c r="G2769" s="152" t="str">
        <v>Education Professionals</v>
      </c>
      <c r="H2769" s="152" t="s">
        <v>674</v>
      </c>
      <c r="I2769" s="152" t="s">
        <v>672</v>
      </c>
    </row>
    <row r="2770" spans="1:9">
      <c r="A2770" s="152">
        <v>10</v>
      </c>
      <c r="B2770" s="152" t="s">
        <v>9</v>
      </c>
      <c r="C2770" s="152">
        <v>9342</v>
      </c>
      <c r="D2770" s="152" t="e" cm="1">
        <f t="array" ref="D2770">VLOOKUP(C2770,[1]Sheet2!$A$2:$I$475,{2,4,6,8},FALSE)</f>
        <v>#N/A</v>
      </c>
      <c r="E2770" s="152"/>
      <c r="F2770" s="152"/>
      <c r="G2770" s="152"/>
      <c r="H2770" s="152" t="s">
        <v>674</v>
      </c>
      <c r="I2770" s="152" t="s">
        <v>672</v>
      </c>
    </row>
    <row r="2771" spans="1:9">
      <c r="A2771" s="152">
        <v>10</v>
      </c>
      <c r="B2771" s="152" t="s">
        <v>9</v>
      </c>
      <c r="C2771" s="152">
        <v>1341</v>
      </c>
      <c r="D2771" s="152" t="str" cm="1">
        <f t="array" ref="D2771:G2771">VLOOKUP(C2771,[1]Sheet2!$A$2:$I$475,{2,4,6,8},FALSE)</f>
        <v>Child Care Centre Managers</v>
      </c>
      <c r="E2771" s="152" t="str">
        <v>Health and Community Services</v>
      </c>
      <c r="F2771" s="152" t="str">
        <v>Managers</v>
      </c>
      <c r="G2771" s="152" t="str">
        <v>Specialist Managers</v>
      </c>
      <c r="H2771" s="152" t="s">
        <v>674</v>
      </c>
      <c r="I2771" s="152" t="s">
        <v>673</v>
      </c>
    </row>
    <row r="2772" spans="1:9">
      <c r="A2772" s="152">
        <v>10</v>
      </c>
      <c r="B2772" s="152" t="s">
        <v>9</v>
      </c>
      <c r="C2772" s="152">
        <v>9254</v>
      </c>
      <c r="D2772" s="152" t="e" cm="1">
        <f t="array" ref="D2772">VLOOKUP(C2772,[1]Sheet2!$A$2:$I$475,{2,4,6,8},FALSE)</f>
        <v>#N/A</v>
      </c>
      <c r="E2772" s="152"/>
      <c r="F2772" s="152"/>
      <c r="G2772" s="152"/>
      <c r="H2772" s="152" t="s">
        <v>674</v>
      </c>
      <c r="I2772" s="152" t="s">
        <v>672</v>
      </c>
    </row>
    <row r="2773" spans="1:9">
      <c r="A2773" s="152">
        <v>15</v>
      </c>
      <c r="B2773" s="152" t="s">
        <v>9</v>
      </c>
      <c r="C2773" s="152">
        <v>9351</v>
      </c>
      <c r="D2773" s="152" t="e" cm="1">
        <f t="array" ref="D2773">VLOOKUP(C2773,[1]Sheet2!$A$2:$I$475,{2,4,6,8},FALSE)</f>
        <v>#N/A</v>
      </c>
      <c r="E2773" s="152"/>
      <c r="F2773" s="152"/>
      <c r="G2773" s="152"/>
      <c r="H2773" s="152" t="s">
        <v>674</v>
      </c>
      <c r="I2773" s="152" t="s">
        <v>673</v>
      </c>
    </row>
    <row r="2774" spans="1:9">
      <c r="A2774" s="152">
        <v>10</v>
      </c>
      <c r="B2774" s="152" t="s">
        <v>9</v>
      </c>
      <c r="C2774" s="152">
        <v>2533</v>
      </c>
      <c r="D2774" s="152" t="str" cm="1">
        <f t="array" ref="D2774:G2774">VLOOKUP(C2774,[1]Sheet2!$A$2:$I$475,{2,4,6,8},FALSE)</f>
        <v>Specialist Physicians</v>
      </c>
      <c r="E2774" s="152" t="str">
        <v>Health and Community Services</v>
      </c>
      <c r="F2774" s="152" t="str">
        <v>Professionals</v>
      </c>
      <c r="G2774" s="152" t="str">
        <v>Health Professionals</v>
      </c>
      <c r="H2774" s="152" t="s">
        <v>674</v>
      </c>
      <c r="I2774" s="152" t="s">
        <v>672</v>
      </c>
    </row>
    <row r="2775" spans="1:9">
      <c r="A2775" s="152">
        <v>10</v>
      </c>
      <c r="B2775" s="152" t="s">
        <v>9</v>
      </c>
      <c r="C2775" s="152">
        <v>5995</v>
      </c>
      <c r="D2775" s="152" t="str" cm="1">
        <f t="array" ref="D2775:G2775">VLOOKUP(C2775,[1]Sheet2!$A$2:$I$475,{2,4,6,8},FALSE)</f>
        <v>Inspectors and Regulatory Officers</v>
      </c>
      <c r="E2775" s="152" t="str">
        <v xml:space="preserve">Administration and Human Resources </v>
      </c>
      <c r="F2775" s="152" t="str">
        <v>Clerical and Administrative Workers</v>
      </c>
      <c r="G2775" s="152" t="str">
        <v>Other Clerical and Administrative Workers</v>
      </c>
      <c r="H2775" s="152" t="s">
        <v>674</v>
      </c>
      <c r="I2775" s="152" t="s">
        <v>673</v>
      </c>
    </row>
    <row r="2776" spans="1:9">
      <c r="A2776" s="152">
        <v>15</v>
      </c>
      <c r="B2776" s="152" t="s">
        <v>9</v>
      </c>
      <c r="C2776" s="152">
        <v>4314</v>
      </c>
      <c r="D2776" s="152" t="str" cm="1">
        <f t="array" ref="D2776:G2776">VLOOKUP(C2776,[1]Sheet2!$A$2:$I$475,{2,4,6,8},FALSE)</f>
        <v>Hotel Service Managers</v>
      </c>
      <c r="E2776" s="152" t="str">
        <v>Hospitality, Food Services and Tourism</v>
      </c>
      <c r="F2776" s="152" t="str">
        <v>Community and Personal Service Workers</v>
      </c>
      <c r="G2776" s="152" t="str">
        <v>Hospitality Workers</v>
      </c>
      <c r="H2776" s="152" t="s">
        <v>674</v>
      </c>
      <c r="I2776" s="152" t="s">
        <v>672</v>
      </c>
    </row>
    <row r="2777" spans="1:9">
      <c r="A2777" s="152">
        <v>15</v>
      </c>
      <c r="B2777" s="152" t="s">
        <v>9</v>
      </c>
      <c r="C2777" s="152">
        <v>3111</v>
      </c>
      <c r="D2777" s="152" t="str" cm="1">
        <f t="array" ref="D2777:G2777">VLOOKUP(C2777,[1]Sheet2!$A$2:$I$475,{2,4,6,8},FALSE)</f>
        <v>Agricultural Technicians</v>
      </c>
      <c r="E2777" s="152" t="str">
        <v>Agriculture, Animal and Horticulture</v>
      </c>
      <c r="F2777" s="152" t="str">
        <v>Technicians and Trades Workers</v>
      </c>
      <c r="G2777" s="152" t="str">
        <v>Engineering, ICT and Science Technicians</v>
      </c>
      <c r="H2777" s="152" t="s">
        <v>674</v>
      </c>
      <c r="I2777" s="152" t="s">
        <v>672</v>
      </c>
    </row>
    <row r="2778" spans="1:9">
      <c r="A2778" s="152">
        <v>15</v>
      </c>
      <c r="B2778" s="152" t="s">
        <v>9</v>
      </c>
      <c r="C2778" s="152">
        <v>6394</v>
      </c>
      <c r="D2778" s="152" t="str" cm="1">
        <f t="array" ref="D2778:G2778">VLOOKUP(C2778,[1]Sheet2!$A$2:$I$475,{2,4,6,8},FALSE)</f>
        <v>Ticket Salespersons</v>
      </c>
      <c r="E2778" s="152" t="str">
        <v>Sales, Retail, Wholesale and Real Estate</v>
      </c>
      <c r="F2778" s="152" t="str">
        <v>Sales Workers</v>
      </c>
      <c r="G2778" s="152" t="str">
        <v>Sales Support Workers</v>
      </c>
      <c r="H2778" s="152" t="s">
        <v>674</v>
      </c>
      <c r="I2778" s="152" t="s">
        <v>673</v>
      </c>
    </row>
    <row r="2779" spans="1:9">
      <c r="A2779" s="152">
        <v>10</v>
      </c>
      <c r="B2779" s="152" t="s">
        <v>9</v>
      </c>
      <c r="C2779" s="152">
        <v>3124</v>
      </c>
      <c r="D2779" s="152" t="str" cm="1">
        <f t="array" ref="D2779:G2779">VLOOKUP(C2779,[1]Sheet2!$A$2:$I$475,{2,4,6,8},FALSE)</f>
        <v>Electronic Engineering Draftspersons and Technicians</v>
      </c>
      <c r="E2779" s="152" t="str">
        <v>Electrical and Electronics</v>
      </c>
      <c r="F2779" s="152" t="str">
        <v>Technicians and Trades Workers</v>
      </c>
      <c r="G2779" s="152" t="str">
        <v>Engineering, ICT and Science Technicians</v>
      </c>
      <c r="H2779" s="152" t="s">
        <v>674</v>
      </c>
      <c r="I2779" s="152" t="s">
        <v>672</v>
      </c>
    </row>
    <row r="2780" spans="1:9">
      <c r="A2780" s="152">
        <v>10</v>
      </c>
      <c r="B2780" s="152" t="s">
        <v>9</v>
      </c>
      <c r="C2780" s="152">
        <v>6200</v>
      </c>
      <c r="D2780" s="152" t="e" cm="1">
        <f t="array" ref="D2780">VLOOKUP(C2780,[1]Sheet2!$A$2:$I$475,{2,4,6,8},FALSE)</f>
        <v>#N/A</v>
      </c>
      <c r="E2780" s="152"/>
      <c r="F2780" s="152"/>
      <c r="G2780" s="152"/>
      <c r="H2780" s="152" t="s">
        <v>674</v>
      </c>
      <c r="I2780" s="152" t="s">
        <v>672</v>
      </c>
    </row>
    <row r="2781" spans="1:9">
      <c r="A2781" s="152">
        <v>10</v>
      </c>
      <c r="B2781" s="152" t="s">
        <v>9</v>
      </c>
      <c r="C2781" s="152">
        <v>8392</v>
      </c>
      <c r="D2781" s="152" t="str" cm="1">
        <f t="array" ref="D2781:G2781">VLOOKUP(C2781,[1]Sheet2!$A$2:$I$475,{2,4,6,8},FALSE)</f>
        <v>Plastics and Rubber Factory Workers</v>
      </c>
      <c r="E2781" s="152" t="str">
        <v>Manufacturing</v>
      </c>
      <c r="F2781" s="152" t="str">
        <v>Labourers</v>
      </c>
      <c r="G2781" s="152" t="str">
        <v>Factory Process Workers</v>
      </c>
      <c r="H2781" s="152" t="s">
        <v>674</v>
      </c>
      <c r="I2781" s="152" t="s">
        <v>673</v>
      </c>
    </row>
    <row r="2782" spans="1:9">
      <c r="A2782" s="152">
        <v>15</v>
      </c>
      <c r="B2782" s="152" t="s">
        <v>9</v>
      </c>
      <c r="C2782" s="152">
        <v>9811</v>
      </c>
      <c r="D2782" s="152" t="e" cm="1">
        <f t="array" ref="D2782">VLOOKUP(C2782,[1]Sheet2!$A$2:$I$475,{2,4,6,8},FALSE)</f>
        <v>#N/A</v>
      </c>
      <c r="E2782" s="152"/>
      <c r="F2782" s="152"/>
      <c r="G2782" s="152"/>
      <c r="H2782" s="152" t="s">
        <v>674</v>
      </c>
      <c r="I2782" s="152" t="s">
        <v>672</v>
      </c>
    </row>
    <row r="2783" spans="1:9">
      <c r="A2783" s="152">
        <v>10</v>
      </c>
      <c r="B2783" s="152" t="s">
        <v>9</v>
      </c>
      <c r="C2783" s="152">
        <v>6213</v>
      </c>
      <c r="D2783" s="152" t="str" cm="1">
        <f t="array" ref="D2783:G2783">VLOOKUP(C2783,[1]Sheet2!$A$2:$I$475,{2,4,6,8},FALSE)</f>
        <v>Motor Vehicle and Vehicle Parts Salespersons</v>
      </c>
      <c r="E2783" s="152" t="str">
        <v>Automotive</v>
      </c>
      <c r="F2783" s="152" t="str">
        <v>Sales Workers</v>
      </c>
      <c r="G2783" s="152" t="str">
        <v>Sales Assistants and Salespersons</v>
      </c>
      <c r="H2783" s="152" t="s">
        <v>674</v>
      </c>
      <c r="I2783" s="152" t="s">
        <v>673</v>
      </c>
    </row>
    <row r="2784" spans="1:9">
      <c r="A2784" s="152">
        <v>10</v>
      </c>
      <c r="B2784" s="152" t="s">
        <v>9</v>
      </c>
      <c r="C2784" s="152">
        <v>4516</v>
      </c>
      <c r="D2784" s="152" t="str" cm="1">
        <f t="array" ref="D2784:G2784">VLOOKUP(C2784,[1]Sheet2!$A$2:$I$475,{2,4,6,8},FALSE)</f>
        <v>Tourism and Travel Advisers</v>
      </c>
      <c r="E2784" s="152" t="str">
        <v>Hospitality, Food Services and Tourism</v>
      </c>
      <c r="F2784" s="152" t="str">
        <v>Community and Personal Service Workers</v>
      </c>
      <c r="G2784" s="152" t="str">
        <v>Sports and Personal Service Workers</v>
      </c>
      <c r="H2784" s="152" t="s">
        <v>674</v>
      </c>
      <c r="I2784" s="152" t="s">
        <v>673</v>
      </c>
    </row>
    <row r="2785" spans="1:9">
      <c r="A2785" s="152">
        <v>15</v>
      </c>
      <c r="B2785" s="152" t="s">
        <v>9</v>
      </c>
      <c r="C2785" s="152">
        <v>3995</v>
      </c>
      <c r="D2785" s="152" t="str" cm="1">
        <f t="array" ref="D2785:G2785">VLOOKUP(C2785,[1]Sheet2!$A$2:$I$475,{2,4,6,8},FALSE)</f>
        <v>Performing Arts Technicians</v>
      </c>
      <c r="E2785" s="152" t="str">
        <v>Arts and Entertainment</v>
      </c>
      <c r="F2785" s="152" t="str">
        <v>Technicians and Trades Workers</v>
      </c>
      <c r="G2785" s="152" t="str">
        <v>Other Technicians and Trades Workers</v>
      </c>
      <c r="H2785" s="152" t="s">
        <v>674</v>
      </c>
      <c r="I2785" s="152" t="s">
        <v>673</v>
      </c>
    </row>
    <row r="2786" spans="1:9">
      <c r="A2786" s="152">
        <v>15</v>
      </c>
      <c r="B2786" s="152" t="s">
        <v>9</v>
      </c>
      <c r="C2786" s="152">
        <v>2253</v>
      </c>
      <c r="D2786" s="152" t="str" cm="1">
        <f t="array" ref="D2786:G2786">VLOOKUP(C2786,[1]Sheet2!$A$2:$I$475,{2,4,6,8},FALSE)</f>
        <v>Public Relations Professionals</v>
      </c>
      <c r="E2786" s="152" t="str">
        <v>Advertising, Media and Public Relations</v>
      </c>
      <c r="F2786" s="152" t="str">
        <v>Professionals</v>
      </c>
      <c r="G2786" s="152" t="str">
        <v>Business, Human Resource and Marketing Professionals</v>
      </c>
      <c r="H2786" s="152" t="s">
        <v>674</v>
      </c>
      <c r="I2786" s="152" t="s">
        <v>673</v>
      </c>
    </row>
    <row r="2787" spans="1:9">
      <c r="A2787" s="152">
        <v>10</v>
      </c>
      <c r="B2787" s="152" t="s">
        <v>9</v>
      </c>
      <c r="C2787" s="152">
        <v>7112</v>
      </c>
      <c r="D2787" s="152" t="str" cm="1">
        <f t="array" ref="D2787:G2787">VLOOKUP(C2787,[1]Sheet2!$A$2:$I$475,{2,4,6,8},FALSE)</f>
        <v>Industrial Spraypainters</v>
      </c>
      <c r="E2787" s="152" t="str">
        <v>Manufacturing</v>
      </c>
      <c r="F2787" s="152" t="str">
        <v>Machinery Operators and Drivers</v>
      </c>
      <c r="G2787" s="152" t="str">
        <v>Machine and Stationary Plant Operators</v>
      </c>
      <c r="H2787" s="152" t="s">
        <v>674</v>
      </c>
      <c r="I2787" s="152" t="s">
        <v>673</v>
      </c>
    </row>
    <row r="2788" spans="1:9">
      <c r="A2788" s="152">
        <v>15</v>
      </c>
      <c r="B2788" s="152" t="s">
        <v>9</v>
      </c>
      <c r="C2788" s="152">
        <v>2246</v>
      </c>
      <c r="D2788" s="152" t="str" cm="1">
        <f t="array" ref="D2788:G2788">VLOOKUP(C2788,[1]Sheet2!$A$2:$I$475,{2,4,6,8},FALSE)</f>
        <v>Librarians</v>
      </c>
      <c r="E2788" s="152" t="str">
        <v>Education and Training</v>
      </c>
      <c r="F2788" s="152" t="str">
        <v>Professionals</v>
      </c>
      <c r="G2788" s="152" t="str">
        <v>Business, Human Resource and Marketing Professionals</v>
      </c>
      <c r="H2788" s="152" t="s">
        <v>674</v>
      </c>
      <c r="I2788" s="152" t="s">
        <v>673</v>
      </c>
    </row>
    <row r="2789" spans="1:9">
      <c r="A2789" s="152">
        <v>10</v>
      </c>
      <c r="B2789" s="152" t="s">
        <v>9</v>
      </c>
      <c r="C2789" s="152">
        <v>9712</v>
      </c>
      <c r="D2789" s="152" t="e" cm="1">
        <f t="array" ref="D2789">VLOOKUP(C2789,[1]Sheet2!$A$2:$I$475,{2,4,6,8},FALSE)</f>
        <v>#N/A</v>
      </c>
      <c r="E2789" s="152"/>
      <c r="F2789" s="152"/>
      <c r="G2789" s="152"/>
      <c r="H2789" s="152" t="s">
        <v>674</v>
      </c>
      <c r="I2789" s="152" t="s">
        <v>672</v>
      </c>
    </row>
    <row r="2790" spans="1:9">
      <c r="A2790" s="152">
        <v>15</v>
      </c>
      <c r="B2790" s="152" t="s">
        <v>9</v>
      </c>
      <c r="C2790" s="152">
        <v>8416</v>
      </c>
      <c r="D2790" s="152" t="str" cm="1">
        <f t="array" ref="D2790:G2790">VLOOKUP(C2790,[1]Sheet2!$A$2:$I$475,{2,4,6,8},FALSE)</f>
        <v>Mixed Crop and Livestock Farm Workers</v>
      </c>
      <c r="E2790" s="152" t="str">
        <v>Agriculture, Animal and Horticulture</v>
      </c>
      <c r="F2790" s="152" t="str">
        <v>Labourers</v>
      </c>
      <c r="G2790" s="152" t="str">
        <v>Farm, Forestry and Garden Workers</v>
      </c>
      <c r="H2790" s="152" t="s">
        <v>674</v>
      </c>
      <c r="I2790" s="152" t="s">
        <v>673</v>
      </c>
    </row>
    <row r="2791" spans="1:9">
      <c r="A2791" s="152">
        <v>15</v>
      </c>
      <c r="B2791" s="152" t="s">
        <v>9</v>
      </c>
      <c r="C2791" s="152">
        <v>2211</v>
      </c>
      <c r="D2791" s="152" t="str" cm="1">
        <f t="array" ref="D2791:G2791">VLOOKUP(C2791,[1]Sheet2!$A$2:$I$475,{2,4,6,8},FALSE)</f>
        <v>Accountants</v>
      </c>
      <c r="E2791" s="152" t="str">
        <v>Accounting, Banking and Financial Services</v>
      </c>
      <c r="F2791" s="152" t="str">
        <v>Professionals</v>
      </c>
      <c r="G2791" s="152" t="str">
        <v>Business, Human Resource and Marketing Professionals</v>
      </c>
      <c r="H2791" s="152" t="s">
        <v>674</v>
      </c>
      <c r="I2791" s="152" t="s">
        <v>673</v>
      </c>
    </row>
    <row r="2792" spans="1:9">
      <c r="A2792" s="152">
        <v>10</v>
      </c>
      <c r="B2792" s="152" t="s">
        <v>9</v>
      </c>
      <c r="C2792" s="152">
        <v>4111</v>
      </c>
      <c r="D2792" s="152" t="str" cm="1">
        <f t="array" ref="D2792:G2792">VLOOKUP(C2792,[1]Sheet2!$A$2:$I$475,{2,4,6,8},FALSE)</f>
        <v>Ambulance Officers and Paramedics</v>
      </c>
      <c r="E2792" s="152" t="str">
        <v>Health and Community Services</v>
      </c>
      <c r="F2792" s="152" t="str">
        <v>Community and Personal Service Workers</v>
      </c>
      <c r="G2792" s="152" t="str">
        <v>Health and Welfare Support Workers</v>
      </c>
      <c r="H2792" s="152" t="s">
        <v>674</v>
      </c>
      <c r="I2792" s="152" t="s">
        <v>673</v>
      </c>
    </row>
    <row r="2793" spans="1:9">
      <c r="A2793" s="152">
        <v>10</v>
      </c>
      <c r="B2793" s="152" t="s">
        <v>9</v>
      </c>
      <c r="C2793" s="152">
        <v>1333</v>
      </c>
      <c r="D2793" s="152" t="str" cm="1">
        <f t="array" ref="D2793:G2793">VLOOKUP(C2793,[1]Sheet2!$A$2:$I$475,{2,4,6,8},FALSE)</f>
        <v>Importers, Exporters and Wholesalers</v>
      </c>
      <c r="E2793" s="152" t="str">
        <v>Sales, Retail, Wholesale and Real Estate</v>
      </c>
      <c r="F2793" s="152" t="str">
        <v>Managers</v>
      </c>
      <c r="G2793" s="152" t="str">
        <v>Specialist Managers</v>
      </c>
      <c r="H2793" s="152" t="s">
        <v>674</v>
      </c>
      <c r="I2793" s="152" t="s">
        <v>672</v>
      </c>
    </row>
    <row r="2794" spans="1:9">
      <c r="A2794" s="152">
        <v>15</v>
      </c>
      <c r="B2794" s="152" t="s">
        <v>9</v>
      </c>
      <c r="C2794" s="152">
        <v>2722</v>
      </c>
      <c r="D2794" s="152" t="str" cm="1">
        <f t="array" ref="D2794:G2794">VLOOKUP(C2794,[1]Sheet2!$A$2:$I$475,{2,4,6,8},FALSE)</f>
        <v>Ministers of Religion</v>
      </c>
      <c r="E2794" s="152" t="str">
        <v>Health and Community Services</v>
      </c>
      <c r="F2794" s="152" t="str">
        <v>Professionals</v>
      </c>
      <c r="G2794" s="152" t="str">
        <v>Legal, Social and Welfare Professionals</v>
      </c>
      <c r="H2794" s="152" t="s">
        <v>674</v>
      </c>
      <c r="I2794" s="152" t="s">
        <v>673</v>
      </c>
    </row>
    <row r="2795" spans="1:9">
      <c r="A2795" s="152">
        <v>15</v>
      </c>
      <c r="B2795" s="152" t="s">
        <v>9</v>
      </c>
      <c r="C2795" s="152">
        <v>4522</v>
      </c>
      <c r="D2795" s="152" t="str" cm="1">
        <f t="array" ref="D2795:G2795">VLOOKUP(C2795,[1]Sheet2!$A$2:$I$475,{2,4,6,8},FALSE)</f>
        <v>Outdoor Adventure Guides</v>
      </c>
      <c r="E2795" s="152" t="str">
        <v>Hospitality, Food Services and Tourism</v>
      </c>
      <c r="F2795" s="152" t="str">
        <v>Community and Personal Service Workers</v>
      </c>
      <c r="G2795" s="152" t="str">
        <v>Sports and Personal Service Workers</v>
      </c>
      <c r="H2795" s="152" t="s">
        <v>674</v>
      </c>
      <c r="I2795" s="152" t="s">
        <v>672</v>
      </c>
    </row>
    <row r="2796" spans="1:9">
      <c r="A2796" s="152">
        <v>10</v>
      </c>
      <c r="B2796" s="152" t="s">
        <v>9</v>
      </c>
      <c r="C2796" s="152">
        <v>2612</v>
      </c>
      <c r="D2796" s="152" t="str" cm="1">
        <f t="array" ref="D2796:G2796">VLOOKUP(C2796,[1]Sheet2!$A$2:$I$475,{2,4,6,8},FALSE)</f>
        <v>Multimedia Specialists and Web Developers</v>
      </c>
      <c r="E2796" s="152" t="str">
        <v>Information and Communication Technology (ICT)</v>
      </c>
      <c r="F2796" s="152" t="str">
        <v>Professionals</v>
      </c>
      <c r="G2796" s="152" t="str">
        <v>ICT Professionals</v>
      </c>
      <c r="H2796" s="152" t="s">
        <v>674</v>
      </c>
      <c r="I2796" s="152" t="s">
        <v>672</v>
      </c>
    </row>
    <row r="2797" spans="1:9">
      <c r="A2797" s="152">
        <v>15</v>
      </c>
      <c r="B2797" s="152" t="s">
        <v>9</v>
      </c>
      <c r="C2797" s="152">
        <v>3922</v>
      </c>
      <c r="D2797" s="152" t="str" cm="1">
        <f t="array" ref="D2797:G2797">VLOOKUP(C2797,[1]Sheet2!$A$2:$I$475,{2,4,6,8},FALSE)</f>
        <v>Graphic Pre-press Trades Workers</v>
      </c>
      <c r="E2797" s="152" t="str">
        <v>Manufacturing</v>
      </c>
      <c r="F2797" s="152" t="str">
        <v>Technicians and Trades Workers</v>
      </c>
      <c r="G2797" s="152" t="str">
        <v>Other Technicians and Trades Workers</v>
      </c>
      <c r="H2797" s="152" t="s">
        <v>674</v>
      </c>
      <c r="I2797" s="152" t="s">
        <v>672</v>
      </c>
    </row>
    <row r="2798" spans="1:9">
      <c r="A2798" s="152">
        <v>15</v>
      </c>
      <c r="B2798" s="152" t="s">
        <v>9</v>
      </c>
      <c r="C2798" s="152">
        <v>5412</v>
      </c>
      <c r="D2798" s="152" t="str" cm="1">
        <f t="array" ref="D2798:G2798">VLOOKUP(C2798,[1]Sheet2!$A$2:$I$475,{2,4,6,8},FALSE)</f>
        <v>Information Officers</v>
      </c>
      <c r="E2798" s="152" t="str">
        <v xml:space="preserve">Administration and Human Resources </v>
      </c>
      <c r="F2798" s="152" t="str">
        <v>Clerical and Administrative Workers</v>
      </c>
      <c r="G2798" s="152" t="str">
        <v>Inquiry Clerks and Receptionists</v>
      </c>
      <c r="H2798" s="152" t="s">
        <v>674</v>
      </c>
      <c r="I2798" s="152" t="s">
        <v>673</v>
      </c>
    </row>
    <row r="2799" spans="1:9">
      <c r="A2799" s="152">
        <v>15</v>
      </c>
      <c r="B2799" s="152" t="s">
        <v>9</v>
      </c>
      <c r="C2799" s="152">
        <v>7311</v>
      </c>
      <c r="D2799" s="152" t="str" cm="1">
        <f t="array" ref="D2799:G2799">VLOOKUP(C2799,[1]Sheet2!$A$2:$I$475,{2,4,6,8},FALSE)</f>
        <v>Automobile Drivers</v>
      </c>
      <c r="E2799" s="152" t="str">
        <v>Automotive</v>
      </c>
      <c r="F2799" s="152" t="str">
        <v>Machinery Operators and Drivers</v>
      </c>
      <c r="G2799" s="152" t="str">
        <v>Road and Rail Drivers</v>
      </c>
      <c r="H2799" s="152" t="s">
        <v>674</v>
      </c>
      <c r="I2799" s="152" t="s">
        <v>673</v>
      </c>
    </row>
    <row r="2800" spans="1:9">
      <c r="A2800" s="152">
        <v>15</v>
      </c>
      <c r="B2800" s="152" t="s">
        <v>9</v>
      </c>
      <c r="C2800" s="152">
        <v>2633</v>
      </c>
      <c r="D2800" s="152" t="str" cm="1">
        <f t="array" ref="D2800:G2800">VLOOKUP(C2800,[1]Sheet2!$A$2:$I$475,{2,4,6,8},FALSE)</f>
        <v>Telecommunications Engineering Professionals</v>
      </c>
      <c r="E2800" s="152" t="str">
        <v>Engineers and Engineering Trades</v>
      </c>
      <c r="F2800" s="152" t="str">
        <v>Professionals</v>
      </c>
      <c r="G2800" s="152" t="str">
        <v>ICT Professionals</v>
      </c>
      <c r="H2800" s="152" t="s">
        <v>674</v>
      </c>
      <c r="I2800" s="152" t="s">
        <v>672</v>
      </c>
    </row>
    <row r="2801" spans="1:9">
      <c r="A2801" s="152">
        <v>15</v>
      </c>
      <c r="B2801" s="152" t="s">
        <v>9</v>
      </c>
      <c r="C2801" s="152">
        <v>2526</v>
      </c>
      <c r="D2801" s="152" t="str" cm="1">
        <f t="array" ref="D2801:G2801">VLOOKUP(C2801,[1]Sheet2!$A$2:$I$475,{2,4,6,8},FALSE)</f>
        <v>Podiatrists</v>
      </c>
      <c r="E2801" s="152" t="str">
        <v>Health and Community Services</v>
      </c>
      <c r="F2801" s="152" t="str">
        <v>Professionals</v>
      </c>
      <c r="G2801" s="152" t="str">
        <v>Health Professionals</v>
      </c>
      <c r="H2801" s="152" t="s">
        <v>674</v>
      </c>
      <c r="I2801" s="152" t="s">
        <v>672</v>
      </c>
    </row>
    <row r="2802" spans="1:9">
      <c r="A2802" s="152">
        <v>15</v>
      </c>
      <c r="B2802" s="152" t="s">
        <v>9</v>
      </c>
      <c r="C2802" s="152">
        <v>4518</v>
      </c>
      <c r="D2802" s="152" t="str" cm="1">
        <f t="array" ref="D2802:G2802">VLOOKUP(C2802,[1]Sheet2!$A$2:$I$475,{2,4,6,8},FALSE)</f>
        <v>Other Personal Service Workers</v>
      </c>
      <c r="E2802" s="152" t="e">
        <v>#N/A</v>
      </c>
      <c r="F2802" s="152" t="str">
        <v>Community and Personal Service Workers</v>
      </c>
      <c r="G2802" s="152" t="str">
        <v>Sports and Personal Service Workers</v>
      </c>
      <c r="H2802" s="152" t="s">
        <v>674</v>
      </c>
      <c r="I2802" s="152" t="s">
        <v>673</v>
      </c>
    </row>
    <row r="2803" spans="1:9">
      <c r="A2803" s="152">
        <v>10</v>
      </c>
      <c r="B2803" s="152" t="s">
        <v>9</v>
      </c>
      <c r="C2803" s="152">
        <v>9997</v>
      </c>
      <c r="D2803" s="152" t="e" cm="1">
        <f t="array" ref="D2803">VLOOKUP(C2803,[1]Sheet2!$A$2:$I$475,{2,4,6,8},FALSE)</f>
        <v>#N/A</v>
      </c>
      <c r="E2803" s="152"/>
      <c r="F2803" s="152"/>
      <c r="G2803" s="152"/>
      <c r="H2803" s="152" t="s">
        <v>674</v>
      </c>
      <c r="I2803" s="152" t="s">
        <v>672</v>
      </c>
    </row>
    <row r="2804" spans="1:9">
      <c r="A2804" s="152">
        <v>15</v>
      </c>
      <c r="B2804" s="152" t="s">
        <v>9</v>
      </c>
      <c r="C2804" s="152">
        <v>4524</v>
      </c>
      <c r="D2804" s="152" t="str" cm="1">
        <f t="array" ref="D2804:G2804">VLOOKUP(C2804,[1]Sheet2!$A$2:$I$475,{2,4,6,8},FALSE)</f>
        <v>Sportspersons</v>
      </c>
      <c r="E2804" s="152" t="str">
        <v>Sports and Recreation</v>
      </c>
      <c r="F2804" s="152" t="str">
        <v>Community and Personal Service Workers</v>
      </c>
      <c r="G2804" s="152" t="str">
        <v>Sports and Personal Service Workers</v>
      </c>
      <c r="H2804" s="152" t="s">
        <v>674</v>
      </c>
      <c r="I2804" s="152" t="s">
        <v>673</v>
      </c>
    </row>
    <row r="2805" spans="1:9">
      <c r="A2805" s="152">
        <v>15</v>
      </c>
      <c r="B2805" s="152" t="s">
        <v>9</v>
      </c>
      <c r="C2805" s="152">
        <v>2511</v>
      </c>
      <c r="D2805" s="152" t="str" cm="1">
        <f t="array" ref="D2805:G2805">VLOOKUP(C2805,[1]Sheet2!$A$2:$I$475,{2,4,6,8},FALSE)</f>
        <v>Nutrition Professionals</v>
      </c>
      <c r="E2805" s="152" t="str">
        <v>Health and Community Services</v>
      </c>
      <c r="F2805" s="152" t="str">
        <v>Professionals</v>
      </c>
      <c r="G2805" s="152" t="str">
        <v>Health Professionals</v>
      </c>
      <c r="H2805" s="152" t="s">
        <v>674</v>
      </c>
      <c r="I2805" s="152" t="s">
        <v>672</v>
      </c>
    </row>
    <row r="2806" spans="1:9">
      <c r="A2806" s="152">
        <v>15</v>
      </c>
      <c r="B2806" s="152" t="s">
        <v>9</v>
      </c>
      <c r="C2806" s="152">
        <v>1334</v>
      </c>
      <c r="D2806" s="152" t="str" cm="1">
        <f t="array" ref="D2806:G2806">VLOOKUP(C2806,[1]Sheet2!$A$2:$I$475,{2,4,6,8},FALSE)</f>
        <v>Manufacturers</v>
      </c>
      <c r="E2806" s="152" t="str">
        <v>Manufacturing</v>
      </c>
      <c r="F2806" s="152" t="str">
        <v>Managers</v>
      </c>
      <c r="G2806" s="152" t="str">
        <v>Specialist Managers</v>
      </c>
      <c r="H2806" s="152" t="s">
        <v>674</v>
      </c>
      <c r="I2806" s="152" t="s">
        <v>673</v>
      </c>
    </row>
    <row r="2807" spans="1:9">
      <c r="A2807" s="152">
        <v>15</v>
      </c>
      <c r="B2807" s="152" t="s">
        <v>9</v>
      </c>
      <c r="C2807" s="152">
        <v>2254</v>
      </c>
      <c r="D2807" s="152" t="str" cm="1">
        <f t="array" ref="D2807:G2807">VLOOKUP(C2807,[1]Sheet2!$A$2:$I$475,{2,4,6,8},FALSE)</f>
        <v>Technical Sales Representatives</v>
      </c>
      <c r="E2807" s="152" t="str">
        <v>Sales, Retail, Wholesale and Real Estate</v>
      </c>
      <c r="F2807" s="152" t="str">
        <v>Professionals</v>
      </c>
      <c r="G2807" s="152" t="str">
        <v>Business, Human Resource and Marketing Professionals</v>
      </c>
      <c r="H2807" s="152" t="s">
        <v>674</v>
      </c>
      <c r="I2807" s="152" t="s">
        <v>673</v>
      </c>
    </row>
    <row r="2808" spans="1:9">
      <c r="A2808" s="152">
        <v>15</v>
      </c>
      <c r="B2808" s="152" t="s">
        <v>9</v>
      </c>
      <c r="C2808" s="152">
        <v>2112</v>
      </c>
      <c r="D2808" s="152" t="str" cm="1">
        <f t="array" ref="D2808:G2808">VLOOKUP(C2808,[1]Sheet2!$A$2:$I$475,{2,4,6,8},FALSE)</f>
        <v>Music Professionals</v>
      </c>
      <c r="E2808" s="152" t="str">
        <v>Arts and Entertainment</v>
      </c>
      <c r="F2808" s="152" t="str">
        <v>Professionals</v>
      </c>
      <c r="G2808" s="152" t="str">
        <v>Arts and Media Professionals</v>
      </c>
      <c r="H2808" s="152" t="s">
        <v>674</v>
      </c>
      <c r="I2808" s="152" t="s">
        <v>673</v>
      </c>
    </row>
    <row r="2809" spans="1:9">
      <c r="A2809" s="152">
        <v>15</v>
      </c>
      <c r="B2809" s="152" t="s">
        <v>9</v>
      </c>
      <c r="C2809" s="152">
        <v>7115</v>
      </c>
      <c r="D2809" s="152" t="str" cm="1">
        <f t="array" ref="D2809:G2809">VLOOKUP(C2809,[1]Sheet2!$A$2:$I$475,{2,4,6,8},FALSE)</f>
        <v>Plastics and Rubber Production Machine Operators</v>
      </c>
      <c r="E2809" s="152" t="str">
        <v>Manufacturing</v>
      </c>
      <c r="F2809" s="152" t="str">
        <v>Machinery Operators and Drivers</v>
      </c>
      <c r="G2809" s="152" t="str">
        <v>Machine and Stationary Plant Operators</v>
      </c>
      <c r="H2809" s="152" t="s">
        <v>674</v>
      </c>
      <c r="I2809" s="152" t="s">
        <v>673</v>
      </c>
    </row>
    <row r="2810" spans="1:9">
      <c r="A2810" s="152">
        <v>15</v>
      </c>
      <c r="B2810" s="152" t="s">
        <v>9</v>
      </c>
      <c r="C2810" s="152">
        <v>2723</v>
      </c>
      <c r="D2810" s="152" t="str" cm="1">
        <f t="array" ref="D2810:G2810">VLOOKUP(C2810,[1]Sheet2!$A$2:$I$475,{2,4,6,8},FALSE)</f>
        <v>Psychologists</v>
      </c>
      <c r="E2810" s="152" t="str">
        <v>Health and Community Services</v>
      </c>
      <c r="F2810" s="152" t="str">
        <v>Professionals</v>
      </c>
      <c r="G2810" s="152" t="str">
        <v>Legal, Social and Welfare Professionals</v>
      </c>
      <c r="H2810" s="152" t="s">
        <v>674</v>
      </c>
      <c r="I2810" s="152" t="s">
        <v>673</v>
      </c>
    </row>
    <row r="2811" spans="1:9">
      <c r="A2811" s="152">
        <v>15</v>
      </c>
      <c r="B2811" s="152" t="s">
        <v>9</v>
      </c>
      <c r="C2811" s="152">
        <v>1499</v>
      </c>
      <c r="D2811" s="152" t="str" cm="1">
        <f t="array" ref="D2811:G2811">VLOOKUP(C2811,[1]Sheet2!$A$2:$I$475,{2,4,6,8},FALSE)</f>
        <v>Other Hospitality, Retail and Service Managers</v>
      </c>
      <c r="E2811" s="152" t="e">
        <v>#N/A</v>
      </c>
      <c r="F2811" s="152" t="str">
        <v>Managers</v>
      </c>
      <c r="G2811" s="152" t="str">
        <v>Hospitality, Retail and Service Managers</v>
      </c>
      <c r="H2811" s="152" t="s">
        <v>674</v>
      </c>
      <c r="I2811" s="152" t="s">
        <v>673</v>
      </c>
    </row>
    <row r="2812" spans="1:9">
      <c r="A2812" s="152">
        <v>10</v>
      </c>
      <c r="B2812" s="152" t="s">
        <v>9</v>
      </c>
      <c r="C2812" s="152">
        <v>3241</v>
      </c>
      <c r="D2812" s="152" t="str" cm="1">
        <f t="array" ref="D2812:G2812">VLOOKUP(C2812,[1]Sheet2!$A$2:$I$475,{2,4,6,8},FALSE)</f>
        <v>Panelbeaters</v>
      </c>
      <c r="E2812" s="152" t="str">
        <v>Automotive</v>
      </c>
      <c r="F2812" s="152" t="str">
        <v>Technicians and Trades Workers</v>
      </c>
      <c r="G2812" s="152" t="str">
        <v>Automotive and Engineering Trades Workers</v>
      </c>
      <c r="H2812" s="152" t="s">
        <v>674</v>
      </c>
      <c r="I2812" s="152" t="s">
        <v>673</v>
      </c>
    </row>
    <row r="2813" spans="1:9">
      <c r="A2813" s="152">
        <v>10</v>
      </c>
      <c r="B2813" s="152" t="s">
        <v>9</v>
      </c>
      <c r="C2813" s="152">
        <v>3424</v>
      </c>
      <c r="D2813" s="152" t="str" cm="1">
        <f t="array" ref="D2813:G2813">VLOOKUP(C2813,[1]Sheet2!$A$2:$I$475,{2,4,6,8},FALSE)</f>
        <v>Telecommunications Trades Workers</v>
      </c>
      <c r="E2813" s="152" t="str">
        <v>Electrical and Electronics</v>
      </c>
      <c r="F2813" s="152" t="str">
        <v>Technicians and Trades Workers</v>
      </c>
      <c r="G2813" s="152" t="str">
        <v>Electrotechnology and Telecommunications Trades Workers</v>
      </c>
      <c r="H2813" s="152" t="s">
        <v>674</v>
      </c>
      <c r="I2813" s="152" t="s">
        <v>673</v>
      </c>
    </row>
    <row r="2814" spans="1:9">
      <c r="A2814" s="152">
        <v>10</v>
      </c>
      <c r="B2814" s="152" t="s">
        <v>9</v>
      </c>
      <c r="C2814" s="152">
        <v>3243</v>
      </c>
      <c r="D2814" s="152" t="str" cm="1">
        <f t="array" ref="D2814:G2814">VLOOKUP(C2814,[1]Sheet2!$A$2:$I$475,{2,4,6,8},FALSE)</f>
        <v>Vehicle Painters</v>
      </c>
      <c r="E2814" s="152" t="str">
        <v>Automotive</v>
      </c>
      <c r="F2814" s="152" t="str">
        <v>Technicians and Trades Workers</v>
      </c>
      <c r="G2814" s="152" t="str">
        <v>Automotive and Engineering Trades Workers</v>
      </c>
      <c r="H2814" s="152" t="s">
        <v>674</v>
      </c>
      <c r="I2814" s="152" t="s">
        <v>673</v>
      </c>
    </row>
    <row r="2815" spans="1:9">
      <c r="A2815" s="152">
        <v>15</v>
      </c>
      <c r="B2815" s="152" t="s">
        <v>9</v>
      </c>
      <c r="C2815" s="152">
        <v>3334</v>
      </c>
      <c r="D2815" s="152" t="str" cm="1">
        <f t="array" ref="D2815:G2815">VLOOKUP(C2815,[1]Sheet2!$A$2:$I$475,{2,4,6,8},FALSE)</f>
        <v>Wall and Floor Tilers</v>
      </c>
      <c r="E2815" s="152" t="str">
        <v>Construction, Architecture and Design</v>
      </c>
      <c r="F2815" s="152" t="str">
        <v>Technicians and Trades Workers</v>
      </c>
      <c r="G2815" s="152" t="str">
        <v>Construction Trades Workers</v>
      </c>
      <c r="H2815" s="152" t="s">
        <v>674</v>
      </c>
      <c r="I2815" s="152" t="s">
        <v>673</v>
      </c>
    </row>
    <row r="2816" spans="1:9">
      <c r="A2816" s="152">
        <v>15</v>
      </c>
      <c r="B2816" s="152" t="s">
        <v>9</v>
      </c>
      <c r="C2816" s="152">
        <v>5997</v>
      </c>
      <c r="D2816" s="152" t="str" cm="1">
        <f t="array" ref="D2816:G2816">VLOOKUP(C2816,[1]Sheet2!$A$2:$I$475,{2,4,6,8},FALSE)</f>
        <v>Library Assistants</v>
      </c>
      <c r="E2816" s="152" t="str">
        <v>Education and Training</v>
      </c>
      <c r="F2816" s="152" t="str">
        <v>Clerical and Administrative Workers</v>
      </c>
      <c r="G2816" s="152" t="str">
        <v>Other Clerical and Administrative Workers</v>
      </c>
      <c r="H2816" s="152" t="s">
        <v>674</v>
      </c>
      <c r="I2816" s="152" t="s">
        <v>673</v>
      </c>
    </row>
  </sheetData>
  <mergeCells count="1">
    <mergeCell ref="A1:I1"/>
  </mergeCell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1A4A-DC12-4B04-9F68-C61F9784DB5E}">
  <dimension ref="A1:D12"/>
  <sheetViews>
    <sheetView workbookViewId="0">
      <selection activeCell="B11" sqref="B11"/>
    </sheetView>
  </sheetViews>
  <sheetFormatPr defaultRowHeight="14.5"/>
  <cols>
    <col min="1" max="1" width="10.453125" customWidth="1"/>
    <col min="2" max="2" width="15.81640625" customWidth="1"/>
    <col min="3" max="3" width="16.54296875" customWidth="1"/>
    <col min="4" max="4" width="29.453125" customWidth="1"/>
  </cols>
  <sheetData>
    <row r="1" spans="1:4" ht="34" customHeight="1">
      <c r="A1" s="185" t="s">
        <v>17</v>
      </c>
      <c r="B1" s="186"/>
      <c r="C1" s="186"/>
      <c r="D1" s="187"/>
    </row>
    <row r="2" spans="1:4">
      <c r="A2" s="79" t="s">
        <v>18</v>
      </c>
      <c r="B2" s="80" t="s">
        <v>10</v>
      </c>
      <c r="C2" s="80" t="s">
        <v>9</v>
      </c>
      <c r="D2" s="81" t="s">
        <v>13</v>
      </c>
    </row>
    <row r="3" spans="1:4">
      <c r="A3" s="70" t="s">
        <v>14</v>
      </c>
      <c r="B3" s="58">
        <v>0.93</v>
      </c>
      <c r="C3" s="58">
        <v>0.73</v>
      </c>
      <c r="D3" s="59">
        <v>-0.2</v>
      </c>
    </row>
    <row r="4" spans="1:4">
      <c r="A4" s="70" t="s">
        <v>15</v>
      </c>
      <c r="B4" s="58">
        <v>0.92</v>
      </c>
      <c r="C4" s="58">
        <v>0.68</v>
      </c>
      <c r="D4" s="59">
        <v>-0.24</v>
      </c>
    </row>
    <row r="5" spans="1:4" ht="15" thickBot="1">
      <c r="A5" s="71" t="s">
        <v>16</v>
      </c>
      <c r="B5" s="60">
        <v>0.9</v>
      </c>
      <c r="C5" s="60">
        <v>0.68</v>
      </c>
      <c r="D5" s="61">
        <v>-0.22</v>
      </c>
    </row>
    <row r="12" spans="1:4">
      <c r="D12" s="11"/>
    </row>
  </sheetData>
  <mergeCells count="1">
    <mergeCell ref="A1:D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E607-8A93-4EF6-8990-528391BB66B1}">
  <dimension ref="A1:Q5867"/>
  <sheetViews>
    <sheetView zoomScale="90" zoomScaleNormal="90" workbookViewId="0">
      <selection activeCell="A14" sqref="A14"/>
    </sheetView>
  </sheetViews>
  <sheetFormatPr defaultRowHeight="14.5"/>
  <cols>
    <col min="1" max="1" width="19.7265625" style="19" customWidth="1"/>
    <col min="2" max="2" width="36" style="41" customWidth="1"/>
    <col min="3" max="3" width="56.81640625" style="19" customWidth="1"/>
    <col min="4" max="4" width="23.7265625" style="167" customWidth="1"/>
    <col min="9" max="9" width="39.81640625" bestFit="1" customWidth="1"/>
    <col min="10" max="10" width="18.81640625" bestFit="1" customWidth="1"/>
    <col min="11" max="11" width="7.81640625" bestFit="1" customWidth="1"/>
    <col min="12" max="12" width="24.453125" bestFit="1" customWidth="1"/>
    <col min="13" max="13" width="43.1796875" bestFit="1" customWidth="1"/>
    <col min="14" max="14" width="8.54296875" bestFit="1" customWidth="1"/>
    <col min="15" max="15" width="12.54296875" bestFit="1" customWidth="1"/>
    <col min="16" max="16" width="39.81640625" bestFit="1" customWidth="1"/>
    <col min="17" max="17" width="21.54296875" bestFit="1" customWidth="1"/>
    <col min="18" max="18" width="20.26953125" bestFit="1" customWidth="1"/>
    <col min="19" max="19" width="12" bestFit="1" customWidth="1"/>
    <col min="20" max="20" width="43" bestFit="1" customWidth="1"/>
    <col min="21" max="21" width="20.26953125" bestFit="1" customWidth="1"/>
    <col min="22" max="22" width="12" bestFit="1" customWidth="1"/>
    <col min="23" max="23" width="43.453125" bestFit="1" customWidth="1"/>
    <col min="24" max="24" width="37.54296875" bestFit="1" customWidth="1"/>
    <col min="25" max="25" width="12" bestFit="1" customWidth="1"/>
    <col min="26" max="26" width="26.1796875" bestFit="1" customWidth="1"/>
    <col min="27" max="27" width="26.7265625" bestFit="1" customWidth="1"/>
    <col min="28" max="28" width="13.81640625" bestFit="1" customWidth="1"/>
    <col min="29" max="29" width="13.26953125" bestFit="1" customWidth="1"/>
    <col min="30" max="30" width="45.81640625" bestFit="1" customWidth="1"/>
    <col min="31" max="31" width="38.1796875" bestFit="1" customWidth="1"/>
    <col min="32" max="32" width="12" bestFit="1" customWidth="1"/>
    <col min="33" max="33" width="38.7265625" bestFit="1" customWidth="1"/>
    <col min="34" max="35" width="36.7265625" bestFit="1" customWidth="1"/>
    <col min="36" max="36" width="16.81640625" bestFit="1" customWidth="1"/>
    <col min="37" max="37" width="44.81640625" bestFit="1" customWidth="1"/>
    <col min="38" max="38" width="41.81640625" bestFit="1" customWidth="1"/>
    <col min="39" max="39" width="12" bestFit="1" customWidth="1"/>
    <col min="40" max="40" width="24.26953125" bestFit="1" customWidth="1"/>
    <col min="41" max="41" width="26.1796875" bestFit="1" customWidth="1"/>
    <col min="42" max="42" width="26.26953125" bestFit="1" customWidth="1"/>
    <col min="43" max="43" width="44.81640625" bestFit="1" customWidth="1"/>
    <col min="44" max="44" width="29.453125" bestFit="1" customWidth="1"/>
    <col min="45" max="45" width="93.1796875" bestFit="1" customWidth="1"/>
    <col min="46" max="46" width="40.54296875" bestFit="1" customWidth="1"/>
    <col min="47" max="47" width="20.453125" bestFit="1" customWidth="1"/>
    <col min="48" max="48" width="41" bestFit="1" customWidth="1"/>
    <col min="49" max="49" width="13.26953125" bestFit="1" customWidth="1"/>
    <col min="50" max="50" width="43" bestFit="1" customWidth="1"/>
    <col min="51" max="51" width="23" bestFit="1" customWidth="1"/>
    <col min="52" max="52" width="23.54296875" bestFit="1" customWidth="1"/>
    <col min="53" max="53" width="14.453125" bestFit="1" customWidth="1"/>
    <col min="54" max="54" width="24" bestFit="1" customWidth="1"/>
    <col min="55" max="55" width="29.7265625" bestFit="1" customWidth="1"/>
    <col min="56" max="56" width="17.26953125" bestFit="1" customWidth="1"/>
    <col min="57" max="57" width="33.81640625" bestFit="1" customWidth="1"/>
    <col min="58" max="58" width="25" bestFit="1" customWidth="1"/>
    <col min="59" max="59" width="47" bestFit="1" customWidth="1"/>
    <col min="60" max="60" width="27.7265625" bestFit="1" customWidth="1"/>
    <col min="61" max="61" width="7.26953125" bestFit="1" customWidth="1"/>
    <col min="62" max="62" width="12" bestFit="1" customWidth="1"/>
  </cols>
  <sheetData>
    <row r="1" spans="1:4">
      <c r="A1" s="269" t="s">
        <v>690</v>
      </c>
      <c r="B1" s="269"/>
      <c r="C1" s="269"/>
      <c r="D1" s="269"/>
    </row>
    <row r="2" spans="1:4" ht="41.25" customHeight="1">
      <c r="A2" s="82" t="s">
        <v>25</v>
      </c>
      <c r="B2" s="165" t="s">
        <v>691</v>
      </c>
      <c r="C2" s="82" t="s">
        <v>692</v>
      </c>
      <c r="D2" s="166" t="s">
        <v>693</v>
      </c>
    </row>
    <row r="3" spans="1:4">
      <c r="A3" s="19" t="s">
        <v>694</v>
      </c>
      <c r="B3" s="41">
        <v>3373</v>
      </c>
      <c r="C3" s="19" t="s">
        <v>479</v>
      </c>
      <c r="D3" s="167">
        <v>100</v>
      </c>
    </row>
    <row r="4" spans="1:4">
      <c r="A4" s="19" t="s">
        <v>695</v>
      </c>
      <c r="B4" s="41">
        <v>3454</v>
      </c>
      <c r="C4" s="19" t="s">
        <v>479</v>
      </c>
      <c r="D4" s="167">
        <v>102.40142306552032</v>
      </c>
    </row>
    <row r="5" spans="1:4">
      <c r="A5" s="19" t="s">
        <v>696</v>
      </c>
      <c r="B5" s="41">
        <v>3425</v>
      </c>
      <c r="C5" s="19" t="s">
        <v>479</v>
      </c>
      <c r="D5" s="167">
        <v>101.54165431366735</v>
      </c>
    </row>
    <row r="6" spans="1:4">
      <c r="A6" s="19" t="s">
        <v>697</v>
      </c>
      <c r="B6" s="41">
        <v>3465</v>
      </c>
      <c r="C6" s="19" t="s">
        <v>479</v>
      </c>
      <c r="D6" s="167">
        <v>102.72754224725765</v>
      </c>
    </row>
    <row r="7" spans="1:4">
      <c r="A7" s="19" t="s">
        <v>698</v>
      </c>
      <c r="B7" s="41">
        <v>3507</v>
      </c>
      <c r="C7" s="19" t="s">
        <v>479</v>
      </c>
      <c r="D7" s="167">
        <v>103.97272457752742</v>
      </c>
    </row>
    <row r="8" spans="1:4">
      <c r="A8" s="19" t="s">
        <v>699</v>
      </c>
      <c r="B8" s="41">
        <v>3503</v>
      </c>
      <c r="C8" s="19" t="s">
        <v>479</v>
      </c>
      <c r="D8" s="167">
        <v>103.85413578416841</v>
      </c>
    </row>
    <row r="9" spans="1:4">
      <c r="A9" s="19" t="s">
        <v>700</v>
      </c>
      <c r="B9" s="41">
        <v>3308</v>
      </c>
      <c r="C9" s="19" t="s">
        <v>479</v>
      </c>
      <c r="D9" s="167">
        <v>98.072932107915804</v>
      </c>
    </row>
    <row r="10" spans="1:4">
      <c r="A10" s="19" t="s">
        <v>701</v>
      </c>
      <c r="B10" s="41">
        <v>3299</v>
      </c>
      <c r="C10" s="19" t="s">
        <v>479</v>
      </c>
      <c r="D10" s="167">
        <v>97.806107322857997</v>
      </c>
    </row>
    <row r="11" spans="1:4">
      <c r="A11" s="19" t="s">
        <v>702</v>
      </c>
      <c r="B11" s="41">
        <v>3318</v>
      </c>
      <c r="C11" s="19" t="s">
        <v>479</v>
      </c>
      <c r="D11" s="167">
        <v>98.36940409131337</v>
      </c>
    </row>
    <row r="12" spans="1:4">
      <c r="A12" s="19" t="s">
        <v>703</v>
      </c>
      <c r="B12" s="41">
        <v>3278</v>
      </c>
      <c r="C12" s="19" t="s">
        <v>479</v>
      </c>
      <c r="D12" s="167">
        <v>97.183516157723091</v>
      </c>
    </row>
    <row r="13" spans="1:4">
      <c r="A13" s="19" t="s">
        <v>704</v>
      </c>
      <c r="B13" s="41">
        <v>3268</v>
      </c>
      <c r="C13" s="19" t="s">
        <v>479</v>
      </c>
      <c r="D13" s="167">
        <v>96.887044174325538</v>
      </c>
    </row>
    <row r="14" spans="1:4">
      <c r="A14" s="19" t="s">
        <v>705</v>
      </c>
      <c r="B14" s="41">
        <v>3280</v>
      </c>
      <c r="C14" s="19" t="s">
        <v>479</v>
      </c>
      <c r="D14" s="167">
        <v>97.24281055440261</v>
      </c>
    </row>
    <row r="15" spans="1:4">
      <c r="A15" s="19" t="s">
        <v>706</v>
      </c>
      <c r="B15" s="41">
        <v>3256</v>
      </c>
      <c r="C15" s="19" t="s">
        <v>479</v>
      </c>
      <c r="D15" s="167">
        <v>96.531277794248453</v>
      </c>
    </row>
    <row r="16" spans="1:4">
      <c r="A16" s="19" t="s">
        <v>707</v>
      </c>
      <c r="B16" s="41">
        <v>3223</v>
      </c>
      <c r="C16" s="19" t="s">
        <v>479</v>
      </c>
      <c r="D16" s="167">
        <v>95.552920249036461</v>
      </c>
    </row>
    <row r="17" spans="1:17">
      <c r="A17" s="19" t="s">
        <v>708</v>
      </c>
      <c r="B17" s="41">
        <v>3246</v>
      </c>
      <c r="C17" s="19" t="s">
        <v>479</v>
      </c>
      <c r="D17" s="167">
        <v>96.234805810850872</v>
      </c>
    </row>
    <row r="18" spans="1:17">
      <c r="A18" s="19" t="s">
        <v>709</v>
      </c>
      <c r="B18" s="41">
        <v>3237</v>
      </c>
      <c r="C18" s="19" t="s">
        <v>479</v>
      </c>
      <c r="D18" s="167">
        <v>95.967981025793065</v>
      </c>
    </row>
    <row r="19" spans="1:17">
      <c r="A19" s="19" t="s">
        <v>710</v>
      </c>
      <c r="B19" s="41">
        <v>3252</v>
      </c>
      <c r="C19" s="19" t="s">
        <v>479</v>
      </c>
      <c r="D19" s="167">
        <v>96.412689000889415</v>
      </c>
    </row>
    <row r="20" spans="1:17">
      <c r="A20" s="19" t="s">
        <v>711</v>
      </c>
      <c r="B20" s="41">
        <v>3332</v>
      </c>
      <c r="C20" s="19" t="s">
        <v>479</v>
      </c>
      <c r="D20" s="167">
        <v>98.784464868069961</v>
      </c>
    </row>
    <row r="21" spans="1:17">
      <c r="A21" s="19" t="s">
        <v>712</v>
      </c>
      <c r="B21" s="41">
        <v>3391</v>
      </c>
      <c r="C21" s="19" t="s">
        <v>479</v>
      </c>
      <c r="D21" s="167">
        <v>100.53364957011561</v>
      </c>
    </row>
    <row r="22" spans="1:17">
      <c r="A22" s="19" t="s">
        <v>713</v>
      </c>
      <c r="B22" s="41">
        <v>3303</v>
      </c>
      <c r="C22" s="19" t="s">
        <v>479</v>
      </c>
      <c r="D22" s="167">
        <v>97.924696116217007</v>
      </c>
    </row>
    <row r="23" spans="1:17">
      <c r="A23" s="19" t="s">
        <v>714</v>
      </c>
      <c r="B23" s="41">
        <v>3265</v>
      </c>
      <c r="C23" s="19" t="s">
        <v>479</v>
      </c>
      <c r="D23" s="167">
        <v>96.79810257930626</v>
      </c>
    </row>
    <row r="24" spans="1:17" ht="29">
      <c r="A24" s="19" t="s">
        <v>715</v>
      </c>
      <c r="B24" s="41">
        <v>3257</v>
      </c>
      <c r="C24" s="19" t="s">
        <v>479</v>
      </c>
      <c r="D24" s="167">
        <v>96.560924992588198</v>
      </c>
      <c r="I24" s="11" t="s">
        <v>716</v>
      </c>
      <c r="J24" t="s">
        <v>717</v>
      </c>
    </row>
    <row r="25" spans="1:17">
      <c r="A25" s="19" t="s">
        <v>718</v>
      </c>
      <c r="B25" s="41">
        <v>3268</v>
      </c>
      <c r="C25" s="19" t="s">
        <v>479</v>
      </c>
      <c r="D25" s="167">
        <v>96.887044174325538</v>
      </c>
      <c r="I25" t="s">
        <v>25</v>
      </c>
      <c r="J25" t="s">
        <v>719</v>
      </c>
      <c r="K25" t="s">
        <v>720</v>
      </c>
      <c r="L25" t="s">
        <v>31</v>
      </c>
      <c r="M25" t="s">
        <v>721</v>
      </c>
      <c r="N25" t="s">
        <v>722</v>
      </c>
      <c r="O25" t="s">
        <v>723</v>
      </c>
      <c r="P25" t="s">
        <v>724</v>
      </c>
      <c r="Q25" t="s">
        <v>725</v>
      </c>
    </row>
    <row r="26" spans="1:17">
      <c r="A26" s="19" t="s">
        <v>726</v>
      </c>
      <c r="B26" s="41">
        <v>3300</v>
      </c>
      <c r="C26" s="19" t="s">
        <v>479</v>
      </c>
      <c r="D26" s="167">
        <v>97.835754521197742</v>
      </c>
      <c r="I26" s="168" t="s">
        <v>694</v>
      </c>
      <c r="J26" s="169">
        <v>100</v>
      </c>
      <c r="K26" s="169">
        <v>100</v>
      </c>
      <c r="L26" s="169">
        <v>100</v>
      </c>
      <c r="M26" s="169">
        <v>100</v>
      </c>
      <c r="N26" s="169">
        <v>100</v>
      </c>
      <c r="O26" s="169">
        <v>100</v>
      </c>
      <c r="P26" s="169">
        <v>100</v>
      </c>
      <c r="Q26" s="169">
        <v>100</v>
      </c>
    </row>
    <row r="27" spans="1:17">
      <c r="A27" s="19" t="s">
        <v>727</v>
      </c>
      <c r="B27" s="41">
        <v>3259</v>
      </c>
      <c r="C27" s="19" t="s">
        <v>479</v>
      </c>
      <c r="D27" s="167">
        <v>96.620219389267717</v>
      </c>
      <c r="I27" s="168" t="s">
        <v>695</v>
      </c>
      <c r="J27" s="169">
        <v>103.43964978111319</v>
      </c>
      <c r="K27" s="169">
        <v>110.30425963488844</v>
      </c>
      <c r="L27" s="169">
        <v>101.985370950888</v>
      </c>
      <c r="M27" s="169">
        <v>102.45454545454547</v>
      </c>
      <c r="N27" s="169">
        <v>101.52580147436996</v>
      </c>
      <c r="O27" s="169">
        <v>100.35810205908685</v>
      </c>
      <c r="P27" s="169">
        <v>100.04595588235294</v>
      </c>
      <c r="Q27" s="169">
        <v>99.350247524752476</v>
      </c>
    </row>
    <row r="28" spans="1:17">
      <c r="A28" s="19" t="s">
        <v>728</v>
      </c>
      <c r="B28" s="41">
        <v>3316</v>
      </c>
      <c r="C28" s="19" t="s">
        <v>479</v>
      </c>
      <c r="D28" s="167">
        <v>98.310109694633866</v>
      </c>
      <c r="I28" s="168" t="s">
        <v>696</v>
      </c>
      <c r="J28" s="169">
        <v>102.75171982489056</v>
      </c>
      <c r="K28" s="169">
        <v>109.93914807302232</v>
      </c>
      <c r="L28" s="169">
        <v>101.443312434692</v>
      </c>
      <c r="M28" s="169">
        <v>103.09090909090909</v>
      </c>
      <c r="N28" s="169">
        <v>101.52580147436996</v>
      </c>
      <c r="O28" s="169">
        <v>99.104744852282906</v>
      </c>
      <c r="P28" s="169">
        <v>99.080882352941174</v>
      </c>
      <c r="Q28" s="169">
        <v>99.009900990099013</v>
      </c>
    </row>
    <row r="29" spans="1:17">
      <c r="A29" s="19" t="s">
        <v>729</v>
      </c>
      <c r="B29" s="41">
        <v>3311</v>
      </c>
      <c r="C29" s="19" t="s">
        <v>479</v>
      </c>
      <c r="D29" s="167">
        <v>98.161873702935083</v>
      </c>
      <c r="I29" s="168" t="s">
        <v>697</v>
      </c>
      <c r="J29" s="169">
        <v>101.53220762976861</v>
      </c>
      <c r="K29" s="169">
        <v>109.53346855983771</v>
      </c>
      <c r="L29" s="169">
        <v>99.588557993730404</v>
      </c>
      <c r="M29" s="169">
        <v>103.27272727272727</v>
      </c>
      <c r="N29" s="169">
        <v>101.23435624892852</v>
      </c>
      <c r="O29" s="169">
        <v>100.26857654431514</v>
      </c>
      <c r="P29" s="169">
        <v>98.161764705882348</v>
      </c>
      <c r="Q29" s="169">
        <v>98.731435643564353</v>
      </c>
    </row>
    <row r="30" spans="1:17">
      <c r="A30" s="19" t="s">
        <v>730</v>
      </c>
      <c r="B30" s="41">
        <v>3338</v>
      </c>
      <c r="C30" s="19" t="s">
        <v>479</v>
      </c>
      <c r="D30" s="167">
        <v>98.962348058108503</v>
      </c>
      <c r="I30" s="168" t="s">
        <v>698</v>
      </c>
      <c r="J30" s="169">
        <v>101.06316447779862</v>
      </c>
      <c r="K30" s="169">
        <v>109.73630831643001</v>
      </c>
      <c r="L30" s="169">
        <v>95.121473354231995</v>
      </c>
      <c r="M30" s="169">
        <v>101.90909090909091</v>
      </c>
      <c r="N30" s="169">
        <v>101.59437682153265</v>
      </c>
      <c r="O30" s="169">
        <v>100.71620411817368</v>
      </c>
      <c r="P30" s="169">
        <v>96.783088235294116</v>
      </c>
      <c r="Q30" s="169">
        <v>96.441831683168317</v>
      </c>
    </row>
    <row r="31" spans="1:17">
      <c r="A31" s="19" t="s">
        <v>731</v>
      </c>
      <c r="B31" s="41">
        <v>3377</v>
      </c>
      <c r="C31" s="19" t="s">
        <v>479</v>
      </c>
      <c r="D31" s="167">
        <v>100.11858879335902</v>
      </c>
      <c r="I31" s="168" t="s">
        <v>699</v>
      </c>
      <c r="J31" s="169">
        <v>99.874921826141332</v>
      </c>
      <c r="K31" s="169">
        <v>105.43610547667343</v>
      </c>
      <c r="L31" s="169">
        <v>74.6603970741902</v>
      </c>
      <c r="M31" s="169">
        <v>100.81818181818183</v>
      </c>
      <c r="N31" s="169">
        <v>101.37150694325389</v>
      </c>
      <c r="O31" s="169">
        <v>100.08952551477171</v>
      </c>
      <c r="P31" s="169">
        <v>92.41727941176471</v>
      </c>
      <c r="Q31" s="169">
        <v>95.823019801980209</v>
      </c>
    </row>
    <row r="32" spans="1:17">
      <c r="A32" s="19" t="s">
        <v>732</v>
      </c>
      <c r="B32" s="41">
        <v>3393</v>
      </c>
      <c r="C32" s="19" t="s">
        <v>479</v>
      </c>
      <c r="D32" s="167">
        <v>100.59294396679515</v>
      </c>
      <c r="I32" s="168" t="s">
        <v>700</v>
      </c>
      <c r="J32" s="169">
        <v>95.247029393370852</v>
      </c>
      <c r="K32" s="169">
        <v>105.5578093306288</v>
      </c>
      <c r="L32" s="169">
        <v>66.091954022988503</v>
      </c>
      <c r="M32" s="169">
        <v>96.27272727272728</v>
      </c>
      <c r="N32" s="169">
        <v>100.96005486027772</v>
      </c>
      <c r="O32" s="169">
        <v>99.194270367054614</v>
      </c>
      <c r="P32" s="169">
        <v>88.05147058823529</v>
      </c>
      <c r="Q32" s="169">
        <v>93.224009900990097</v>
      </c>
    </row>
    <row r="33" spans="1:17">
      <c r="A33" s="19" t="s">
        <v>733</v>
      </c>
      <c r="B33" s="41">
        <v>3439</v>
      </c>
      <c r="C33" s="19" t="s">
        <v>479</v>
      </c>
      <c r="D33" s="167">
        <v>101.95671509042394</v>
      </c>
      <c r="I33" s="168" t="s">
        <v>701</v>
      </c>
      <c r="J33" s="169">
        <v>94.465290806754226</v>
      </c>
      <c r="K33" s="169">
        <v>106.61257606490872</v>
      </c>
      <c r="L33" s="169">
        <v>65.086206896551701</v>
      </c>
      <c r="M33" s="169">
        <v>95.727272727272734</v>
      </c>
      <c r="N33" s="169">
        <v>100.65146579804561</v>
      </c>
      <c r="O33" s="169">
        <v>99.820948970456584</v>
      </c>
      <c r="P33" s="169">
        <v>86.351102941176478</v>
      </c>
      <c r="Q33" s="169">
        <v>91.305693069306926</v>
      </c>
    </row>
    <row r="34" spans="1:17">
      <c r="A34" s="19" t="s">
        <v>734</v>
      </c>
      <c r="B34" s="41">
        <v>3542</v>
      </c>
      <c r="C34" s="19" t="s">
        <v>479</v>
      </c>
      <c r="D34" s="167">
        <v>105.01037651941891</v>
      </c>
      <c r="I34" s="168" t="s">
        <v>702</v>
      </c>
      <c r="J34" s="169">
        <v>94.465290806754226</v>
      </c>
      <c r="K34" s="169">
        <v>105.5578093306288</v>
      </c>
      <c r="L34" s="169">
        <v>66.829937304075202</v>
      </c>
      <c r="M34" s="169">
        <v>94.454545454545453</v>
      </c>
      <c r="N34" s="169">
        <v>100.9771986970684</v>
      </c>
      <c r="O34" s="169">
        <v>99.910474485228292</v>
      </c>
      <c r="P34" s="169">
        <v>86.994485294117652</v>
      </c>
      <c r="Q34" s="169">
        <v>91.181930693069305</v>
      </c>
    </row>
    <row r="35" spans="1:17">
      <c r="A35" s="19" t="s">
        <v>735</v>
      </c>
      <c r="B35" s="41">
        <v>3486</v>
      </c>
      <c r="C35" s="19" t="s">
        <v>479</v>
      </c>
      <c r="D35" s="167">
        <v>103.35013341239252</v>
      </c>
      <c r="I35" s="168" t="s">
        <v>703</v>
      </c>
      <c r="J35" s="169">
        <v>95.278298936835526</v>
      </c>
      <c r="K35" s="169">
        <v>106.16632860040569</v>
      </c>
      <c r="L35" s="169">
        <v>68.893678160919507</v>
      </c>
      <c r="M35" s="169">
        <v>92.63636363636364</v>
      </c>
      <c r="N35" s="169">
        <v>100.66860963483629</v>
      </c>
      <c r="O35" s="169">
        <v>99.462846911369738</v>
      </c>
      <c r="P35" s="169">
        <v>86.94852941176471</v>
      </c>
      <c r="Q35" s="169">
        <v>92.172029702970292</v>
      </c>
    </row>
    <row r="36" spans="1:17">
      <c r="A36" s="19" t="s">
        <v>736</v>
      </c>
      <c r="B36" s="41">
        <v>3547</v>
      </c>
      <c r="C36" s="19" t="s">
        <v>479</v>
      </c>
      <c r="D36" s="167">
        <v>105.1586125111177</v>
      </c>
      <c r="I36" s="168" t="s">
        <v>704</v>
      </c>
      <c r="J36" s="169">
        <v>96.372732958098823</v>
      </c>
      <c r="K36" s="169">
        <v>105.35496957403652</v>
      </c>
      <c r="L36" s="169">
        <v>70.526384535005207</v>
      </c>
      <c r="M36" s="169">
        <v>92.545454545454547</v>
      </c>
      <c r="N36" s="169">
        <v>100.22286987827876</v>
      </c>
      <c r="O36" s="169">
        <v>99.37332139659803</v>
      </c>
      <c r="P36" s="169">
        <v>87.316176470588232</v>
      </c>
      <c r="Q36" s="169">
        <v>91.367574257425744</v>
      </c>
    </row>
    <row r="37" spans="1:17">
      <c r="A37" s="19" t="s">
        <v>737</v>
      </c>
      <c r="B37" s="41">
        <v>3565</v>
      </c>
      <c r="C37" s="19" t="s">
        <v>479</v>
      </c>
      <c r="D37" s="167">
        <v>105.69226208123332</v>
      </c>
      <c r="I37" s="168" t="s">
        <v>705</v>
      </c>
      <c r="J37" s="169">
        <v>97.154471544715449</v>
      </c>
      <c r="K37" s="169">
        <v>106.20689655172413</v>
      </c>
      <c r="L37" s="169">
        <v>70.839864158829698</v>
      </c>
      <c r="M37" s="169">
        <v>92.818181818181827</v>
      </c>
      <c r="N37" s="169">
        <v>101.01148637064976</v>
      </c>
      <c r="O37" s="169">
        <v>99.731423455684876</v>
      </c>
      <c r="P37" s="169">
        <v>88.05147058823529</v>
      </c>
      <c r="Q37" s="169">
        <v>91.522277227722768</v>
      </c>
    </row>
    <row r="38" spans="1:17">
      <c r="A38" s="19" t="s">
        <v>738</v>
      </c>
      <c r="B38" s="41">
        <v>3637</v>
      </c>
      <c r="C38" s="19" t="s">
        <v>479</v>
      </c>
      <c r="D38" s="167">
        <v>107.82686036169582</v>
      </c>
      <c r="I38" s="168" t="s">
        <v>706</v>
      </c>
      <c r="J38" s="169">
        <v>95.872420262664164</v>
      </c>
      <c r="K38" s="169">
        <v>105.88235294117648</v>
      </c>
      <c r="L38" s="169">
        <v>70.415360501567406</v>
      </c>
      <c r="M38" s="169">
        <v>91.818181818181827</v>
      </c>
      <c r="N38" s="169">
        <v>101.44008229041658</v>
      </c>
      <c r="O38" s="169">
        <v>100.26857654431514</v>
      </c>
      <c r="P38" s="169">
        <v>88.648897058823522</v>
      </c>
      <c r="Q38" s="169">
        <v>91.336633663366342</v>
      </c>
    </row>
    <row r="39" spans="1:17">
      <c r="A39" s="19" t="s">
        <v>739</v>
      </c>
      <c r="B39" s="41">
        <v>3731</v>
      </c>
      <c r="C39" s="19" t="s">
        <v>479</v>
      </c>
      <c r="D39" s="167">
        <v>110.61369700563297</v>
      </c>
      <c r="I39" s="168" t="s">
        <v>707</v>
      </c>
      <c r="J39" s="169">
        <v>96.779237023139459</v>
      </c>
      <c r="K39" s="169">
        <v>106.81541582150102</v>
      </c>
      <c r="L39" s="169">
        <v>73.399947753396006</v>
      </c>
      <c r="M39" s="169">
        <v>89.818181818181813</v>
      </c>
      <c r="N39" s="169">
        <v>101.47436996399794</v>
      </c>
      <c r="O39" s="169">
        <v>100.53715308863025</v>
      </c>
      <c r="P39" s="169">
        <v>89.0625</v>
      </c>
      <c r="Q39" s="169">
        <v>90.346534653465355</v>
      </c>
    </row>
    <row r="40" spans="1:17">
      <c r="A40" s="19" t="s">
        <v>740</v>
      </c>
      <c r="B40" s="41">
        <v>3739</v>
      </c>
      <c r="C40" s="19" t="s">
        <v>479</v>
      </c>
      <c r="D40" s="167">
        <v>110.850874592351</v>
      </c>
      <c r="I40" s="168" t="s">
        <v>708</v>
      </c>
      <c r="J40" s="169">
        <v>97.404627892432771</v>
      </c>
      <c r="K40" s="169">
        <v>106.32860040567951</v>
      </c>
      <c r="L40" s="169">
        <v>77.455590386624905</v>
      </c>
      <c r="M40" s="169">
        <v>92.090909090909093</v>
      </c>
      <c r="N40" s="169">
        <v>103.15446596948397</v>
      </c>
      <c r="O40" s="169">
        <v>100.26857654431514</v>
      </c>
      <c r="P40" s="169">
        <v>90.39522058823529</v>
      </c>
      <c r="Q40" s="169">
        <v>92.512376237623755</v>
      </c>
    </row>
    <row r="41" spans="1:17">
      <c r="A41" s="19" t="s">
        <v>741</v>
      </c>
      <c r="B41" s="41">
        <v>3831</v>
      </c>
      <c r="C41" s="19" t="s">
        <v>479</v>
      </c>
      <c r="D41" s="167">
        <v>113.57841683960865</v>
      </c>
      <c r="I41" s="168" t="s">
        <v>709</v>
      </c>
      <c r="J41" s="169">
        <v>95.653533458411516</v>
      </c>
      <c r="K41" s="169">
        <v>107.2210953346856</v>
      </c>
      <c r="L41" s="169">
        <v>79.088296760710605</v>
      </c>
      <c r="M41" s="169">
        <v>92.454545454545453</v>
      </c>
      <c r="N41" s="169">
        <v>106.56608949082805</v>
      </c>
      <c r="O41" s="169">
        <v>100.53715308863025</v>
      </c>
      <c r="P41" s="169">
        <v>90.762867647058826</v>
      </c>
      <c r="Q41" s="169">
        <v>92.790841584158414</v>
      </c>
    </row>
    <row r="42" spans="1:17">
      <c r="A42" s="19" t="s">
        <v>742</v>
      </c>
      <c r="B42" s="41">
        <v>3853</v>
      </c>
      <c r="C42" s="19" t="s">
        <v>479</v>
      </c>
      <c r="D42" s="167">
        <v>114.2306552030833</v>
      </c>
      <c r="I42" s="168" t="s">
        <v>710</v>
      </c>
      <c r="J42" s="169">
        <v>95.966228893058158</v>
      </c>
      <c r="K42" s="169">
        <v>107.54563894523326</v>
      </c>
      <c r="L42" s="169">
        <v>81.929205851619599</v>
      </c>
      <c r="M42" s="169">
        <v>91.63636363636364</v>
      </c>
      <c r="N42" s="169">
        <v>108.14332247557003</v>
      </c>
      <c r="O42" s="169">
        <v>100.80572963294539</v>
      </c>
      <c r="P42" s="169">
        <v>93.658088235294116</v>
      </c>
      <c r="Q42" s="169">
        <v>93.564356435643575</v>
      </c>
    </row>
    <row r="43" spans="1:17">
      <c r="A43" s="19" t="s">
        <v>743</v>
      </c>
      <c r="B43" s="41">
        <v>4005</v>
      </c>
      <c r="C43" s="19" t="s">
        <v>479</v>
      </c>
      <c r="D43" s="167">
        <v>118.73702935072636</v>
      </c>
      <c r="I43" s="168" t="s">
        <v>711</v>
      </c>
      <c r="J43" s="169">
        <v>99.62476547842401</v>
      </c>
      <c r="K43" s="169">
        <v>108.11359026369169</v>
      </c>
      <c r="L43" s="169">
        <v>83.130877742946694</v>
      </c>
      <c r="M43" s="169">
        <v>94.36363636363636</v>
      </c>
      <c r="N43" s="169">
        <v>108.91479513115034</v>
      </c>
      <c r="O43" s="169">
        <v>101.25335720680393</v>
      </c>
      <c r="P43" s="169">
        <v>95.128676470588232</v>
      </c>
      <c r="Q43" s="169">
        <v>93.75</v>
      </c>
    </row>
    <row r="44" spans="1:17">
      <c r="A44" s="19" t="s">
        <v>744</v>
      </c>
      <c r="B44" s="41">
        <v>3984</v>
      </c>
      <c r="C44" s="19" t="s">
        <v>479</v>
      </c>
      <c r="D44" s="167">
        <v>118.11443818559147</v>
      </c>
      <c r="I44" s="168" t="s">
        <v>712</v>
      </c>
      <c r="J44" s="169">
        <v>103.72107567229519</v>
      </c>
      <c r="K44" s="169">
        <v>107.18052738336714</v>
      </c>
      <c r="L44" s="169">
        <v>87.741640543364696</v>
      </c>
      <c r="M44" s="169">
        <v>86.727272727272734</v>
      </c>
      <c r="N44" s="169">
        <v>115.6694668266758</v>
      </c>
      <c r="O44" s="169">
        <v>101.52193375111906</v>
      </c>
      <c r="P44" s="169">
        <v>96.277573529411768</v>
      </c>
      <c r="Q44" s="169">
        <v>97.029702970297024</v>
      </c>
    </row>
    <row r="45" spans="1:17">
      <c r="A45" s="19" t="s">
        <v>745</v>
      </c>
      <c r="B45" s="41">
        <v>3968</v>
      </c>
      <c r="C45" s="19" t="s">
        <v>479</v>
      </c>
      <c r="D45" s="167">
        <v>117.64008301215536</v>
      </c>
      <c r="I45" s="168" t="s">
        <v>713</v>
      </c>
      <c r="J45" s="169">
        <v>105.19074421513446</v>
      </c>
      <c r="K45" s="169">
        <v>107.74847870182556</v>
      </c>
      <c r="L45" s="169">
        <v>87.663270637408601</v>
      </c>
      <c r="M45" s="169">
        <v>92.818181818181827</v>
      </c>
      <c r="N45" s="169">
        <v>115.13800788616493</v>
      </c>
      <c r="O45" s="169">
        <v>100.89525514771709</v>
      </c>
      <c r="P45" s="169">
        <v>96.047794117647058</v>
      </c>
      <c r="Q45" s="169">
        <v>95.915841584158414</v>
      </c>
    </row>
    <row r="46" spans="1:17">
      <c r="A46" s="19" t="s">
        <v>746</v>
      </c>
      <c r="B46" s="41">
        <v>3860</v>
      </c>
      <c r="C46" s="19" t="s">
        <v>479</v>
      </c>
      <c r="D46" s="167">
        <v>114.43818559146162</v>
      </c>
      <c r="I46" s="168" t="s">
        <v>714</v>
      </c>
      <c r="J46" s="169">
        <v>105.8786741713571</v>
      </c>
      <c r="K46" s="169">
        <v>107.34279918864098</v>
      </c>
      <c r="L46" s="169">
        <v>87.5</v>
      </c>
      <c r="M46" s="169">
        <v>93.63636363636364</v>
      </c>
      <c r="N46" s="169">
        <v>116.02948739927996</v>
      </c>
      <c r="O46" s="169">
        <v>101.07430617726052</v>
      </c>
      <c r="P46" s="169">
        <v>95.818014705882348</v>
      </c>
      <c r="Q46" s="169">
        <v>95.884900990099013</v>
      </c>
    </row>
    <row r="47" spans="1:17">
      <c r="A47" s="19" t="s">
        <v>747</v>
      </c>
      <c r="B47" s="41">
        <v>3651</v>
      </c>
      <c r="C47" s="19" t="s">
        <v>479</v>
      </c>
      <c r="D47" s="167">
        <v>108.24192113845241</v>
      </c>
      <c r="I47" s="168" t="s">
        <v>715</v>
      </c>
      <c r="J47" s="169">
        <v>107.12945590994372</v>
      </c>
      <c r="K47" s="169">
        <v>108.11359026369169</v>
      </c>
      <c r="L47" s="169">
        <v>88.296760710553798</v>
      </c>
      <c r="M47" s="169">
        <v>94.090909090909093</v>
      </c>
      <c r="N47" s="169">
        <v>116.06377507286129</v>
      </c>
      <c r="O47" s="169">
        <v>101.52193375111906</v>
      </c>
      <c r="P47" s="169">
        <v>96.41544117647058</v>
      </c>
      <c r="Q47" s="169">
        <v>97.029702970297024</v>
      </c>
    </row>
    <row r="48" spans="1:17">
      <c r="A48" s="19" t="s">
        <v>748</v>
      </c>
      <c r="B48" s="41">
        <v>3572</v>
      </c>
      <c r="C48" s="19" t="s">
        <v>479</v>
      </c>
      <c r="D48" s="167">
        <v>105.89979246961163</v>
      </c>
      <c r="I48" s="168" t="s">
        <v>718</v>
      </c>
      <c r="J48" s="169">
        <v>106.47279549718573</v>
      </c>
      <c r="K48" s="169">
        <v>107.54563894523326</v>
      </c>
      <c r="L48" s="169">
        <v>89.158829676071093</v>
      </c>
      <c r="M48" s="169">
        <v>93</v>
      </c>
      <c r="N48" s="169">
        <v>114.94942568146752</v>
      </c>
      <c r="O48" s="169">
        <v>101.25335720680393</v>
      </c>
      <c r="P48" s="169">
        <v>95.3125</v>
      </c>
      <c r="Q48" s="169">
        <v>96.78217821782178</v>
      </c>
    </row>
    <row r="49" spans="1:17">
      <c r="A49" s="19" t="s">
        <v>749</v>
      </c>
      <c r="B49" s="41">
        <v>3700</v>
      </c>
      <c r="C49" s="19" t="s">
        <v>479</v>
      </c>
      <c r="D49" s="167">
        <v>109.6946338571005</v>
      </c>
      <c r="I49" s="168" t="s">
        <v>726</v>
      </c>
      <c r="J49" s="169">
        <v>107.4108818011257</v>
      </c>
      <c r="K49" s="169">
        <v>108.80324543610547</v>
      </c>
      <c r="L49" s="169">
        <v>89.008620689655203</v>
      </c>
      <c r="M49" s="169">
        <v>92.818181818181827</v>
      </c>
      <c r="N49" s="169">
        <v>115.24087090690898</v>
      </c>
      <c r="O49" s="169">
        <v>100.71620411817368</v>
      </c>
      <c r="P49" s="169">
        <v>96.001838235294116</v>
      </c>
      <c r="Q49" s="169">
        <v>97.184405940594047</v>
      </c>
    </row>
    <row r="50" spans="1:17">
      <c r="A50" s="19" t="s">
        <v>750</v>
      </c>
      <c r="B50" s="41">
        <v>3792</v>
      </c>
      <c r="C50" s="19" t="s">
        <v>479</v>
      </c>
      <c r="D50" s="167">
        <v>112.42217610435814</v>
      </c>
      <c r="I50" s="168" t="s">
        <v>727</v>
      </c>
      <c r="J50" s="169">
        <v>105.97248280175108</v>
      </c>
      <c r="K50" s="169">
        <v>108.27586206896551</v>
      </c>
      <c r="L50" s="169">
        <v>86.579153605015705</v>
      </c>
      <c r="M50" s="169">
        <v>93.818181818181827</v>
      </c>
      <c r="N50" s="169">
        <v>114.6922681296074</v>
      </c>
      <c r="O50" s="169">
        <v>102.14861235452103</v>
      </c>
      <c r="P50" s="169">
        <v>95.680147058823522</v>
      </c>
      <c r="Q50" s="169">
        <v>97.555693069306926</v>
      </c>
    </row>
    <row r="51" spans="1:17">
      <c r="A51" s="19" t="s">
        <v>751</v>
      </c>
      <c r="B51" s="41">
        <v>3750</v>
      </c>
      <c r="C51" s="19" t="s">
        <v>479</v>
      </c>
      <c r="D51" s="167">
        <v>111.17699377408834</v>
      </c>
      <c r="I51" s="168" t="s">
        <v>728</v>
      </c>
      <c r="J51" s="169">
        <v>107.0669168230144</v>
      </c>
      <c r="K51" s="169">
        <v>108.9655172413793</v>
      </c>
      <c r="L51" s="169">
        <v>89.779258098223593</v>
      </c>
      <c r="M51" s="169">
        <v>94.63636363636364</v>
      </c>
      <c r="N51" s="169">
        <v>114.34939139379394</v>
      </c>
      <c r="O51" s="169">
        <v>101.7905102954342</v>
      </c>
      <c r="P51" s="169">
        <v>95.818014705882348</v>
      </c>
      <c r="Q51" s="169">
        <v>97.865099009900987</v>
      </c>
    </row>
    <row r="52" spans="1:17">
      <c r="A52" s="19" t="s">
        <v>752</v>
      </c>
      <c r="B52" s="41">
        <v>3842</v>
      </c>
      <c r="C52" s="19" t="s">
        <v>479</v>
      </c>
      <c r="D52" s="167">
        <v>113.90453602134598</v>
      </c>
      <c r="I52" s="168" t="s">
        <v>729</v>
      </c>
      <c r="J52" s="169">
        <v>107.87992495309568</v>
      </c>
      <c r="K52" s="169">
        <v>108.43813387423936</v>
      </c>
      <c r="L52" s="169">
        <v>88.224921630094002</v>
      </c>
      <c r="M52" s="169">
        <v>96.36363636363636</v>
      </c>
      <c r="N52" s="169">
        <v>114.12652151551517</v>
      </c>
      <c r="O52" s="169">
        <v>102.77529095792302</v>
      </c>
      <c r="P52" s="169">
        <v>96.231617647058826</v>
      </c>
      <c r="Q52" s="169">
        <v>97.988861386138609</v>
      </c>
    </row>
    <row r="53" spans="1:17">
      <c r="A53" s="19" t="s">
        <v>753</v>
      </c>
      <c r="B53" s="41">
        <v>3831</v>
      </c>
      <c r="C53" s="19" t="s">
        <v>479</v>
      </c>
      <c r="D53" s="167">
        <v>113.57841683960865</v>
      </c>
      <c r="I53" s="168" t="s">
        <v>730</v>
      </c>
      <c r="J53" s="169">
        <v>108.31769856160101</v>
      </c>
      <c r="K53" s="169">
        <v>109.08722109533468</v>
      </c>
      <c r="L53" s="169">
        <v>90.523772204806704</v>
      </c>
      <c r="M53" s="169">
        <v>95.727272727272734</v>
      </c>
      <c r="N53" s="169">
        <v>113.92079547402709</v>
      </c>
      <c r="O53" s="169">
        <v>103.22291853178156</v>
      </c>
      <c r="P53" s="169">
        <v>96.277573529411768</v>
      </c>
      <c r="Q53" s="169">
        <v>99.597772277227719</v>
      </c>
    </row>
    <row r="54" spans="1:17">
      <c r="A54" s="19" t="s">
        <v>754</v>
      </c>
      <c r="B54" s="41">
        <v>3841</v>
      </c>
      <c r="C54" s="19" t="s">
        <v>479</v>
      </c>
      <c r="D54" s="167">
        <v>113.87488882300623</v>
      </c>
      <c r="I54" s="168" t="s">
        <v>731</v>
      </c>
      <c r="J54" s="169">
        <v>108.25515947467169</v>
      </c>
      <c r="K54" s="169">
        <v>108.07302231237324</v>
      </c>
      <c r="L54" s="169">
        <v>91.607889237199601</v>
      </c>
      <c r="M54" s="169">
        <v>98.818181818181813</v>
      </c>
      <c r="N54" s="169">
        <v>113.86936396365506</v>
      </c>
      <c r="O54" s="169">
        <v>101.70098478066249</v>
      </c>
      <c r="P54" s="169">
        <v>96.783088235294116</v>
      </c>
      <c r="Q54" s="169">
        <v>99.443069306930695</v>
      </c>
    </row>
    <row r="55" spans="1:17">
      <c r="A55" s="19" t="s">
        <v>755</v>
      </c>
      <c r="B55" s="41">
        <v>3849</v>
      </c>
      <c r="C55" s="19" t="s">
        <v>479</v>
      </c>
      <c r="D55" s="167">
        <v>114.11206640972429</v>
      </c>
      <c r="I55" s="168" t="s">
        <v>732</v>
      </c>
      <c r="J55" s="169">
        <v>109.19324577861163</v>
      </c>
      <c r="K55" s="169">
        <v>109.33062880324545</v>
      </c>
      <c r="L55" s="169">
        <v>92.136886102403395</v>
      </c>
      <c r="M55" s="169">
        <v>98.454545454545453</v>
      </c>
      <c r="N55" s="169">
        <v>113.47505571746956</v>
      </c>
      <c r="O55" s="169">
        <v>101.43240823634736</v>
      </c>
      <c r="P55" s="169">
        <v>97.058823529411768</v>
      </c>
      <c r="Q55" s="169">
        <v>99.721534653465355</v>
      </c>
    </row>
    <row r="56" spans="1:17">
      <c r="A56" s="19" t="s">
        <v>756</v>
      </c>
      <c r="B56" s="41">
        <v>3892</v>
      </c>
      <c r="C56" s="19" t="s">
        <v>479</v>
      </c>
      <c r="D56" s="167">
        <v>115.38689593833382</v>
      </c>
      <c r="I56" s="168" t="s">
        <v>733</v>
      </c>
      <c r="J56" s="169">
        <v>108.84928080050031</v>
      </c>
      <c r="K56" s="169">
        <v>108.76267748478703</v>
      </c>
      <c r="L56" s="169">
        <v>92.763845350052193</v>
      </c>
      <c r="M56" s="169">
        <v>97.181818181818187</v>
      </c>
      <c r="N56" s="169">
        <v>113.715069432539</v>
      </c>
      <c r="O56" s="169">
        <v>100.35810205908685</v>
      </c>
      <c r="P56" s="169">
        <v>97.33455882352942</v>
      </c>
      <c r="Q56" s="169">
        <v>99.752475247524757</v>
      </c>
    </row>
    <row r="57" spans="1:17">
      <c r="A57" s="19" t="s">
        <v>757</v>
      </c>
      <c r="B57" s="41">
        <v>3861</v>
      </c>
      <c r="C57" s="19" t="s">
        <v>479</v>
      </c>
      <c r="D57" s="167">
        <v>114.46783278980138</v>
      </c>
      <c r="I57" s="168" t="s">
        <v>734</v>
      </c>
      <c r="J57" s="169">
        <v>108.72420262664164</v>
      </c>
      <c r="K57" s="169">
        <v>109.49290060851926</v>
      </c>
      <c r="L57" s="169">
        <v>93.123040752351102</v>
      </c>
      <c r="M57" s="169">
        <v>97.090909090909093</v>
      </c>
      <c r="N57" s="169">
        <v>114.31510372021259</v>
      </c>
      <c r="O57" s="169">
        <v>100.53715308863025</v>
      </c>
      <c r="P57" s="169">
        <v>97.748161764705884</v>
      </c>
      <c r="Q57" s="169">
        <v>99.938118811881196</v>
      </c>
    </row>
    <row r="58" spans="1:17">
      <c r="A58" s="19" t="s">
        <v>758</v>
      </c>
      <c r="B58" s="41">
        <v>3874</v>
      </c>
      <c r="C58" s="19" t="s">
        <v>479</v>
      </c>
      <c r="D58" s="167">
        <v>114.85324636821821</v>
      </c>
      <c r="I58" s="168" t="s">
        <v>735</v>
      </c>
      <c r="J58" s="169">
        <v>109.22451532207629</v>
      </c>
      <c r="K58" s="169">
        <v>108.60040567951319</v>
      </c>
      <c r="L58" s="169">
        <v>93.521421107628001</v>
      </c>
      <c r="M58" s="169">
        <v>98.090909090909093</v>
      </c>
      <c r="N58" s="169">
        <v>113.92079547402709</v>
      </c>
      <c r="O58" s="169">
        <v>101.7905102954342</v>
      </c>
      <c r="P58" s="169">
        <v>96.966911764705884</v>
      </c>
      <c r="Q58" s="169">
        <v>100.5259900990099</v>
      </c>
    </row>
    <row r="59" spans="1:17">
      <c r="A59" s="19" t="s">
        <v>759</v>
      </c>
      <c r="B59" s="41">
        <v>3849</v>
      </c>
      <c r="C59" s="19" t="s">
        <v>479</v>
      </c>
      <c r="D59" s="167">
        <v>114.11206640972429</v>
      </c>
      <c r="I59" s="168" t="s">
        <v>736</v>
      </c>
      <c r="J59" s="169">
        <v>107.81738586616636</v>
      </c>
      <c r="K59" s="169">
        <v>108.88438133874239</v>
      </c>
      <c r="L59" s="169">
        <v>93.697753396029299</v>
      </c>
      <c r="M59" s="169">
        <v>98.545454545454547</v>
      </c>
      <c r="N59" s="169">
        <v>115.87519286816391</v>
      </c>
      <c r="O59" s="169">
        <v>103.4914950760967</v>
      </c>
      <c r="P59" s="169">
        <v>97.748161764705884</v>
      </c>
      <c r="Q59" s="169">
        <v>100.12376237623761</v>
      </c>
    </row>
    <row r="60" spans="1:17">
      <c r="A60" s="19" t="s">
        <v>760</v>
      </c>
      <c r="B60" s="41">
        <v>3959</v>
      </c>
      <c r="C60" s="19" t="s">
        <v>479</v>
      </c>
      <c r="D60" s="167">
        <v>117.37325822709754</v>
      </c>
      <c r="I60" s="168" t="s">
        <v>737</v>
      </c>
      <c r="J60" s="169">
        <v>107.34834271419638</v>
      </c>
      <c r="K60" s="169">
        <v>108.11359026369169</v>
      </c>
      <c r="L60" s="169">
        <v>94.226750261232993</v>
      </c>
      <c r="M60" s="169">
        <v>99.454545454545453</v>
      </c>
      <c r="N60" s="169">
        <v>115.42945311160638</v>
      </c>
      <c r="O60" s="169">
        <v>103.58102059086841</v>
      </c>
      <c r="P60" s="169">
        <v>96.691176470588232</v>
      </c>
      <c r="Q60" s="169">
        <v>100.27846534653466</v>
      </c>
    </row>
    <row r="61" spans="1:17">
      <c r="A61" s="19" t="s">
        <v>761</v>
      </c>
      <c r="B61" s="41">
        <v>3873</v>
      </c>
      <c r="C61" s="19" t="s">
        <v>479</v>
      </c>
      <c r="D61" s="167">
        <v>114.82359916987845</v>
      </c>
      <c r="I61" s="168" t="s">
        <v>738</v>
      </c>
      <c r="J61" s="169">
        <v>108.81801125703565</v>
      </c>
      <c r="K61" s="169">
        <v>108.51926977687627</v>
      </c>
      <c r="L61" s="169">
        <v>94.422675026123301</v>
      </c>
      <c r="M61" s="169">
        <v>98.818181818181813</v>
      </c>
      <c r="N61" s="169">
        <v>115.58374764272243</v>
      </c>
      <c r="O61" s="169">
        <v>102.23813786929274</v>
      </c>
      <c r="P61" s="169">
        <v>96.369485294117652</v>
      </c>
      <c r="Q61" s="169">
        <v>100.09282178217822</v>
      </c>
    </row>
    <row r="62" spans="1:17">
      <c r="A62" s="19" t="s">
        <v>762</v>
      </c>
      <c r="B62" s="41">
        <v>3941</v>
      </c>
      <c r="C62" s="19" t="s">
        <v>479</v>
      </c>
      <c r="D62" s="167">
        <v>116.83960865698191</v>
      </c>
      <c r="I62" s="168" t="s">
        <v>739</v>
      </c>
      <c r="J62" s="169">
        <v>109.84990619136961</v>
      </c>
      <c r="K62" s="169">
        <v>108.07302231237324</v>
      </c>
      <c r="L62" s="169">
        <v>94.912486938349005</v>
      </c>
      <c r="M62" s="169">
        <v>102.27272727272727</v>
      </c>
      <c r="N62" s="169">
        <v>114.41796674095663</v>
      </c>
      <c r="O62" s="169">
        <v>101.43240823634736</v>
      </c>
      <c r="P62" s="169">
        <v>96.920955882352942</v>
      </c>
      <c r="Q62" s="169">
        <v>100.46410891089108</v>
      </c>
    </row>
    <row r="63" spans="1:17">
      <c r="A63" s="19" t="s">
        <v>763</v>
      </c>
      <c r="B63" s="41">
        <v>3926</v>
      </c>
      <c r="C63" s="19" t="s">
        <v>479</v>
      </c>
      <c r="D63" s="167">
        <v>116.39490068188556</v>
      </c>
      <c r="I63" s="168" t="s">
        <v>740</v>
      </c>
      <c r="J63" s="169">
        <v>110.10006253908693</v>
      </c>
      <c r="K63" s="169">
        <v>109.24949290060853</v>
      </c>
      <c r="L63" s="169">
        <v>96.218652037617602</v>
      </c>
      <c r="M63" s="169">
        <v>101.72727272727273</v>
      </c>
      <c r="N63" s="169">
        <v>115.24087090690898</v>
      </c>
      <c r="O63" s="169">
        <v>101.88003581020591</v>
      </c>
      <c r="P63" s="169">
        <v>97.97794117647058</v>
      </c>
      <c r="Q63" s="169">
        <v>100.24752475247524</v>
      </c>
    </row>
    <row r="64" spans="1:17">
      <c r="A64" s="19" t="s">
        <v>764</v>
      </c>
      <c r="B64" s="41">
        <v>3894</v>
      </c>
      <c r="C64" s="19" t="s">
        <v>479</v>
      </c>
      <c r="D64" s="167">
        <v>115.44619033501333</v>
      </c>
      <c r="I64" s="168" t="s">
        <v>741</v>
      </c>
      <c r="J64" s="169">
        <v>113.13320825515947</v>
      </c>
      <c r="K64" s="169">
        <v>107.7079107505071</v>
      </c>
      <c r="L64" s="169">
        <v>97.498693834900706</v>
      </c>
      <c r="M64" s="169">
        <v>101.90909090909091</v>
      </c>
      <c r="N64" s="169">
        <v>114.60654894565403</v>
      </c>
      <c r="O64" s="169">
        <v>102.14861235452103</v>
      </c>
      <c r="P64" s="169">
        <v>96.277573529411768</v>
      </c>
      <c r="Q64" s="169">
        <v>102.07301980198021</v>
      </c>
    </row>
    <row r="65" spans="1:17">
      <c r="A65" s="19" t="s">
        <v>765</v>
      </c>
      <c r="B65" s="41">
        <v>3891</v>
      </c>
      <c r="C65" s="19" t="s">
        <v>479</v>
      </c>
      <c r="D65" s="167">
        <v>115.35724873999406</v>
      </c>
      <c r="I65" s="168" t="s">
        <v>742</v>
      </c>
      <c r="J65" s="169">
        <v>113.1019387116948</v>
      </c>
      <c r="K65" s="169">
        <v>108.47870182555781</v>
      </c>
      <c r="L65" s="169">
        <v>97.544409613375095</v>
      </c>
      <c r="M65" s="169">
        <v>104.18181818181817</v>
      </c>
      <c r="N65" s="169">
        <v>115.61803531630379</v>
      </c>
      <c r="O65" s="169">
        <v>101.88003581020591</v>
      </c>
      <c r="P65" s="169">
        <v>98.575367647058826</v>
      </c>
      <c r="Q65" s="169">
        <v>101.63985148514851</v>
      </c>
    </row>
    <row r="66" spans="1:17">
      <c r="A66" s="19" t="s">
        <v>766</v>
      </c>
      <c r="B66" s="41">
        <v>3936</v>
      </c>
      <c r="C66" s="19" t="s">
        <v>479</v>
      </c>
      <c r="D66" s="167">
        <v>116.69137266528313</v>
      </c>
      <c r="I66" s="168" t="s">
        <v>743</v>
      </c>
      <c r="J66" s="169">
        <v>113.35209505941212</v>
      </c>
      <c r="K66" s="169">
        <v>106.81541582150102</v>
      </c>
      <c r="L66" s="169">
        <v>98.465256008359503</v>
      </c>
      <c r="M66" s="169">
        <v>104.36363636363637</v>
      </c>
      <c r="N66" s="169">
        <v>115.37802160123437</v>
      </c>
      <c r="O66" s="169">
        <v>102.77529095792302</v>
      </c>
      <c r="P66" s="169">
        <v>100.2297794117647</v>
      </c>
      <c r="Q66" s="169">
        <v>101.33044554455446</v>
      </c>
    </row>
    <row r="67" spans="1:17">
      <c r="A67" s="19" t="s">
        <v>767</v>
      </c>
      <c r="B67" s="41">
        <v>3947</v>
      </c>
      <c r="C67" s="19" t="s">
        <v>479</v>
      </c>
      <c r="D67" s="167">
        <v>117.01749184702047</v>
      </c>
      <c r="I67" s="168" t="s">
        <v>744</v>
      </c>
      <c r="J67" s="169">
        <v>112.38273921200749</v>
      </c>
      <c r="K67" s="169">
        <v>107.54563894523326</v>
      </c>
      <c r="L67" s="169">
        <v>98.563218390804593</v>
      </c>
      <c r="M67" s="169">
        <v>105.36363636363637</v>
      </c>
      <c r="N67" s="169">
        <v>115.30944625407167</v>
      </c>
      <c r="O67" s="169">
        <v>102.41718889883617</v>
      </c>
      <c r="P67" s="169">
        <v>100.04595588235294</v>
      </c>
      <c r="Q67" s="169">
        <v>101.5160891089109</v>
      </c>
    </row>
    <row r="68" spans="1:17">
      <c r="A68" s="19" t="s">
        <v>768</v>
      </c>
      <c r="B68" s="41">
        <v>3957</v>
      </c>
      <c r="C68" s="19" t="s">
        <v>479</v>
      </c>
      <c r="D68" s="167">
        <v>117.31396383041803</v>
      </c>
      <c r="I68" s="168" t="s">
        <v>745</v>
      </c>
      <c r="J68" s="169">
        <v>112.69543464665416</v>
      </c>
      <c r="K68" s="169">
        <v>106.7342799188641</v>
      </c>
      <c r="L68" s="169">
        <v>98.700365726227801</v>
      </c>
      <c r="M68" s="169">
        <v>104.81818181818181</v>
      </c>
      <c r="N68" s="169">
        <v>114.64083661923539</v>
      </c>
      <c r="O68" s="169">
        <v>101.88003581020591</v>
      </c>
      <c r="P68" s="169">
        <v>99.816176470588232</v>
      </c>
      <c r="Q68" s="169">
        <v>100.37128712871286</v>
      </c>
    </row>
    <row r="69" spans="1:17">
      <c r="A69" s="19" t="s">
        <v>769</v>
      </c>
      <c r="B69" s="41">
        <v>3948</v>
      </c>
      <c r="C69" s="19" t="s">
        <v>479</v>
      </c>
      <c r="D69" s="167">
        <v>117.04713904536021</v>
      </c>
      <c r="I69" s="168" t="s">
        <v>746</v>
      </c>
      <c r="J69" s="169">
        <v>107.75484677923701</v>
      </c>
      <c r="K69" s="169">
        <v>106.97768762677484</v>
      </c>
      <c r="L69" s="169">
        <v>97.955851619644704</v>
      </c>
      <c r="M69" s="169">
        <v>104.36363636363637</v>
      </c>
      <c r="N69" s="169">
        <v>115.00085719183953</v>
      </c>
      <c r="O69" s="169">
        <v>102.32766338406445</v>
      </c>
      <c r="P69" s="169">
        <v>96.461397058823522</v>
      </c>
      <c r="Q69" s="169">
        <v>97.865099009900987</v>
      </c>
    </row>
    <row r="70" spans="1:17">
      <c r="A70" s="19" t="s">
        <v>770</v>
      </c>
      <c r="B70" s="41">
        <v>3920</v>
      </c>
      <c r="C70" s="19" t="s">
        <v>479</v>
      </c>
      <c r="D70" s="167">
        <v>116.21701749184703</v>
      </c>
      <c r="I70" s="168" t="s">
        <v>747</v>
      </c>
      <c r="J70" s="169">
        <v>97.373358348968111</v>
      </c>
      <c r="K70" s="169">
        <v>105.5578093306288</v>
      </c>
      <c r="L70" s="169">
        <v>94.252873563218401</v>
      </c>
      <c r="M70" s="169">
        <v>100.81818181818183</v>
      </c>
      <c r="N70" s="169">
        <v>114.34939139379394</v>
      </c>
      <c r="O70" s="169">
        <v>102.05908683974934</v>
      </c>
      <c r="P70" s="169">
        <v>91.681985294117652</v>
      </c>
      <c r="Q70" s="169">
        <v>94.028465346534645</v>
      </c>
    </row>
    <row r="71" spans="1:17">
      <c r="A71" s="19" t="s">
        <v>771</v>
      </c>
      <c r="B71" s="41">
        <v>3898</v>
      </c>
      <c r="C71" s="19" t="s">
        <v>479</v>
      </c>
      <c r="D71" s="167">
        <v>115.56477912837238</v>
      </c>
      <c r="I71" s="168" t="s">
        <v>748</v>
      </c>
      <c r="J71" s="169">
        <v>99.62476547842401</v>
      </c>
      <c r="K71" s="169">
        <v>106.65314401622719</v>
      </c>
      <c r="L71" s="169">
        <v>94.840647857889195</v>
      </c>
      <c r="M71" s="169">
        <v>100.45454545454547</v>
      </c>
      <c r="N71" s="169">
        <v>115.18943939653694</v>
      </c>
      <c r="O71" s="169">
        <v>100.89525514771709</v>
      </c>
      <c r="P71" s="169">
        <v>94.117647058823522</v>
      </c>
      <c r="Q71" s="169">
        <v>95.699257425742573</v>
      </c>
    </row>
    <row r="72" spans="1:17">
      <c r="A72" s="19" t="s">
        <v>772</v>
      </c>
      <c r="B72" s="41">
        <v>3928</v>
      </c>
      <c r="C72" s="19" t="s">
        <v>479</v>
      </c>
      <c r="D72" s="167">
        <v>116.45419507856506</v>
      </c>
      <c r="I72" s="168" t="s">
        <v>749</v>
      </c>
      <c r="J72" s="169">
        <v>104.59662288930582</v>
      </c>
      <c r="K72" s="169">
        <v>105.92292089249493</v>
      </c>
      <c r="L72" s="169">
        <v>95.957419017763797</v>
      </c>
      <c r="M72" s="169">
        <v>100.45454545454547</v>
      </c>
      <c r="N72" s="169">
        <v>117.67529573118465</v>
      </c>
      <c r="O72" s="169">
        <v>100.80572963294539</v>
      </c>
      <c r="P72" s="169">
        <v>96.277573529411768</v>
      </c>
      <c r="Q72" s="169">
        <v>99.412128712871279</v>
      </c>
    </row>
    <row r="73" spans="1:17">
      <c r="A73" s="19" t="s">
        <v>773</v>
      </c>
      <c r="B73" s="41">
        <v>4014</v>
      </c>
      <c r="C73" s="19" t="s">
        <v>479</v>
      </c>
      <c r="D73" s="167">
        <v>119.00385413578417</v>
      </c>
      <c r="I73" s="168" t="s">
        <v>750</v>
      </c>
      <c r="J73" s="169">
        <v>107.4108818011257</v>
      </c>
      <c r="K73" s="169">
        <v>107.66734279918863</v>
      </c>
      <c r="L73" s="169">
        <v>96.088035527690707</v>
      </c>
      <c r="M73" s="169">
        <v>102</v>
      </c>
      <c r="N73" s="169">
        <v>118.9439396536945</v>
      </c>
      <c r="O73" s="169">
        <v>102.32766338406445</v>
      </c>
      <c r="P73" s="169">
        <v>96.185661764705884</v>
      </c>
      <c r="Q73" s="169">
        <v>100.18564356435644</v>
      </c>
    </row>
    <row r="74" spans="1:17">
      <c r="A74" s="19" t="s">
        <v>774</v>
      </c>
      <c r="B74" s="41">
        <v>3806</v>
      </c>
      <c r="C74" s="19" t="s">
        <v>479</v>
      </c>
      <c r="D74" s="167">
        <v>112.83723688111473</v>
      </c>
      <c r="I74" s="168" t="s">
        <v>751</v>
      </c>
      <c r="J74" s="169">
        <v>109.09943714821763</v>
      </c>
      <c r="K74" s="169">
        <v>106.81541582150102</v>
      </c>
      <c r="L74" s="169">
        <v>98.073406478578903</v>
      </c>
      <c r="M74" s="169">
        <v>102.54545454545453</v>
      </c>
      <c r="N74" s="169">
        <v>118.32676152923025</v>
      </c>
      <c r="O74" s="169">
        <v>102.14861235452103</v>
      </c>
      <c r="P74" s="169">
        <v>96.231617647058826</v>
      </c>
      <c r="Q74" s="169">
        <v>101.26856435643565</v>
      </c>
    </row>
    <row r="75" spans="1:17">
      <c r="A75" s="19" t="s">
        <v>775</v>
      </c>
      <c r="B75" s="41">
        <v>3767</v>
      </c>
      <c r="C75" s="19" t="s">
        <v>479</v>
      </c>
      <c r="D75" s="167">
        <v>111.68099614586421</v>
      </c>
      <c r="I75" s="168" t="s">
        <v>752</v>
      </c>
      <c r="J75" s="169">
        <v>111.16322701688554</v>
      </c>
      <c r="K75" s="169">
        <v>107.87018255578093</v>
      </c>
      <c r="L75" s="169">
        <v>98.719958202716796</v>
      </c>
      <c r="M75" s="169">
        <v>102.63636363636364</v>
      </c>
      <c r="N75" s="169">
        <v>118.63535059146237</v>
      </c>
      <c r="O75" s="169">
        <v>104.20769919427038</v>
      </c>
      <c r="P75" s="169">
        <v>97.610294117647058</v>
      </c>
      <c r="Q75" s="169">
        <v>101.29950495049505</v>
      </c>
    </row>
    <row r="76" spans="1:17">
      <c r="A76" s="19" t="s">
        <v>776</v>
      </c>
      <c r="B76" s="41">
        <v>3748</v>
      </c>
      <c r="C76" s="19" t="s">
        <v>479</v>
      </c>
      <c r="D76" s="167">
        <v>111.11769937740883</v>
      </c>
      <c r="I76" s="168" t="s">
        <v>753</v>
      </c>
      <c r="J76" s="169">
        <v>113.66479049405878</v>
      </c>
      <c r="K76" s="169">
        <v>107.0182555780933</v>
      </c>
      <c r="L76" s="169">
        <v>98.719958202716796</v>
      </c>
      <c r="M76" s="169">
        <v>102.09090909090909</v>
      </c>
      <c r="N76" s="169">
        <v>117.22955597462712</v>
      </c>
      <c r="O76" s="169">
        <v>104.29722470904208</v>
      </c>
      <c r="P76" s="169">
        <v>97.931985294117652</v>
      </c>
      <c r="Q76" s="169">
        <v>102.22772277227723</v>
      </c>
    </row>
    <row r="77" spans="1:17">
      <c r="A77" s="19" t="s">
        <v>777</v>
      </c>
      <c r="B77" s="41">
        <v>3747</v>
      </c>
      <c r="C77" s="19" t="s">
        <v>479</v>
      </c>
      <c r="D77" s="167">
        <v>111.08805217906908</v>
      </c>
      <c r="I77" s="168" t="s">
        <v>754</v>
      </c>
      <c r="J77" s="169">
        <v>116.85428392745465</v>
      </c>
      <c r="K77" s="169">
        <v>108.19472616632859</v>
      </c>
      <c r="L77" s="169">
        <v>98.569749216300906</v>
      </c>
      <c r="M77" s="169">
        <v>102.81818181818181</v>
      </c>
      <c r="N77" s="169">
        <v>117.46956968969656</v>
      </c>
      <c r="O77" s="169">
        <v>104.65532676812892</v>
      </c>
      <c r="P77" s="169">
        <v>98.023897058823522</v>
      </c>
      <c r="Q77" s="169">
        <v>103.09405940594058</v>
      </c>
    </row>
    <row r="78" spans="1:17">
      <c r="A78" s="19" t="s">
        <v>778</v>
      </c>
      <c r="B78" s="41">
        <v>3835</v>
      </c>
      <c r="C78" s="19" t="s">
        <v>479</v>
      </c>
      <c r="D78" s="167">
        <v>113.69700563296767</v>
      </c>
      <c r="I78" s="168" t="s">
        <v>755</v>
      </c>
      <c r="J78" s="169">
        <v>116.85428392745465</v>
      </c>
      <c r="K78" s="169">
        <v>107.30223123732252</v>
      </c>
      <c r="L78" s="169">
        <v>99.281609195402297</v>
      </c>
      <c r="M78" s="169">
        <v>102.81818181818181</v>
      </c>
      <c r="N78" s="169">
        <v>117.38385050574318</v>
      </c>
      <c r="O78" s="169">
        <v>105.37153088630259</v>
      </c>
      <c r="P78" s="169">
        <v>97.794117647058826</v>
      </c>
      <c r="Q78" s="169">
        <v>103.43440594059405</v>
      </c>
    </row>
    <row r="79" spans="1:17">
      <c r="A79" s="19" t="s">
        <v>779</v>
      </c>
      <c r="B79" s="41">
        <v>3775</v>
      </c>
      <c r="C79" s="19" t="s">
        <v>479</v>
      </c>
      <c r="D79" s="167">
        <v>111.91817373258226</v>
      </c>
      <c r="I79" s="168" t="s">
        <v>756</v>
      </c>
      <c r="J79" s="169">
        <v>116.0100062539087</v>
      </c>
      <c r="K79" s="169">
        <v>108.64097363083165</v>
      </c>
      <c r="L79" s="169">
        <v>99.510188087774296</v>
      </c>
      <c r="M79" s="169">
        <v>102.54545454545453</v>
      </c>
      <c r="N79" s="169">
        <v>118.85822046974113</v>
      </c>
      <c r="O79" s="169">
        <v>103.84959713518353</v>
      </c>
      <c r="P79" s="169">
        <v>100.68933823529412</v>
      </c>
      <c r="Q79" s="169">
        <v>104.26980198019803</v>
      </c>
    </row>
    <row r="80" spans="1:17">
      <c r="A80" s="19" t="s">
        <v>780</v>
      </c>
      <c r="B80" s="41">
        <v>3802</v>
      </c>
      <c r="C80" s="19" t="s">
        <v>479</v>
      </c>
      <c r="D80" s="167">
        <v>112.71864808775571</v>
      </c>
      <c r="I80" s="168" t="s">
        <v>757</v>
      </c>
      <c r="J80" s="169">
        <v>115.22826766729206</v>
      </c>
      <c r="K80" s="169">
        <v>107.54563894523326</v>
      </c>
      <c r="L80" s="169">
        <v>99.810606060606105</v>
      </c>
      <c r="M80" s="169">
        <v>102.63636363636364</v>
      </c>
      <c r="N80" s="169">
        <v>118.30961769243957</v>
      </c>
      <c r="O80" s="169">
        <v>106.08773500447629</v>
      </c>
      <c r="P80" s="169">
        <v>99.21875</v>
      </c>
      <c r="Q80" s="169">
        <v>104.23886138613861</v>
      </c>
    </row>
    <row r="81" spans="1:17">
      <c r="A81" s="19" t="s">
        <v>781</v>
      </c>
      <c r="B81" s="41">
        <v>3826</v>
      </c>
      <c r="C81" s="19" t="s">
        <v>479</v>
      </c>
      <c r="D81" s="167">
        <v>113.43018084790988</v>
      </c>
      <c r="I81" s="168" t="s">
        <v>758</v>
      </c>
      <c r="J81" s="169">
        <v>116.60412757973732</v>
      </c>
      <c r="K81" s="169">
        <v>108.88438133874239</v>
      </c>
      <c r="L81" s="169">
        <v>100.202455590387</v>
      </c>
      <c r="M81" s="169">
        <v>104.90909090909091</v>
      </c>
      <c r="N81" s="169">
        <v>118.46391222355564</v>
      </c>
      <c r="O81" s="169">
        <v>106.44583706356312</v>
      </c>
      <c r="P81" s="169">
        <v>100.13786764705883</v>
      </c>
      <c r="Q81" s="169">
        <v>104.02227722772277</v>
      </c>
    </row>
    <row r="82" spans="1:17">
      <c r="A82" s="19" t="s">
        <v>782</v>
      </c>
      <c r="B82" s="41">
        <v>3834</v>
      </c>
      <c r="C82" s="19" t="s">
        <v>479</v>
      </c>
      <c r="D82" s="167">
        <v>113.66735843462791</v>
      </c>
      <c r="I82" s="168" t="s">
        <v>759</v>
      </c>
      <c r="J82" s="169">
        <v>116.63539712320201</v>
      </c>
      <c r="K82" s="169">
        <v>107.34279918864098</v>
      </c>
      <c r="L82" s="169">
        <v>101.090647857889</v>
      </c>
      <c r="M82" s="169">
        <v>104.81818181818181</v>
      </c>
      <c r="N82" s="169">
        <v>118.12103548774215</v>
      </c>
      <c r="O82" s="169">
        <v>106.53536257833483</v>
      </c>
      <c r="P82" s="169">
        <v>99.264705882352942</v>
      </c>
      <c r="Q82" s="169">
        <v>104.6410891089109</v>
      </c>
    </row>
    <row r="83" spans="1:17">
      <c r="A83" s="19" t="s">
        <v>783</v>
      </c>
      <c r="B83" s="41">
        <v>3879</v>
      </c>
      <c r="C83" s="19" t="s">
        <v>479</v>
      </c>
      <c r="D83" s="167">
        <v>115.00148235991699</v>
      </c>
      <c r="I83" s="168" t="s">
        <v>760</v>
      </c>
      <c r="J83" s="169">
        <v>117.79237023139461</v>
      </c>
      <c r="K83" s="169">
        <v>108.39756592292089</v>
      </c>
      <c r="L83" s="169">
        <v>100.385318704284</v>
      </c>
      <c r="M83" s="169">
        <v>106.63636363636364</v>
      </c>
      <c r="N83" s="169">
        <v>118.53248757071833</v>
      </c>
      <c r="O83" s="169">
        <v>106.80393912264996</v>
      </c>
      <c r="P83" s="169">
        <v>101.24080882352942</v>
      </c>
      <c r="Q83" s="169">
        <v>104.85767326732673</v>
      </c>
    </row>
    <row r="84" spans="1:17">
      <c r="A84" s="19" t="s">
        <v>784</v>
      </c>
      <c r="B84" s="41">
        <v>3876</v>
      </c>
      <c r="C84" s="19" t="s">
        <v>479</v>
      </c>
      <c r="D84" s="167">
        <v>114.91254076489771</v>
      </c>
      <c r="I84" s="168" t="s">
        <v>761</v>
      </c>
      <c r="J84" s="169">
        <v>115.97873671044402</v>
      </c>
      <c r="K84" s="169">
        <v>107.09939148073022</v>
      </c>
      <c r="L84" s="169">
        <v>99.157523510971799</v>
      </c>
      <c r="M84" s="169">
        <v>104.09090909090909</v>
      </c>
      <c r="N84" s="169">
        <v>117.62386422081261</v>
      </c>
      <c r="O84" s="169">
        <v>106.17726051924798</v>
      </c>
      <c r="P84" s="169">
        <v>99.908088235294116</v>
      </c>
      <c r="Q84" s="169">
        <v>104.91955445544554</v>
      </c>
    </row>
    <row r="85" spans="1:17">
      <c r="A85" s="19" t="s">
        <v>785</v>
      </c>
      <c r="B85" s="41">
        <v>3899</v>
      </c>
      <c r="C85" s="19" t="s">
        <v>479</v>
      </c>
      <c r="D85" s="167">
        <v>115.59442632671212</v>
      </c>
      <c r="I85" s="168" t="s">
        <v>762</v>
      </c>
      <c r="J85" s="169">
        <v>114.44652908067543</v>
      </c>
      <c r="K85" s="169">
        <v>108.6815415821501</v>
      </c>
      <c r="L85" s="169">
        <v>99.444879832810898</v>
      </c>
      <c r="M85" s="169">
        <v>105.72727272727273</v>
      </c>
      <c r="N85" s="169">
        <v>118.87536430653181</v>
      </c>
      <c r="O85" s="169">
        <v>106.26678603401969</v>
      </c>
      <c r="P85" s="169">
        <v>100</v>
      </c>
      <c r="Q85" s="169">
        <v>105.81683168316832</v>
      </c>
    </row>
    <row r="86" spans="1:17">
      <c r="A86" s="19" t="s">
        <v>786</v>
      </c>
      <c r="B86" s="41">
        <v>3881</v>
      </c>
      <c r="C86" s="19" t="s">
        <v>479</v>
      </c>
      <c r="D86" s="167">
        <v>115.0607767565965</v>
      </c>
      <c r="I86" s="168" t="s">
        <v>763</v>
      </c>
      <c r="J86" s="169">
        <v>116.91682301438399</v>
      </c>
      <c r="K86" s="169">
        <v>107.62677484787018</v>
      </c>
      <c r="L86" s="169">
        <v>100.398380355277</v>
      </c>
      <c r="M86" s="169">
        <v>107.45454545454545</v>
      </c>
      <c r="N86" s="169">
        <v>117.81244642551003</v>
      </c>
      <c r="O86" s="169">
        <v>105.81915846016115</v>
      </c>
      <c r="P86" s="169">
        <v>101.05698529411764</v>
      </c>
      <c r="Q86" s="169">
        <v>105.87871287128714</v>
      </c>
    </row>
    <row r="87" spans="1:17">
      <c r="A87" s="19" t="s">
        <v>787</v>
      </c>
      <c r="B87" s="41">
        <v>3862</v>
      </c>
      <c r="C87" s="19" t="s">
        <v>479</v>
      </c>
      <c r="D87" s="167">
        <v>114.49747998814112</v>
      </c>
      <c r="I87" s="168" t="s">
        <v>764</v>
      </c>
      <c r="J87" s="169">
        <v>118.01125703564728</v>
      </c>
      <c r="K87" s="169">
        <v>109.1683569979716</v>
      </c>
      <c r="L87" s="169">
        <v>101.136363636364</v>
      </c>
      <c r="M87" s="169">
        <v>107</v>
      </c>
      <c r="N87" s="169">
        <v>118.13817932453283</v>
      </c>
      <c r="O87" s="169">
        <v>106.71441360787826</v>
      </c>
      <c r="P87" s="169">
        <v>102.1139705882353</v>
      </c>
      <c r="Q87" s="169">
        <v>106.09529702970298</v>
      </c>
    </row>
    <row r="88" spans="1:17">
      <c r="A88" s="19" t="s">
        <v>788</v>
      </c>
      <c r="B88" s="41">
        <v>3894</v>
      </c>
      <c r="C88" s="19" t="s">
        <v>479</v>
      </c>
      <c r="D88" s="167">
        <v>115.44619033501333</v>
      </c>
      <c r="I88" s="168" t="s">
        <v>765</v>
      </c>
      <c r="J88" s="169">
        <v>119.19949968730457</v>
      </c>
      <c r="K88" s="169">
        <v>108.11359026369169</v>
      </c>
      <c r="L88" s="169">
        <v>101.626175548589</v>
      </c>
      <c r="M88" s="169">
        <v>109.72727272727272</v>
      </c>
      <c r="N88" s="169">
        <v>116.95525458597633</v>
      </c>
      <c r="O88" s="169">
        <v>107.43061772605193</v>
      </c>
      <c r="P88" s="169">
        <v>102.52757352941177</v>
      </c>
      <c r="Q88" s="169">
        <v>106.28094059405942</v>
      </c>
    </row>
    <row r="89" spans="1:17">
      <c r="A89" s="19" t="s">
        <v>789</v>
      </c>
      <c r="B89" s="41">
        <v>3955</v>
      </c>
      <c r="C89" s="19" t="s">
        <v>479</v>
      </c>
      <c r="D89" s="167">
        <v>117.2546694337385</v>
      </c>
      <c r="I89" s="168" t="s">
        <v>766</v>
      </c>
      <c r="J89" s="169">
        <v>118.48030018761726</v>
      </c>
      <c r="K89" s="169">
        <v>109.1683569979716</v>
      </c>
      <c r="L89" s="169">
        <v>101.384535005225</v>
      </c>
      <c r="M89" s="169">
        <v>109.36363636363637</v>
      </c>
      <c r="N89" s="169">
        <v>118.05246014057946</v>
      </c>
      <c r="O89" s="169">
        <v>107.34109221128021</v>
      </c>
      <c r="P89" s="169">
        <v>102.20588235294117</v>
      </c>
      <c r="Q89" s="169">
        <v>106.7759900990099</v>
      </c>
    </row>
    <row r="90" spans="1:17">
      <c r="A90" s="19" t="s">
        <v>790</v>
      </c>
      <c r="B90" s="41">
        <v>3994</v>
      </c>
      <c r="C90" s="19" t="s">
        <v>479</v>
      </c>
      <c r="D90" s="167">
        <v>118.41091016898903</v>
      </c>
      <c r="I90" s="168" t="s">
        <v>767</v>
      </c>
      <c r="J90" s="169">
        <v>118.69918699186992</v>
      </c>
      <c r="K90" s="169">
        <v>107.09939148073022</v>
      </c>
      <c r="L90" s="169">
        <v>101.66536050156699</v>
      </c>
      <c r="M90" s="169">
        <v>109.27272727272728</v>
      </c>
      <c r="N90" s="169">
        <v>117.19526830104576</v>
      </c>
      <c r="O90" s="169">
        <v>107.78871978513875</v>
      </c>
      <c r="P90" s="169">
        <v>102.66544117647058</v>
      </c>
      <c r="Q90" s="169">
        <v>106.06435643564356</v>
      </c>
    </row>
    <row r="91" spans="1:17">
      <c r="A91" s="19" t="s">
        <v>791</v>
      </c>
      <c r="B91" s="41">
        <v>4079</v>
      </c>
      <c r="C91" s="19" t="s">
        <v>479</v>
      </c>
      <c r="D91" s="167">
        <v>120.93092202786838</v>
      </c>
      <c r="I91" s="168" t="s">
        <v>768</v>
      </c>
      <c r="J91" s="169">
        <v>116.57285803627266</v>
      </c>
      <c r="K91" s="169">
        <v>107.58620689655172</v>
      </c>
      <c r="L91" s="169">
        <v>102.070271682341</v>
      </c>
      <c r="M91" s="169">
        <v>110.00000000000001</v>
      </c>
      <c r="N91" s="169">
        <v>118.27533001885821</v>
      </c>
      <c r="O91" s="169">
        <v>107.96777081468218</v>
      </c>
      <c r="P91" s="169">
        <v>104.41176470588236</v>
      </c>
      <c r="Q91" s="169">
        <v>106.49752475247524</v>
      </c>
    </row>
    <row r="92" spans="1:17">
      <c r="A92" s="19" t="s">
        <v>792</v>
      </c>
      <c r="B92" s="41">
        <v>4017</v>
      </c>
      <c r="C92" s="19" t="s">
        <v>479</v>
      </c>
      <c r="D92" s="167">
        <v>119.09279573080345</v>
      </c>
      <c r="I92" s="168" t="s">
        <v>769</v>
      </c>
      <c r="J92" s="169">
        <v>120.57535959974986</v>
      </c>
      <c r="K92" s="169">
        <v>106.53144016227181</v>
      </c>
      <c r="L92" s="169">
        <v>102.08986415883</v>
      </c>
      <c r="M92" s="169">
        <v>109.09090909090908</v>
      </c>
      <c r="N92" s="169">
        <v>120.12686439225098</v>
      </c>
      <c r="O92" s="169">
        <v>107.69919427036704</v>
      </c>
      <c r="P92" s="169">
        <v>103.72242647058823</v>
      </c>
      <c r="Q92" s="169">
        <v>105.87871287128714</v>
      </c>
    </row>
    <row r="93" spans="1:17">
      <c r="A93" s="19" t="s">
        <v>793</v>
      </c>
      <c r="B93" s="41">
        <v>4016</v>
      </c>
      <c r="C93" s="19" t="s">
        <v>479</v>
      </c>
      <c r="D93" s="167">
        <v>119.06314853246369</v>
      </c>
      <c r="I93" s="168" t="s">
        <v>770</v>
      </c>
      <c r="J93" s="169">
        <v>121.26328955597248</v>
      </c>
      <c r="K93" s="169">
        <v>107.99188640973631</v>
      </c>
      <c r="L93" s="169">
        <v>101.33881922675</v>
      </c>
      <c r="M93" s="169">
        <v>110.00000000000001</v>
      </c>
      <c r="N93" s="169">
        <v>123.1956111777816</v>
      </c>
      <c r="O93" s="169">
        <v>108.68397493285586</v>
      </c>
      <c r="P93" s="169">
        <v>106.8014705882353</v>
      </c>
      <c r="Q93" s="169">
        <v>105.44554455445545</v>
      </c>
    </row>
    <row r="94" spans="1:17">
      <c r="A94" s="19" t="s">
        <v>794</v>
      </c>
      <c r="B94" s="41">
        <v>3999</v>
      </c>
      <c r="C94" s="19" t="s">
        <v>479</v>
      </c>
      <c r="D94" s="167">
        <v>118.55914616068782</v>
      </c>
      <c r="I94" s="168" t="s">
        <v>771</v>
      </c>
      <c r="J94" s="169">
        <v>121.5134459036898</v>
      </c>
      <c r="K94" s="169">
        <v>108.6815415821501</v>
      </c>
      <c r="L94" s="169">
        <v>102.10945663531901</v>
      </c>
      <c r="M94" s="169">
        <v>110.45454545454545</v>
      </c>
      <c r="N94" s="169">
        <v>123.28133036173496</v>
      </c>
      <c r="O94" s="169">
        <v>108.1468218442256</v>
      </c>
      <c r="P94" s="169">
        <v>106.15808823529412</v>
      </c>
      <c r="Q94" s="169">
        <v>106.03341584158417</v>
      </c>
    </row>
    <row r="95" spans="1:17">
      <c r="A95" s="19" t="s">
        <v>795</v>
      </c>
      <c r="B95" s="41">
        <v>4023</v>
      </c>
      <c r="C95" s="19" t="s">
        <v>479</v>
      </c>
      <c r="D95" s="167">
        <v>119.27067892084197</v>
      </c>
      <c r="I95" s="168" t="s">
        <v>772</v>
      </c>
      <c r="J95" s="169">
        <v>122.67041901188243</v>
      </c>
      <c r="K95" s="169">
        <v>109.24949290060853</v>
      </c>
      <c r="L95" s="169">
        <v>101.83516196447199</v>
      </c>
      <c r="M95" s="169">
        <v>110.45454545454545</v>
      </c>
      <c r="N95" s="169">
        <v>118.68678210183438</v>
      </c>
      <c r="O95" s="169">
        <v>108.59444941808417</v>
      </c>
      <c r="P95" s="169">
        <v>106.38786764705883</v>
      </c>
      <c r="Q95" s="169">
        <v>107.30198019801979</v>
      </c>
    </row>
    <row r="96" spans="1:17">
      <c r="A96" s="19" t="s">
        <v>796</v>
      </c>
      <c r="B96" s="41">
        <v>4053</v>
      </c>
      <c r="C96" s="19" t="s">
        <v>479</v>
      </c>
      <c r="D96" s="167">
        <v>120.1600948710347</v>
      </c>
      <c r="I96" s="168" t="s">
        <v>773</v>
      </c>
      <c r="J96" s="169">
        <v>123.29580988117574</v>
      </c>
      <c r="K96" s="169">
        <v>108.80324543610547</v>
      </c>
      <c r="L96" s="169">
        <v>102.984587251829</v>
      </c>
      <c r="M96" s="169">
        <v>103.18181818181817</v>
      </c>
      <c r="N96" s="169">
        <v>116.69809703411624</v>
      </c>
      <c r="O96" s="169">
        <v>108.86302596239928</v>
      </c>
      <c r="P96" s="169">
        <v>107.2610294117647</v>
      </c>
      <c r="Q96" s="169">
        <v>109.74628712871286</v>
      </c>
    </row>
    <row r="97" spans="1:17">
      <c r="A97" s="19" t="s">
        <v>797</v>
      </c>
      <c r="B97" s="41">
        <v>4084</v>
      </c>
      <c r="C97" s="19" t="s">
        <v>479</v>
      </c>
      <c r="D97" s="167">
        <v>121.07915801956715</v>
      </c>
      <c r="I97" s="168" t="s">
        <v>774</v>
      </c>
      <c r="J97" s="169">
        <v>120.82551594746718</v>
      </c>
      <c r="K97" s="169">
        <v>108.80324543610547</v>
      </c>
      <c r="L97" s="169">
        <v>98.524033437826503</v>
      </c>
      <c r="M97" s="169">
        <v>108.45454545454545</v>
      </c>
      <c r="N97" s="169">
        <v>115.39516543802503</v>
      </c>
      <c r="O97" s="169">
        <v>107.87824529991047</v>
      </c>
      <c r="P97" s="169">
        <v>104.4577205882353</v>
      </c>
      <c r="Q97" s="169">
        <v>107.61138613861385</v>
      </c>
    </row>
    <row r="98" spans="1:17">
      <c r="A98" s="19" t="s">
        <v>798</v>
      </c>
      <c r="B98" s="41">
        <v>4005</v>
      </c>
      <c r="C98" s="19" t="s">
        <v>479</v>
      </c>
      <c r="D98" s="167">
        <v>118.73702935072636</v>
      </c>
      <c r="I98" s="168" t="s">
        <v>775</v>
      </c>
      <c r="J98" s="169">
        <v>122.57661038148844</v>
      </c>
      <c r="K98" s="169">
        <v>108.07302231237324</v>
      </c>
      <c r="L98" s="169">
        <v>96.310083594566393</v>
      </c>
      <c r="M98" s="169">
        <v>111.00000000000001</v>
      </c>
      <c r="N98" s="169">
        <v>109.37767872449855</v>
      </c>
      <c r="O98" s="169">
        <v>106.80393912264996</v>
      </c>
      <c r="P98" s="169">
        <v>104.6875</v>
      </c>
      <c r="Q98" s="169">
        <v>108.07549504950495</v>
      </c>
    </row>
    <row r="99" spans="1:17">
      <c r="A99" s="19" t="s">
        <v>799</v>
      </c>
      <c r="B99" s="41">
        <v>3757</v>
      </c>
      <c r="C99" s="19" t="s">
        <v>479</v>
      </c>
      <c r="D99" s="167">
        <v>111.38452416246665</v>
      </c>
      <c r="I99" s="168" t="s">
        <v>776</v>
      </c>
      <c r="J99" s="169">
        <v>120.7004377736085</v>
      </c>
      <c r="K99" s="169">
        <v>108.80324543610547</v>
      </c>
      <c r="L99" s="169">
        <v>94.213688610240297</v>
      </c>
      <c r="M99" s="169">
        <v>110.09090909090908</v>
      </c>
      <c r="N99" s="169">
        <v>109.65198011314932</v>
      </c>
      <c r="O99" s="169">
        <v>108.59444941808417</v>
      </c>
      <c r="P99" s="169">
        <v>104.96323529411764</v>
      </c>
      <c r="Q99" s="169">
        <v>109.00371287128714</v>
      </c>
    </row>
    <row r="100" spans="1:17">
      <c r="A100" s="19" t="s">
        <v>800</v>
      </c>
      <c r="B100" s="41">
        <v>3812</v>
      </c>
      <c r="C100" s="19" t="s">
        <v>479</v>
      </c>
      <c r="D100" s="167">
        <v>113.01512007115329</v>
      </c>
      <c r="I100" s="168" t="s">
        <v>777</v>
      </c>
      <c r="J100" s="169">
        <v>116.69793621013133</v>
      </c>
      <c r="K100" s="169">
        <v>107.46450304259636</v>
      </c>
      <c r="L100" s="169">
        <v>93.292842215256002</v>
      </c>
      <c r="M100" s="169">
        <v>112.00000000000001</v>
      </c>
      <c r="N100" s="169">
        <v>108.70906908966226</v>
      </c>
      <c r="O100" s="169">
        <v>107.43061772605193</v>
      </c>
      <c r="P100" s="169">
        <v>101.93014705882352</v>
      </c>
      <c r="Q100" s="169">
        <v>107.33292079207921</v>
      </c>
    </row>
    <row r="101" spans="1:17">
      <c r="A101" s="19" t="s">
        <v>801</v>
      </c>
      <c r="B101" s="41">
        <v>3793</v>
      </c>
      <c r="C101" s="19" t="s">
        <v>479</v>
      </c>
      <c r="D101" s="167">
        <v>112.45182330269789</v>
      </c>
      <c r="I101" s="168" t="s">
        <v>778</v>
      </c>
      <c r="J101" s="169">
        <v>121.79487179487178</v>
      </c>
      <c r="K101" s="169">
        <v>108.11359026369169</v>
      </c>
      <c r="L101" s="169">
        <v>92.450365726227801</v>
      </c>
      <c r="M101" s="169">
        <v>110.27272727272728</v>
      </c>
      <c r="N101" s="169">
        <v>109.58340476598663</v>
      </c>
      <c r="O101" s="169">
        <v>108.41539838854072</v>
      </c>
      <c r="P101" s="169">
        <v>102.66544117647058</v>
      </c>
      <c r="Q101" s="169">
        <v>108.41584158415843</v>
      </c>
    </row>
    <row r="102" spans="1:17">
      <c r="A102" s="19" t="s">
        <v>802</v>
      </c>
      <c r="B102" s="41">
        <v>3773</v>
      </c>
      <c r="C102" s="19" t="s">
        <v>479</v>
      </c>
      <c r="D102" s="167">
        <v>111.85887933590276</v>
      </c>
      <c r="I102" s="168" t="s">
        <v>779</v>
      </c>
      <c r="J102" s="169">
        <v>121.98248905565978</v>
      </c>
      <c r="K102" s="169">
        <v>107.5050709939148</v>
      </c>
      <c r="L102" s="169">
        <v>90.589080459770102</v>
      </c>
      <c r="M102" s="169">
        <v>109.81818181818181</v>
      </c>
      <c r="N102" s="169">
        <v>108.64049374249957</v>
      </c>
      <c r="O102" s="169">
        <v>107.1620411817368</v>
      </c>
      <c r="P102" s="169">
        <v>100.45955882352942</v>
      </c>
      <c r="Q102" s="169">
        <v>108.50866336633665</v>
      </c>
    </row>
    <row r="103" spans="1:17">
      <c r="A103" s="19" t="s">
        <v>803</v>
      </c>
      <c r="B103" s="41">
        <v>3765</v>
      </c>
      <c r="C103" s="19" t="s">
        <v>479</v>
      </c>
      <c r="D103" s="167">
        <v>111.62170174918471</v>
      </c>
      <c r="I103" s="168" t="s">
        <v>780</v>
      </c>
      <c r="J103" s="169">
        <v>121.20075046904316</v>
      </c>
      <c r="K103" s="169">
        <v>108.15415821501013</v>
      </c>
      <c r="L103" s="169">
        <v>85.860762800418001</v>
      </c>
      <c r="M103" s="169">
        <v>110.54545454545455</v>
      </c>
      <c r="N103" s="169">
        <v>109.85770615463741</v>
      </c>
      <c r="O103" s="169">
        <v>107.2515666965085</v>
      </c>
      <c r="P103" s="169">
        <v>101.37867647058823</v>
      </c>
      <c r="Q103" s="169">
        <v>108.38490099009901</v>
      </c>
    </row>
    <row r="104" spans="1:17">
      <c r="A104" s="19" t="s">
        <v>804</v>
      </c>
      <c r="B104" s="41">
        <v>3836</v>
      </c>
      <c r="C104" s="19" t="s">
        <v>479</v>
      </c>
      <c r="D104" s="167">
        <v>113.72665283130745</v>
      </c>
      <c r="I104" s="168" t="s">
        <v>781</v>
      </c>
      <c r="J104" s="169">
        <v>119.0744215134459</v>
      </c>
      <c r="K104" s="169">
        <v>107.0182555780933</v>
      </c>
      <c r="L104" s="169">
        <v>80.276907001044904</v>
      </c>
      <c r="M104" s="169">
        <v>109.54545454545455</v>
      </c>
      <c r="N104" s="169">
        <v>110.11486370649752</v>
      </c>
      <c r="O104" s="169">
        <v>106.53536257833483</v>
      </c>
      <c r="P104" s="169">
        <v>99.44852941176471</v>
      </c>
      <c r="Q104" s="169">
        <v>107.05445544554455</v>
      </c>
    </row>
    <row r="105" spans="1:17">
      <c r="A105" s="19" t="s">
        <v>805</v>
      </c>
      <c r="B105" s="41">
        <v>3731</v>
      </c>
      <c r="C105" s="19" t="s">
        <v>479</v>
      </c>
      <c r="D105" s="167">
        <v>110.61369700563297</v>
      </c>
      <c r="I105" s="168" t="s">
        <v>782</v>
      </c>
      <c r="J105" s="169">
        <v>118.63664790494059</v>
      </c>
      <c r="K105" s="169">
        <v>107.78904665314401</v>
      </c>
      <c r="L105" s="169">
        <v>78.291536050156694</v>
      </c>
      <c r="M105" s="169">
        <v>111.00000000000001</v>
      </c>
      <c r="N105" s="169">
        <v>110.08057603291617</v>
      </c>
      <c r="O105" s="169">
        <v>107.1620411817368</v>
      </c>
      <c r="P105" s="169">
        <v>101.70036764705883</v>
      </c>
      <c r="Q105" s="169">
        <v>107.39480198019803</v>
      </c>
    </row>
    <row r="106" spans="1:17">
      <c r="A106" s="19" t="s">
        <v>806</v>
      </c>
      <c r="B106" s="41">
        <v>3758</v>
      </c>
      <c r="C106" s="19" t="s">
        <v>479</v>
      </c>
      <c r="D106" s="167">
        <v>111.41417136080641</v>
      </c>
      <c r="I106" s="168" t="s">
        <v>783</v>
      </c>
      <c r="J106" s="169">
        <v>119.48092557848655</v>
      </c>
      <c r="K106" s="169">
        <v>106.77484787018257</v>
      </c>
      <c r="L106" s="169">
        <v>80.544670846394993</v>
      </c>
      <c r="M106" s="169">
        <v>112.18181818181819</v>
      </c>
      <c r="N106" s="169">
        <v>109.42911023487056</v>
      </c>
      <c r="O106" s="169">
        <v>106.53536257833483</v>
      </c>
      <c r="P106" s="169">
        <v>101.93014705882352</v>
      </c>
      <c r="Q106" s="169">
        <v>106.96163366336633</v>
      </c>
    </row>
    <row r="107" spans="1:17">
      <c r="A107" s="19" t="s">
        <v>807</v>
      </c>
      <c r="B107" s="41">
        <v>3742</v>
      </c>
      <c r="C107" s="19" t="s">
        <v>479</v>
      </c>
      <c r="D107" s="167">
        <v>110.9398161873703</v>
      </c>
      <c r="I107" s="168" t="s">
        <v>784</v>
      </c>
      <c r="J107" s="169">
        <v>120.60662914321452</v>
      </c>
      <c r="K107" s="169">
        <v>107.62677484787018</v>
      </c>
      <c r="L107" s="169">
        <v>82.667189132706397</v>
      </c>
      <c r="M107" s="169">
        <v>112.63636363636364</v>
      </c>
      <c r="N107" s="169">
        <v>109.18909651980113</v>
      </c>
      <c r="O107" s="169">
        <v>105.99820948970458</v>
      </c>
      <c r="P107" s="169">
        <v>104.64154411764706</v>
      </c>
      <c r="Q107" s="169">
        <v>108.41584158415843</v>
      </c>
    </row>
    <row r="108" spans="1:17">
      <c r="A108" s="19" t="s">
        <v>808</v>
      </c>
      <c r="B108" s="41">
        <v>3856</v>
      </c>
      <c r="C108" s="19" t="s">
        <v>479</v>
      </c>
      <c r="D108" s="167">
        <v>114.31959679810258</v>
      </c>
      <c r="I108" s="168" t="s">
        <v>785</v>
      </c>
      <c r="J108" s="169">
        <v>120.41901188242652</v>
      </c>
      <c r="K108" s="169">
        <v>106.28803245436104</v>
      </c>
      <c r="L108" s="169">
        <v>83.307210031348006</v>
      </c>
      <c r="M108" s="169">
        <v>111.81818181818181</v>
      </c>
      <c r="N108" s="169">
        <v>107.92045259729129</v>
      </c>
      <c r="O108" s="169">
        <v>107.0725156669651</v>
      </c>
      <c r="P108" s="169">
        <v>104.18198529411764</v>
      </c>
      <c r="Q108" s="169">
        <v>107.33292079207921</v>
      </c>
    </row>
    <row r="109" spans="1:17">
      <c r="A109" s="19" t="s">
        <v>809</v>
      </c>
      <c r="B109" s="41">
        <v>3826</v>
      </c>
      <c r="C109" s="19" t="s">
        <v>479</v>
      </c>
      <c r="D109" s="167">
        <v>113.43018084790988</v>
      </c>
      <c r="I109" s="168" t="s">
        <v>786</v>
      </c>
      <c r="J109" s="169">
        <v>121.82614133833647</v>
      </c>
      <c r="K109" s="169">
        <v>107.0182555780933</v>
      </c>
      <c r="L109" s="169">
        <v>82.915360501567406</v>
      </c>
      <c r="M109" s="169">
        <v>112.90909090909092</v>
      </c>
      <c r="N109" s="169">
        <v>107.71472655580318</v>
      </c>
      <c r="O109" s="169">
        <v>105.37153088630259</v>
      </c>
      <c r="P109" s="169">
        <v>104.64154411764706</v>
      </c>
      <c r="Q109" s="169">
        <v>107.36386138613861</v>
      </c>
    </row>
    <row r="110" spans="1:17">
      <c r="A110" s="19" t="s">
        <v>810</v>
      </c>
      <c r="B110" s="41">
        <v>3831</v>
      </c>
      <c r="C110" s="19" t="s">
        <v>479</v>
      </c>
      <c r="D110" s="167">
        <v>113.57841683960865</v>
      </c>
      <c r="I110" s="168" t="s">
        <v>787</v>
      </c>
      <c r="J110" s="169">
        <v>121.45090681676048</v>
      </c>
      <c r="K110" s="169">
        <v>105.7606490872211</v>
      </c>
      <c r="L110" s="169">
        <v>84.933385579937294</v>
      </c>
      <c r="M110" s="169">
        <v>113.27272727272728</v>
      </c>
      <c r="N110" s="169">
        <v>106.24035659180524</v>
      </c>
      <c r="O110" s="169">
        <v>107.52014324082364</v>
      </c>
      <c r="P110" s="169">
        <v>104.77941176470588</v>
      </c>
      <c r="Q110" s="169">
        <v>107.11633663366335</v>
      </c>
    </row>
    <row r="111" spans="1:17">
      <c r="A111" s="19" t="s">
        <v>811</v>
      </c>
      <c r="B111" s="41">
        <v>3828</v>
      </c>
      <c r="C111" s="19" t="s">
        <v>479</v>
      </c>
      <c r="D111" s="167">
        <v>113.48947524458939</v>
      </c>
      <c r="I111" s="168" t="s">
        <v>788</v>
      </c>
      <c r="J111" s="169">
        <v>121.82614133833647</v>
      </c>
      <c r="K111" s="169">
        <v>107.13995943204868</v>
      </c>
      <c r="L111" s="169">
        <v>89.086990595611297</v>
      </c>
      <c r="M111" s="169">
        <v>113.18181818181819</v>
      </c>
      <c r="N111" s="169">
        <v>107.37184981998971</v>
      </c>
      <c r="O111" s="169">
        <v>108.05729632945389</v>
      </c>
      <c r="P111" s="169">
        <v>105.28492647058823</v>
      </c>
      <c r="Q111" s="169">
        <v>107.61138613861385</v>
      </c>
    </row>
    <row r="112" spans="1:17">
      <c r="A112" s="19" t="s">
        <v>812</v>
      </c>
      <c r="B112" s="41">
        <v>3810</v>
      </c>
      <c r="C112" s="19" t="s">
        <v>479</v>
      </c>
      <c r="D112" s="167">
        <v>112.95582567447376</v>
      </c>
      <c r="I112" s="168" t="s">
        <v>789</v>
      </c>
      <c r="J112" s="169">
        <v>121.98248905565978</v>
      </c>
      <c r="K112" s="169">
        <v>105.80121703853955</v>
      </c>
      <c r="L112" s="169">
        <v>89.563740856844305</v>
      </c>
      <c r="M112" s="169">
        <v>113.09090909090909</v>
      </c>
      <c r="N112" s="169">
        <v>107.08040459454826</v>
      </c>
      <c r="O112" s="169">
        <v>106.62488809310653</v>
      </c>
      <c r="P112" s="169">
        <v>105.79044117647058</v>
      </c>
      <c r="Q112" s="169">
        <v>106.37376237623761</v>
      </c>
    </row>
    <row r="113" spans="1:17">
      <c r="A113" s="19" t="s">
        <v>813</v>
      </c>
      <c r="B113" s="41">
        <v>3768</v>
      </c>
      <c r="C113" s="19" t="s">
        <v>479</v>
      </c>
      <c r="D113" s="167">
        <v>111.71064334420397</v>
      </c>
      <c r="I113" s="168" t="s">
        <v>790</v>
      </c>
      <c r="J113" s="169">
        <v>122.67041901188243</v>
      </c>
      <c r="K113" s="169">
        <v>106.32860040567951</v>
      </c>
      <c r="L113" s="169">
        <v>90.928683385579902</v>
      </c>
      <c r="M113" s="169">
        <v>112.45454545454545</v>
      </c>
      <c r="N113" s="169">
        <v>107.56043202468713</v>
      </c>
      <c r="O113" s="169">
        <v>107.52014324082364</v>
      </c>
      <c r="P113" s="169">
        <v>107.53676470588236</v>
      </c>
      <c r="Q113" s="169">
        <v>106.68316831683168</v>
      </c>
    </row>
    <row r="114" spans="1:17">
      <c r="A114" s="19" t="s">
        <v>814</v>
      </c>
      <c r="B114" s="41">
        <v>3677</v>
      </c>
      <c r="C114" s="19" t="s">
        <v>479</v>
      </c>
      <c r="D114" s="167">
        <v>109.01274829528609</v>
      </c>
      <c r="I114" s="168" t="s">
        <v>791</v>
      </c>
      <c r="J114" s="169">
        <v>123.07692307692308</v>
      </c>
      <c r="K114" s="169">
        <v>104.58417849898581</v>
      </c>
      <c r="L114" s="169">
        <v>90.830721003134798</v>
      </c>
      <c r="M114" s="169">
        <v>112.18181818181819</v>
      </c>
      <c r="N114" s="169">
        <v>107.61186353505914</v>
      </c>
      <c r="O114" s="169">
        <v>106.08773500447629</v>
      </c>
      <c r="P114" s="169">
        <v>105.60661764705883</v>
      </c>
      <c r="Q114" s="169">
        <v>107.2710396039604</v>
      </c>
    </row>
    <row r="115" spans="1:17">
      <c r="A115" s="19" t="s">
        <v>815</v>
      </c>
      <c r="B115" s="41">
        <v>3681</v>
      </c>
      <c r="C115" s="19" t="s">
        <v>479</v>
      </c>
      <c r="D115" s="167">
        <v>109.13133708864513</v>
      </c>
      <c r="I115" s="168" t="s">
        <v>792</v>
      </c>
      <c r="J115" s="169">
        <v>123.20200125078173</v>
      </c>
      <c r="K115" s="169">
        <v>105.67951318458417</v>
      </c>
      <c r="L115" s="169">
        <v>91.562173458725198</v>
      </c>
      <c r="M115" s="169">
        <v>112.18181818181819</v>
      </c>
      <c r="N115" s="169">
        <v>107.71472655580318</v>
      </c>
      <c r="O115" s="169">
        <v>107.60966875559535</v>
      </c>
      <c r="P115" s="169">
        <v>107.67463235294117</v>
      </c>
      <c r="Q115" s="169">
        <v>107.8589108910891</v>
      </c>
    </row>
    <row r="116" spans="1:17">
      <c r="A116" s="19" t="s">
        <v>816</v>
      </c>
      <c r="B116" s="41">
        <v>3632</v>
      </c>
      <c r="C116" s="19" t="s">
        <v>479</v>
      </c>
      <c r="D116" s="167">
        <v>107.67862436999704</v>
      </c>
      <c r="I116" s="168" t="s">
        <v>793</v>
      </c>
      <c r="J116" s="169">
        <v>123.79612257661039</v>
      </c>
      <c r="K116" s="169">
        <v>104.86815415821502</v>
      </c>
      <c r="L116" s="169">
        <v>91.268286311389801</v>
      </c>
      <c r="M116" s="169">
        <v>112.00000000000001</v>
      </c>
      <c r="N116" s="169">
        <v>107.61186353505914</v>
      </c>
      <c r="O116" s="169">
        <v>107.0725156669651</v>
      </c>
      <c r="P116" s="169">
        <v>106.57169117647058</v>
      </c>
      <c r="Q116" s="169">
        <v>107.48762376237624</v>
      </c>
    </row>
    <row r="117" spans="1:17">
      <c r="A117" s="19" t="s">
        <v>817</v>
      </c>
      <c r="B117" s="41">
        <v>3674</v>
      </c>
      <c r="C117" s="19" t="s">
        <v>479</v>
      </c>
      <c r="D117" s="167">
        <v>108.92380670026682</v>
      </c>
      <c r="I117" s="168" t="s">
        <v>794</v>
      </c>
      <c r="J117" s="169">
        <v>122.67041901188243</v>
      </c>
      <c r="K117" s="169">
        <v>105.11156186612575</v>
      </c>
      <c r="L117" s="169">
        <v>91.980146290491106</v>
      </c>
      <c r="M117" s="169">
        <v>112.63636363636364</v>
      </c>
      <c r="N117" s="169">
        <v>106.78895936910679</v>
      </c>
      <c r="O117" s="169">
        <v>107.43061772605193</v>
      </c>
      <c r="P117" s="169">
        <v>108.08823529411764</v>
      </c>
      <c r="Q117" s="169">
        <v>108.04455445544554</v>
      </c>
    </row>
    <row r="118" spans="1:17">
      <c r="A118" s="19" t="s">
        <v>694</v>
      </c>
      <c r="B118" s="41">
        <v>1074</v>
      </c>
      <c r="C118" s="19" t="s">
        <v>818</v>
      </c>
      <c r="D118" s="167">
        <v>100</v>
      </c>
      <c r="I118" s="168" t="s">
        <v>795</v>
      </c>
      <c r="J118" s="169">
        <v>122.92057535959975</v>
      </c>
      <c r="K118" s="169">
        <v>103.28600405679514</v>
      </c>
      <c r="L118" s="169">
        <v>91.7776907001045</v>
      </c>
      <c r="M118" s="169">
        <v>111.18181818181819</v>
      </c>
      <c r="N118" s="169">
        <v>106.17178124464255</v>
      </c>
      <c r="O118" s="169">
        <v>107.43061772605193</v>
      </c>
      <c r="P118" s="169">
        <v>107.03125</v>
      </c>
      <c r="Q118" s="169">
        <v>107.48762376237624</v>
      </c>
    </row>
    <row r="119" spans="1:17">
      <c r="A119" s="19" t="s">
        <v>695</v>
      </c>
      <c r="B119" s="41">
        <v>1075</v>
      </c>
      <c r="C119" s="19" t="s">
        <v>818</v>
      </c>
      <c r="D119" s="167">
        <v>100.09310986964618</v>
      </c>
      <c r="I119" s="168" t="s">
        <v>796</v>
      </c>
      <c r="J119" s="169">
        <v>121.66979362101313</v>
      </c>
      <c r="K119" s="169">
        <v>105.15212981744422</v>
      </c>
      <c r="L119" s="169">
        <v>91.823406478578903</v>
      </c>
      <c r="M119" s="169">
        <v>109.81818181818181</v>
      </c>
      <c r="N119" s="169">
        <v>106.66895251157209</v>
      </c>
      <c r="O119" s="169">
        <v>107.96777081468218</v>
      </c>
      <c r="P119" s="169">
        <v>106.20404411764706</v>
      </c>
      <c r="Q119" s="169">
        <v>108.66336633663367</v>
      </c>
    </row>
    <row r="120" spans="1:17">
      <c r="A120" s="19" t="s">
        <v>696</v>
      </c>
      <c r="B120" s="41">
        <v>1086</v>
      </c>
      <c r="C120" s="19" t="s">
        <v>818</v>
      </c>
      <c r="D120" s="167">
        <v>101.1173184357542</v>
      </c>
      <c r="I120" s="168" t="s">
        <v>797</v>
      </c>
      <c r="J120" s="169">
        <v>121.41963727329581</v>
      </c>
      <c r="K120" s="169">
        <v>103.97565922920893</v>
      </c>
      <c r="L120" s="169">
        <v>91.647074190177605</v>
      </c>
      <c r="M120" s="169">
        <v>113.36363636363636</v>
      </c>
      <c r="N120" s="169">
        <v>106.48037030687468</v>
      </c>
      <c r="O120" s="169">
        <v>106.71441360787826</v>
      </c>
      <c r="P120" s="169">
        <v>104.27389705882352</v>
      </c>
      <c r="Q120" s="169">
        <v>107.92079207920793</v>
      </c>
    </row>
    <row r="121" spans="1:17">
      <c r="A121" s="19" t="s">
        <v>697</v>
      </c>
      <c r="B121" s="41">
        <v>1120</v>
      </c>
      <c r="C121" s="19" t="s">
        <v>818</v>
      </c>
      <c r="D121" s="167">
        <v>104.2830540037244</v>
      </c>
      <c r="I121" s="168" t="s">
        <v>798</v>
      </c>
      <c r="J121" s="169">
        <v>117.94871794871796</v>
      </c>
      <c r="K121" s="169">
        <v>104.42190669371196</v>
      </c>
      <c r="L121" s="169">
        <v>89.230668756530804</v>
      </c>
      <c r="M121" s="169">
        <v>112.72727272727272</v>
      </c>
      <c r="N121" s="169">
        <v>106.34321961254929</v>
      </c>
      <c r="O121" s="169">
        <v>106.89346463742166</v>
      </c>
      <c r="P121" s="169">
        <v>103.76838235294117</v>
      </c>
      <c r="Q121" s="169">
        <v>105.63118811881189</v>
      </c>
    </row>
    <row r="122" spans="1:17">
      <c r="A122" s="19" t="s">
        <v>698</v>
      </c>
      <c r="B122" s="41">
        <v>1111</v>
      </c>
      <c r="C122" s="19" t="s">
        <v>818</v>
      </c>
      <c r="D122" s="167">
        <v>103.44506517690874</v>
      </c>
      <c r="I122" s="168" t="s">
        <v>799</v>
      </c>
      <c r="J122" s="169">
        <v>107.16072545340838</v>
      </c>
      <c r="K122" s="169">
        <v>103.08316430020284</v>
      </c>
      <c r="L122" s="169">
        <v>84.502351097178703</v>
      </c>
      <c r="M122" s="169">
        <v>109.81818181818181</v>
      </c>
      <c r="N122" s="169">
        <v>105.24601405794616</v>
      </c>
      <c r="O122" s="169">
        <v>105.37153088630259</v>
      </c>
      <c r="P122" s="169">
        <v>97.10477941176471</v>
      </c>
      <c r="Q122" s="169">
        <v>101.45420792079207</v>
      </c>
    </row>
    <row r="123" spans="1:17">
      <c r="A123" s="19" t="s">
        <v>699</v>
      </c>
      <c r="B123" s="41">
        <v>1097</v>
      </c>
      <c r="C123" s="19" t="s">
        <v>818</v>
      </c>
      <c r="D123" s="167">
        <v>102.14152700186219</v>
      </c>
      <c r="I123" s="168" t="s">
        <v>800</v>
      </c>
      <c r="J123" s="169">
        <v>107.12945590994372</v>
      </c>
      <c r="K123" s="169">
        <v>103.56997971602435</v>
      </c>
      <c r="L123" s="169">
        <v>82.719435736677099</v>
      </c>
      <c r="M123" s="169">
        <v>108</v>
      </c>
      <c r="N123" s="169">
        <v>105.17743871078346</v>
      </c>
      <c r="O123" s="169">
        <v>108.86302596239928</v>
      </c>
      <c r="P123" s="169">
        <v>96.966911764705884</v>
      </c>
      <c r="Q123" s="169">
        <v>101.26856435643565</v>
      </c>
    </row>
    <row r="124" spans="1:17">
      <c r="A124" s="19" t="s">
        <v>700</v>
      </c>
      <c r="B124" s="41">
        <v>1013</v>
      </c>
      <c r="C124" s="19" t="s">
        <v>818</v>
      </c>
      <c r="D124" s="167">
        <v>94.320297951582859</v>
      </c>
      <c r="I124" s="168" t="s">
        <v>801</v>
      </c>
      <c r="J124" s="169">
        <v>112.94559099437149</v>
      </c>
      <c r="K124" s="169">
        <v>102.55578093306288</v>
      </c>
      <c r="L124" s="169">
        <v>83.130877742946694</v>
      </c>
      <c r="M124" s="169">
        <v>109.18181818181819</v>
      </c>
      <c r="N124" s="169">
        <v>104.86884964855135</v>
      </c>
      <c r="O124" s="169">
        <v>107.96777081468218</v>
      </c>
      <c r="P124" s="169">
        <v>98.161764705882348</v>
      </c>
      <c r="Q124" s="169">
        <v>104.42450495049505</v>
      </c>
    </row>
    <row r="125" spans="1:17">
      <c r="A125" s="19" t="s">
        <v>701</v>
      </c>
      <c r="B125" s="41">
        <v>1004</v>
      </c>
      <c r="C125" s="19" t="s">
        <v>818</v>
      </c>
      <c r="D125" s="167">
        <v>93.482309124767227</v>
      </c>
      <c r="I125" s="168" t="s">
        <v>802</v>
      </c>
      <c r="J125" s="169">
        <v>116.35397123202</v>
      </c>
      <c r="K125" s="169">
        <v>103.48884381338743</v>
      </c>
      <c r="L125" s="169">
        <v>82.948014629049098</v>
      </c>
      <c r="M125" s="169">
        <v>109.81818181818181</v>
      </c>
      <c r="N125" s="169">
        <v>106.03463055031716</v>
      </c>
      <c r="O125" s="169">
        <v>108.59444941808417</v>
      </c>
      <c r="P125" s="169">
        <v>99.172794117647058</v>
      </c>
      <c r="Q125" s="169">
        <v>105.56930693069306</v>
      </c>
    </row>
    <row r="126" spans="1:17">
      <c r="A126" s="19" t="s">
        <v>702</v>
      </c>
      <c r="B126" s="41">
        <v>997</v>
      </c>
      <c r="C126" s="19" t="s">
        <v>818</v>
      </c>
      <c r="D126" s="167">
        <v>92.830540037243949</v>
      </c>
      <c r="I126" s="168" t="s">
        <v>803</v>
      </c>
      <c r="J126" s="169">
        <v>117.69856160100063</v>
      </c>
      <c r="K126" s="169">
        <v>100.2028397565923</v>
      </c>
      <c r="L126" s="169">
        <v>83.019853709508894</v>
      </c>
      <c r="M126" s="169">
        <v>110.27272727272728</v>
      </c>
      <c r="N126" s="169">
        <v>106.87467855306016</v>
      </c>
      <c r="O126" s="169">
        <v>107.87824529991047</v>
      </c>
      <c r="P126" s="169">
        <v>100.64338235294117</v>
      </c>
      <c r="Q126" s="169">
        <v>105.35272277227723</v>
      </c>
    </row>
    <row r="127" spans="1:17">
      <c r="A127" s="19" t="s">
        <v>703</v>
      </c>
      <c r="B127" s="41">
        <v>993</v>
      </c>
      <c r="C127" s="19" t="s">
        <v>818</v>
      </c>
      <c r="D127" s="167">
        <v>92.458100558659211</v>
      </c>
      <c r="I127" s="168" t="s">
        <v>804</v>
      </c>
      <c r="J127" s="169">
        <v>119.04315196998124</v>
      </c>
      <c r="K127" s="169">
        <v>104.09736308316431</v>
      </c>
      <c r="L127" s="169">
        <v>83.744775339602896</v>
      </c>
      <c r="M127" s="169">
        <v>108.36363636363637</v>
      </c>
      <c r="N127" s="169">
        <v>107.71472655580318</v>
      </c>
      <c r="O127" s="169">
        <v>109.31065353625785</v>
      </c>
      <c r="P127" s="169">
        <v>103.58455882352942</v>
      </c>
      <c r="Q127" s="169">
        <v>106.43564356435644</v>
      </c>
    </row>
    <row r="128" spans="1:17">
      <c r="A128" s="19" t="s">
        <v>704</v>
      </c>
      <c r="B128" s="41">
        <v>999</v>
      </c>
      <c r="C128" s="19" t="s">
        <v>818</v>
      </c>
      <c r="D128" s="167">
        <v>93.016759776536318</v>
      </c>
      <c r="I128" s="168" t="s">
        <v>805</v>
      </c>
      <c r="J128" s="169">
        <v>116.38524077548469</v>
      </c>
      <c r="K128" s="169">
        <v>103.08316430020284</v>
      </c>
      <c r="L128" s="169">
        <v>83.059038662486998</v>
      </c>
      <c r="M128" s="169">
        <v>109.09090909090908</v>
      </c>
      <c r="N128" s="169">
        <v>108.38333619063947</v>
      </c>
      <c r="O128" s="169">
        <v>110.56401074306177</v>
      </c>
      <c r="P128" s="169">
        <v>102.48161764705883</v>
      </c>
      <c r="Q128" s="169">
        <v>105.38366336633665</v>
      </c>
    </row>
    <row r="129" spans="1:17">
      <c r="A129" s="19" t="s">
        <v>705</v>
      </c>
      <c r="B129" s="41">
        <v>989</v>
      </c>
      <c r="C129" s="19" t="s">
        <v>818</v>
      </c>
      <c r="D129" s="167">
        <v>92.085661080074487</v>
      </c>
      <c r="I129" s="168" t="s">
        <v>806</v>
      </c>
      <c r="J129" s="169">
        <v>115.57223264540337</v>
      </c>
      <c r="K129" s="169">
        <v>104.34077079107504</v>
      </c>
      <c r="L129" s="169">
        <v>82.601880877743</v>
      </c>
      <c r="M129" s="169">
        <v>107.81818181818181</v>
      </c>
      <c r="N129" s="169">
        <v>108.50334304817417</v>
      </c>
      <c r="O129" s="169">
        <v>110.83258728737691</v>
      </c>
      <c r="P129" s="169">
        <v>102.34375</v>
      </c>
      <c r="Q129" s="169">
        <v>105.87871287128714</v>
      </c>
    </row>
    <row r="130" spans="1:17">
      <c r="A130" s="19" t="s">
        <v>706</v>
      </c>
      <c r="B130" s="41">
        <v>966</v>
      </c>
      <c r="C130" s="19" t="s">
        <v>818</v>
      </c>
      <c r="D130" s="167">
        <v>89.944134078212286</v>
      </c>
      <c r="I130" s="168" t="s">
        <v>807</v>
      </c>
      <c r="J130" s="169">
        <v>113.72732958098813</v>
      </c>
      <c r="K130" s="169">
        <v>103.73225152129817</v>
      </c>
      <c r="L130" s="169">
        <v>82.432079414838</v>
      </c>
      <c r="M130" s="169">
        <v>107.54545454545455</v>
      </c>
      <c r="N130" s="169">
        <v>107.98902794445398</v>
      </c>
      <c r="O130" s="169">
        <v>110.7430617726052</v>
      </c>
      <c r="P130" s="169">
        <v>98.89705882352942</v>
      </c>
      <c r="Q130" s="169">
        <v>103.55816831683168</v>
      </c>
    </row>
    <row r="131" spans="1:17">
      <c r="A131" s="19" t="s">
        <v>707</v>
      </c>
      <c r="B131" s="41">
        <v>998</v>
      </c>
      <c r="C131" s="19" t="s">
        <v>818</v>
      </c>
      <c r="D131" s="167">
        <v>92.92364990689012</v>
      </c>
      <c r="I131" s="168" t="s">
        <v>808</v>
      </c>
      <c r="J131" s="169">
        <v>118.01125703564728</v>
      </c>
      <c r="K131" s="169">
        <v>104.38133874239351</v>
      </c>
      <c r="L131" s="169">
        <v>82.660658307209999</v>
      </c>
      <c r="M131" s="169">
        <v>108.18181818181817</v>
      </c>
      <c r="N131" s="169">
        <v>110.44059660552033</v>
      </c>
      <c r="O131" s="169">
        <v>109.40017905102954</v>
      </c>
      <c r="P131" s="169">
        <v>101.65441176470588</v>
      </c>
      <c r="Q131" s="169">
        <v>104.23886138613861</v>
      </c>
    </row>
    <row r="132" spans="1:17">
      <c r="A132" s="19" t="s">
        <v>708</v>
      </c>
      <c r="B132" s="41">
        <v>994</v>
      </c>
      <c r="C132" s="19" t="s">
        <v>818</v>
      </c>
      <c r="D132" s="167">
        <v>92.551210428305396</v>
      </c>
      <c r="I132" s="168" t="s">
        <v>809</v>
      </c>
      <c r="J132" s="169">
        <v>120.51282051282051</v>
      </c>
      <c r="K132" s="169">
        <v>104.09736308316431</v>
      </c>
      <c r="L132" s="169">
        <v>82.242685475444105</v>
      </c>
      <c r="M132" s="169">
        <v>107.81818181818181</v>
      </c>
      <c r="N132" s="169">
        <v>109.85770615463741</v>
      </c>
      <c r="O132" s="169">
        <v>106.62488809310653</v>
      </c>
      <c r="P132" s="169">
        <v>102.38970588235294</v>
      </c>
      <c r="Q132" s="169">
        <v>104.70297029702971</v>
      </c>
    </row>
    <row r="133" spans="1:17">
      <c r="A133" s="19" t="s">
        <v>709</v>
      </c>
      <c r="B133" s="41">
        <v>976</v>
      </c>
      <c r="C133" s="19" t="s">
        <v>818</v>
      </c>
      <c r="D133" s="167">
        <v>90.875232774674117</v>
      </c>
      <c r="I133" s="168" t="s">
        <v>810</v>
      </c>
      <c r="J133" s="169">
        <v>120.45028142589118</v>
      </c>
      <c r="K133" s="169">
        <v>104.82758620689656</v>
      </c>
      <c r="L133" s="169">
        <v>81.465517241379303</v>
      </c>
      <c r="M133" s="169">
        <v>108.18181818181817</v>
      </c>
      <c r="N133" s="169">
        <v>109.44625407166124</v>
      </c>
      <c r="O133" s="169">
        <v>108.05729632945389</v>
      </c>
      <c r="P133" s="169">
        <v>102.66544117647058</v>
      </c>
      <c r="Q133" s="169">
        <v>105.13613861386139</v>
      </c>
    </row>
    <row r="134" spans="1:17">
      <c r="A134" s="19" t="s">
        <v>710</v>
      </c>
      <c r="B134" s="41">
        <v>1003</v>
      </c>
      <c r="C134" s="19" t="s">
        <v>818</v>
      </c>
      <c r="D134" s="167">
        <v>93.389199255121042</v>
      </c>
      <c r="I134" s="168" t="s">
        <v>811</v>
      </c>
      <c r="J134" s="169">
        <v>120.23139462163851</v>
      </c>
      <c r="K134" s="169">
        <v>104.82758620689656</v>
      </c>
      <c r="L134" s="169">
        <v>77.089864158829698</v>
      </c>
      <c r="M134" s="169">
        <v>108.27272727272728</v>
      </c>
      <c r="N134" s="169">
        <v>108.60620606891823</v>
      </c>
      <c r="O134" s="169">
        <v>107.43061772605193</v>
      </c>
      <c r="P134" s="169">
        <v>103.81433823529412</v>
      </c>
      <c r="Q134" s="169">
        <v>105.04331683168317</v>
      </c>
    </row>
    <row r="135" spans="1:17">
      <c r="A135" s="19" t="s">
        <v>711</v>
      </c>
      <c r="B135" s="41">
        <v>998</v>
      </c>
      <c r="C135" s="19" t="s">
        <v>818</v>
      </c>
      <c r="D135" s="167">
        <v>92.92364990689012</v>
      </c>
      <c r="I135" s="168" t="s">
        <v>812</v>
      </c>
      <c r="J135" s="169">
        <v>119.91869918699187</v>
      </c>
      <c r="K135" s="169">
        <v>105.19269776876268</v>
      </c>
      <c r="L135" s="169">
        <v>75.5616509926855</v>
      </c>
      <c r="M135" s="169">
        <v>107.81818181818181</v>
      </c>
      <c r="N135" s="169">
        <v>108.60620606891823</v>
      </c>
      <c r="O135" s="169">
        <v>108.32587287376903</v>
      </c>
      <c r="P135" s="169">
        <v>103.81433823529412</v>
      </c>
      <c r="Q135" s="169">
        <v>104.85767326732673</v>
      </c>
    </row>
    <row r="136" spans="1:17">
      <c r="A136" s="19" t="s">
        <v>712</v>
      </c>
      <c r="B136" s="41">
        <v>1094</v>
      </c>
      <c r="C136" s="19" t="s">
        <v>818</v>
      </c>
      <c r="D136" s="167">
        <v>101.86219739292366</v>
      </c>
      <c r="I136" s="168" t="s">
        <v>813</v>
      </c>
      <c r="J136" s="169">
        <v>121.54471544715446</v>
      </c>
      <c r="K136" s="169">
        <v>104.25963488843813</v>
      </c>
      <c r="L136" s="169">
        <v>73.595872518286299</v>
      </c>
      <c r="M136" s="169">
        <v>106.63636363636364</v>
      </c>
      <c r="N136" s="169">
        <v>108.57191839533688</v>
      </c>
      <c r="O136" s="169">
        <v>107.96777081468218</v>
      </c>
      <c r="P136" s="169">
        <v>103.3547794117647</v>
      </c>
      <c r="Q136" s="169">
        <v>103.58910891089108</v>
      </c>
    </row>
    <row r="137" spans="1:17">
      <c r="A137" s="19" t="s">
        <v>713</v>
      </c>
      <c r="B137" s="41">
        <v>1061</v>
      </c>
      <c r="C137" s="19" t="s">
        <v>818</v>
      </c>
      <c r="D137" s="167">
        <v>98.78957169459963</v>
      </c>
      <c r="I137" s="168" t="s">
        <v>814</v>
      </c>
      <c r="J137" s="169">
        <v>121.54471544715446</v>
      </c>
      <c r="K137" s="169">
        <v>105.35496957403652</v>
      </c>
      <c r="L137" s="169">
        <v>72.629310344827601</v>
      </c>
      <c r="M137" s="169">
        <v>108.18181818181817</v>
      </c>
      <c r="N137" s="169">
        <v>108.17761014915138</v>
      </c>
      <c r="O137" s="169">
        <v>108.59444941808417</v>
      </c>
      <c r="P137" s="169">
        <v>103.3547794117647</v>
      </c>
      <c r="Q137" s="169">
        <v>103.46534653465346</v>
      </c>
    </row>
    <row r="138" spans="1:17">
      <c r="A138" s="19" t="s">
        <v>714</v>
      </c>
      <c r="B138" s="41">
        <v>1052</v>
      </c>
      <c r="C138" s="19" t="s">
        <v>818</v>
      </c>
      <c r="D138" s="167">
        <v>97.951582867783983</v>
      </c>
      <c r="I138" s="168" t="s">
        <v>815</v>
      </c>
      <c r="J138" s="169">
        <v>121.10694183864916</v>
      </c>
      <c r="K138" s="169">
        <v>105.0709939148073</v>
      </c>
      <c r="L138" s="169">
        <v>72.564002089864204</v>
      </c>
      <c r="M138" s="169">
        <v>107.45454545454545</v>
      </c>
      <c r="N138" s="169">
        <v>108.45191153780216</v>
      </c>
      <c r="O138" s="169">
        <v>109.04207699194271</v>
      </c>
      <c r="P138" s="169">
        <v>99.77022058823529</v>
      </c>
      <c r="Q138" s="169">
        <v>103.6509900990099</v>
      </c>
    </row>
    <row r="139" spans="1:17">
      <c r="A139" s="19" t="s">
        <v>715</v>
      </c>
      <c r="B139" s="41">
        <v>1097</v>
      </c>
      <c r="C139" s="19" t="s">
        <v>818</v>
      </c>
      <c r="D139" s="167">
        <v>102.14152700186219</v>
      </c>
      <c r="I139" s="168" t="s">
        <v>816</v>
      </c>
      <c r="J139" s="169">
        <v>119.35584740462789</v>
      </c>
      <c r="K139" s="169">
        <v>105.31440162271805</v>
      </c>
      <c r="L139" s="169">
        <v>77.853970741901804</v>
      </c>
      <c r="M139" s="169">
        <v>110.81818181818181</v>
      </c>
      <c r="N139" s="169">
        <v>109.49768558203326</v>
      </c>
      <c r="O139" s="169">
        <v>108.23634735899732</v>
      </c>
      <c r="P139" s="169">
        <v>100.91911764705883</v>
      </c>
      <c r="Q139" s="169">
        <v>102.44430693069306</v>
      </c>
    </row>
    <row r="140" spans="1:17">
      <c r="A140" s="19" t="s">
        <v>718</v>
      </c>
      <c r="B140" s="41">
        <v>1104</v>
      </c>
      <c r="C140" s="19" t="s">
        <v>818</v>
      </c>
      <c r="D140" s="167">
        <v>102.79329608938548</v>
      </c>
      <c r="I140" s="168" t="s">
        <v>817</v>
      </c>
      <c r="J140" s="169">
        <v>118.41776110068794</v>
      </c>
      <c r="K140" s="169">
        <v>104.50304259634888</v>
      </c>
      <c r="L140" s="169">
        <v>78.951149425287397</v>
      </c>
      <c r="M140" s="169">
        <v>110.18181818181819</v>
      </c>
      <c r="N140" s="169">
        <v>109.2748157037545</v>
      </c>
      <c r="O140" s="169">
        <v>109.84780662488809</v>
      </c>
      <c r="P140" s="169">
        <v>99.908088235294116</v>
      </c>
      <c r="Q140" s="169">
        <v>102.72277227722772</v>
      </c>
    </row>
    <row r="141" spans="1:17">
      <c r="A141" s="19" t="s">
        <v>726</v>
      </c>
      <c r="B141" s="41">
        <v>1095</v>
      </c>
      <c r="C141" s="19" t="s">
        <v>818</v>
      </c>
      <c r="D141" s="167">
        <v>101.95530726256983</v>
      </c>
    </row>
    <row r="142" spans="1:17">
      <c r="A142" s="19" t="s">
        <v>727</v>
      </c>
      <c r="B142" s="41">
        <v>1104</v>
      </c>
      <c r="C142" s="19" t="s">
        <v>818</v>
      </c>
      <c r="D142" s="167">
        <v>102.79329608938548</v>
      </c>
    </row>
    <row r="143" spans="1:17">
      <c r="A143" s="19" t="s">
        <v>728</v>
      </c>
      <c r="B143" s="41">
        <v>1106</v>
      </c>
      <c r="C143" s="19" t="s">
        <v>818</v>
      </c>
      <c r="D143" s="167">
        <v>102.97951582867783</v>
      </c>
    </row>
    <row r="144" spans="1:17">
      <c r="A144" s="19" t="s">
        <v>729</v>
      </c>
      <c r="B144" s="41">
        <v>1141</v>
      </c>
      <c r="C144" s="19" t="s">
        <v>818</v>
      </c>
      <c r="D144" s="167">
        <v>106.23836126629422</v>
      </c>
    </row>
    <row r="145" spans="1:4">
      <c r="A145" s="19" t="s">
        <v>730</v>
      </c>
      <c r="B145" s="41">
        <v>1186</v>
      </c>
      <c r="C145" s="19" t="s">
        <v>818</v>
      </c>
      <c r="D145" s="167">
        <v>110.42830540037242</v>
      </c>
    </row>
    <row r="146" spans="1:4">
      <c r="A146" s="19" t="s">
        <v>731</v>
      </c>
      <c r="B146" s="41">
        <v>1190</v>
      </c>
      <c r="C146" s="19" t="s">
        <v>818</v>
      </c>
      <c r="D146" s="167">
        <v>110.80074487895718</v>
      </c>
    </row>
    <row r="147" spans="1:4">
      <c r="A147" s="19" t="s">
        <v>732</v>
      </c>
      <c r="B147" s="41">
        <v>1224</v>
      </c>
      <c r="C147" s="19" t="s">
        <v>818</v>
      </c>
      <c r="D147" s="167">
        <v>113.96648044692736</v>
      </c>
    </row>
    <row r="148" spans="1:4">
      <c r="A148" s="19" t="s">
        <v>733</v>
      </c>
      <c r="B148" s="41">
        <v>1237</v>
      </c>
      <c r="C148" s="19" t="s">
        <v>818</v>
      </c>
      <c r="D148" s="167">
        <v>115.17690875232776</v>
      </c>
    </row>
    <row r="149" spans="1:4">
      <c r="A149" s="19" t="s">
        <v>734</v>
      </c>
      <c r="B149" s="41">
        <v>1255</v>
      </c>
      <c r="C149" s="19" t="s">
        <v>818</v>
      </c>
      <c r="D149" s="167">
        <v>116.85288640595903</v>
      </c>
    </row>
    <row r="150" spans="1:4">
      <c r="A150" s="19" t="s">
        <v>735</v>
      </c>
      <c r="B150" s="41">
        <v>1266</v>
      </c>
      <c r="C150" s="19" t="s">
        <v>818</v>
      </c>
      <c r="D150" s="167">
        <v>117.87709497206704</v>
      </c>
    </row>
    <row r="151" spans="1:4">
      <c r="A151" s="19" t="s">
        <v>736</v>
      </c>
      <c r="B151" s="41">
        <v>1261</v>
      </c>
      <c r="C151" s="19" t="s">
        <v>818</v>
      </c>
      <c r="D151" s="167">
        <v>117.41154562383613</v>
      </c>
    </row>
    <row r="152" spans="1:4">
      <c r="A152" s="19" t="s">
        <v>737</v>
      </c>
      <c r="B152" s="41">
        <v>1262</v>
      </c>
      <c r="C152" s="19" t="s">
        <v>818</v>
      </c>
      <c r="D152" s="167">
        <v>117.5046554934823</v>
      </c>
    </row>
    <row r="153" spans="1:4">
      <c r="A153" s="19" t="s">
        <v>738</v>
      </c>
      <c r="B153" s="41">
        <v>1272</v>
      </c>
      <c r="C153" s="19" t="s">
        <v>818</v>
      </c>
      <c r="D153" s="167">
        <v>118.43575418994415</v>
      </c>
    </row>
    <row r="154" spans="1:4">
      <c r="A154" s="19" t="s">
        <v>739</v>
      </c>
      <c r="B154" s="41">
        <v>1284</v>
      </c>
      <c r="C154" s="19" t="s">
        <v>818</v>
      </c>
      <c r="D154" s="167">
        <v>119.55307262569832</v>
      </c>
    </row>
    <row r="155" spans="1:4">
      <c r="A155" s="19" t="s">
        <v>740</v>
      </c>
      <c r="B155" s="41">
        <v>1238</v>
      </c>
      <c r="C155" s="19" t="s">
        <v>818</v>
      </c>
      <c r="D155" s="167">
        <v>115.27001862197392</v>
      </c>
    </row>
    <row r="156" spans="1:4">
      <c r="A156" s="19" t="s">
        <v>741</v>
      </c>
      <c r="B156" s="41">
        <v>1254</v>
      </c>
      <c r="C156" s="19" t="s">
        <v>818</v>
      </c>
      <c r="D156" s="167">
        <v>116.75977653631284</v>
      </c>
    </row>
    <row r="157" spans="1:4">
      <c r="A157" s="19" t="s">
        <v>742</v>
      </c>
      <c r="B157" s="41">
        <v>1262</v>
      </c>
      <c r="C157" s="19" t="s">
        <v>818</v>
      </c>
      <c r="D157" s="167">
        <v>117.5046554934823</v>
      </c>
    </row>
    <row r="158" spans="1:4">
      <c r="A158" s="19" t="s">
        <v>743</v>
      </c>
      <c r="B158" s="41">
        <v>1277</v>
      </c>
      <c r="C158" s="19" t="s">
        <v>818</v>
      </c>
      <c r="D158" s="167">
        <v>118.90130353817506</v>
      </c>
    </row>
    <row r="159" spans="1:4">
      <c r="A159" s="19" t="s">
        <v>744</v>
      </c>
      <c r="B159" s="41">
        <v>1252</v>
      </c>
      <c r="C159" s="19" t="s">
        <v>818</v>
      </c>
      <c r="D159" s="167">
        <v>116.57355679702049</v>
      </c>
    </row>
    <row r="160" spans="1:4">
      <c r="A160" s="19" t="s">
        <v>745</v>
      </c>
      <c r="B160" s="41">
        <v>1245</v>
      </c>
      <c r="C160" s="19" t="s">
        <v>818</v>
      </c>
      <c r="D160" s="167">
        <v>115.92178770949721</v>
      </c>
    </row>
    <row r="161" spans="1:4">
      <c r="A161" s="19" t="s">
        <v>746</v>
      </c>
      <c r="B161" s="41">
        <v>1169</v>
      </c>
      <c r="C161" s="19" t="s">
        <v>818</v>
      </c>
      <c r="D161" s="167">
        <v>108.84543761638734</v>
      </c>
    </row>
    <row r="162" spans="1:4">
      <c r="A162" s="19" t="s">
        <v>747</v>
      </c>
      <c r="B162" s="41">
        <v>1000</v>
      </c>
      <c r="C162" s="19" t="s">
        <v>818</v>
      </c>
      <c r="D162" s="167">
        <v>93.109869646182503</v>
      </c>
    </row>
    <row r="163" spans="1:4">
      <c r="A163" s="19" t="s">
        <v>748</v>
      </c>
      <c r="B163" s="41">
        <v>1058</v>
      </c>
      <c r="C163" s="19" t="s">
        <v>818</v>
      </c>
      <c r="D163" s="167">
        <v>98.510242085661076</v>
      </c>
    </row>
    <row r="164" spans="1:4">
      <c r="A164" s="19" t="s">
        <v>749</v>
      </c>
      <c r="B164" s="41">
        <v>1160</v>
      </c>
      <c r="C164" s="19" t="s">
        <v>818</v>
      </c>
      <c r="D164" s="167">
        <v>108.0074487895717</v>
      </c>
    </row>
    <row r="165" spans="1:4">
      <c r="A165" s="19" t="s">
        <v>750</v>
      </c>
      <c r="B165" s="41">
        <v>1232</v>
      </c>
      <c r="C165" s="19" t="s">
        <v>818</v>
      </c>
      <c r="D165" s="167">
        <v>114.71135940409683</v>
      </c>
    </row>
    <row r="166" spans="1:4">
      <c r="A166" s="19" t="s">
        <v>751</v>
      </c>
      <c r="B166" s="41">
        <v>1234</v>
      </c>
      <c r="C166" s="19" t="s">
        <v>818</v>
      </c>
      <c r="D166" s="167">
        <v>114.89757914338921</v>
      </c>
    </row>
    <row r="167" spans="1:4">
      <c r="A167" s="19" t="s">
        <v>752</v>
      </c>
      <c r="B167" s="41">
        <v>1264</v>
      </c>
      <c r="C167" s="19" t="s">
        <v>818</v>
      </c>
      <c r="D167" s="167">
        <v>117.69087523277469</v>
      </c>
    </row>
    <row r="168" spans="1:4">
      <c r="A168" s="19" t="s">
        <v>753</v>
      </c>
      <c r="B168" s="41">
        <v>1263</v>
      </c>
      <c r="C168" s="19" t="s">
        <v>818</v>
      </c>
      <c r="D168" s="167">
        <v>117.59776536312849</v>
      </c>
    </row>
    <row r="169" spans="1:4">
      <c r="A169" s="19" t="s">
        <v>754</v>
      </c>
      <c r="B169" s="41">
        <v>1276</v>
      </c>
      <c r="C169" s="19" t="s">
        <v>818</v>
      </c>
      <c r="D169" s="167">
        <v>118.80819366852886</v>
      </c>
    </row>
    <row r="170" spans="1:4">
      <c r="A170" s="19" t="s">
        <v>755</v>
      </c>
      <c r="B170" s="41">
        <v>1298</v>
      </c>
      <c r="C170" s="19" t="s">
        <v>818</v>
      </c>
      <c r="D170" s="167">
        <v>120.85661080074487</v>
      </c>
    </row>
    <row r="171" spans="1:4">
      <c r="A171" s="19" t="s">
        <v>756</v>
      </c>
      <c r="B171" s="41">
        <v>1286</v>
      </c>
      <c r="C171" s="19" t="s">
        <v>818</v>
      </c>
      <c r="D171" s="167">
        <v>119.73929236499067</v>
      </c>
    </row>
    <row r="172" spans="1:4">
      <c r="A172" s="19" t="s">
        <v>757</v>
      </c>
      <c r="B172" s="41">
        <v>1299</v>
      </c>
      <c r="C172" s="19" t="s">
        <v>818</v>
      </c>
      <c r="D172" s="167">
        <v>120.94972067039107</v>
      </c>
    </row>
    <row r="173" spans="1:4">
      <c r="A173" s="19" t="s">
        <v>758</v>
      </c>
      <c r="B173" s="41">
        <v>1322</v>
      </c>
      <c r="C173" s="19" t="s">
        <v>818</v>
      </c>
      <c r="D173" s="167">
        <v>123.09124767225326</v>
      </c>
    </row>
    <row r="174" spans="1:4">
      <c r="A174" s="19" t="s">
        <v>759</v>
      </c>
      <c r="B174" s="41">
        <v>1316</v>
      </c>
      <c r="C174" s="19" t="s">
        <v>818</v>
      </c>
      <c r="D174" s="167">
        <v>122.53258845437615</v>
      </c>
    </row>
    <row r="175" spans="1:4">
      <c r="A175" s="19" t="s">
        <v>760</v>
      </c>
      <c r="B175" s="41">
        <v>1309</v>
      </c>
      <c r="C175" s="19" t="s">
        <v>818</v>
      </c>
      <c r="D175" s="167">
        <v>121.88081936685289</v>
      </c>
    </row>
    <row r="176" spans="1:4">
      <c r="A176" s="19" t="s">
        <v>761</v>
      </c>
      <c r="B176" s="41">
        <v>1273</v>
      </c>
      <c r="C176" s="19" t="s">
        <v>818</v>
      </c>
      <c r="D176" s="167">
        <v>118.5288640595903</v>
      </c>
    </row>
    <row r="177" spans="1:4">
      <c r="A177" s="19" t="s">
        <v>762</v>
      </c>
      <c r="B177" s="41">
        <v>1278</v>
      </c>
      <c r="C177" s="19" t="s">
        <v>818</v>
      </c>
      <c r="D177" s="167">
        <v>118.99441340782121</v>
      </c>
    </row>
    <row r="178" spans="1:4">
      <c r="A178" s="19" t="s">
        <v>763</v>
      </c>
      <c r="B178" s="41">
        <v>1320</v>
      </c>
      <c r="C178" s="19" t="s">
        <v>818</v>
      </c>
      <c r="D178" s="167">
        <v>122.90502793296089</v>
      </c>
    </row>
    <row r="179" spans="1:4">
      <c r="A179" s="19" t="s">
        <v>764</v>
      </c>
      <c r="B179" s="41">
        <v>1336</v>
      </c>
      <c r="C179" s="19" t="s">
        <v>818</v>
      </c>
      <c r="D179" s="167">
        <v>124.39478584729981</v>
      </c>
    </row>
    <row r="180" spans="1:4">
      <c r="A180" s="19" t="s">
        <v>765</v>
      </c>
      <c r="B180" s="41">
        <v>1322</v>
      </c>
      <c r="C180" s="19" t="s">
        <v>818</v>
      </c>
      <c r="D180" s="167">
        <v>123.09124767225326</v>
      </c>
    </row>
    <row r="181" spans="1:4">
      <c r="A181" s="19" t="s">
        <v>766</v>
      </c>
      <c r="B181" s="41">
        <v>1264</v>
      </c>
      <c r="C181" s="19" t="s">
        <v>818</v>
      </c>
      <c r="D181" s="167">
        <v>117.69087523277469</v>
      </c>
    </row>
    <row r="182" spans="1:4">
      <c r="A182" s="19" t="s">
        <v>767</v>
      </c>
      <c r="B182" s="41">
        <v>1257</v>
      </c>
      <c r="C182" s="19" t="s">
        <v>818</v>
      </c>
      <c r="D182" s="167">
        <v>117.0391061452514</v>
      </c>
    </row>
    <row r="183" spans="1:4">
      <c r="A183" s="19" t="s">
        <v>768</v>
      </c>
      <c r="B183" s="41">
        <v>1250</v>
      </c>
      <c r="C183" s="19" t="s">
        <v>818</v>
      </c>
      <c r="D183" s="167">
        <v>116.38733705772812</v>
      </c>
    </row>
    <row r="184" spans="1:4">
      <c r="A184" s="19" t="s">
        <v>769</v>
      </c>
      <c r="B184" s="41">
        <v>1280</v>
      </c>
      <c r="C184" s="19" t="s">
        <v>818</v>
      </c>
      <c r="D184" s="167">
        <v>119.1806331471136</v>
      </c>
    </row>
    <row r="185" spans="1:4">
      <c r="A185" s="19" t="s">
        <v>770</v>
      </c>
      <c r="B185" s="41">
        <v>1250</v>
      </c>
      <c r="C185" s="19" t="s">
        <v>818</v>
      </c>
      <c r="D185" s="167">
        <v>116.38733705772812</v>
      </c>
    </row>
    <row r="186" spans="1:4">
      <c r="A186" s="19" t="s">
        <v>771</v>
      </c>
      <c r="B186" s="41">
        <v>1268</v>
      </c>
      <c r="C186" s="19" t="s">
        <v>818</v>
      </c>
      <c r="D186" s="167">
        <v>118.0633147113594</v>
      </c>
    </row>
    <row r="187" spans="1:4">
      <c r="A187" s="19" t="s">
        <v>772</v>
      </c>
      <c r="B187" s="41">
        <v>1270</v>
      </c>
      <c r="C187" s="19" t="s">
        <v>818</v>
      </c>
      <c r="D187" s="167">
        <v>118.24953445065177</v>
      </c>
    </row>
    <row r="188" spans="1:4">
      <c r="A188" s="19" t="s">
        <v>773</v>
      </c>
      <c r="B188" s="41">
        <v>1307</v>
      </c>
      <c r="C188" s="19" t="s">
        <v>818</v>
      </c>
      <c r="D188" s="167">
        <v>121.69459962756054</v>
      </c>
    </row>
    <row r="189" spans="1:4">
      <c r="A189" s="19" t="s">
        <v>774</v>
      </c>
      <c r="B189" s="41">
        <v>1314</v>
      </c>
      <c r="C189" s="19" t="s">
        <v>818</v>
      </c>
      <c r="D189" s="167">
        <v>122.3463687150838</v>
      </c>
    </row>
    <row r="190" spans="1:4">
      <c r="A190" s="19" t="s">
        <v>775</v>
      </c>
      <c r="B190" s="41">
        <v>1296</v>
      </c>
      <c r="C190" s="19" t="s">
        <v>818</v>
      </c>
      <c r="D190" s="167">
        <v>120.67039106145252</v>
      </c>
    </row>
    <row r="191" spans="1:4">
      <c r="A191" s="19" t="s">
        <v>776</v>
      </c>
      <c r="B191" s="41">
        <v>1266</v>
      </c>
      <c r="C191" s="19" t="s">
        <v>818</v>
      </c>
      <c r="D191" s="167">
        <v>117.87709497206704</v>
      </c>
    </row>
    <row r="192" spans="1:4">
      <c r="A192" s="19" t="s">
        <v>777</v>
      </c>
      <c r="B192" s="41">
        <v>1309</v>
      </c>
      <c r="C192" s="19" t="s">
        <v>818</v>
      </c>
      <c r="D192" s="167">
        <v>121.88081936685289</v>
      </c>
    </row>
    <row r="193" spans="1:4">
      <c r="A193" s="19" t="s">
        <v>778</v>
      </c>
      <c r="B193" s="41">
        <v>1322</v>
      </c>
      <c r="C193" s="19" t="s">
        <v>818</v>
      </c>
      <c r="D193" s="167">
        <v>123.09124767225326</v>
      </c>
    </row>
    <row r="194" spans="1:4">
      <c r="A194" s="19" t="s">
        <v>779</v>
      </c>
      <c r="B194" s="41">
        <v>1385</v>
      </c>
      <c r="C194" s="19" t="s">
        <v>818</v>
      </c>
      <c r="D194" s="167">
        <v>128.95716945996276</v>
      </c>
    </row>
    <row r="195" spans="1:4">
      <c r="A195" s="19" t="s">
        <v>780</v>
      </c>
      <c r="B195" s="41">
        <v>1389</v>
      </c>
      <c r="C195" s="19" t="s">
        <v>818</v>
      </c>
      <c r="D195" s="167">
        <v>129.32960893854749</v>
      </c>
    </row>
    <row r="196" spans="1:4">
      <c r="A196" s="19" t="s">
        <v>781</v>
      </c>
      <c r="B196" s="41">
        <v>1416</v>
      </c>
      <c r="C196" s="19" t="s">
        <v>818</v>
      </c>
      <c r="D196" s="167">
        <v>131.84357541899442</v>
      </c>
    </row>
    <row r="197" spans="1:4">
      <c r="A197" s="19" t="s">
        <v>782</v>
      </c>
      <c r="B197" s="41">
        <v>1419</v>
      </c>
      <c r="C197" s="19" t="s">
        <v>818</v>
      </c>
      <c r="D197" s="167">
        <v>132.12290502793294</v>
      </c>
    </row>
    <row r="198" spans="1:4">
      <c r="A198" s="19" t="s">
        <v>783</v>
      </c>
      <c r="B198" s="41">
        <v>1431</v>
      </c>
      <c r="C198" s="19" t="s">
        <v>818</v>
      </c>
      <c r="D198" s="167">
        <v>133.24022346368716</v>
      </c>
    </row>
    <row r="199" spans="1:4">
      <c r="A199" s="19" t="s">
        <v>784</v>
      </c>
      <c r="B199" s="41">
        <v>1443</v>
      </c>
      <c r="C199" s="19" t="s">
        <v>818</v>
      </c>
      <c r="D199" s="167">
        <v>134.35754189944134</v>
      </c>
    </row>
    <row r="200" spans="1:4">
      <c r="A200" s="19" t="s">
        <v>785</v>
      </c>
      <c r="B200" s="41">
        <v>1482</v>
      </c>
      <c r="C200" s="19" t="s">
        <v>818</v>
      </c>
      <c r="D200" s="167">
        <v>137.98882681564245</v>
      </c>
    </row>
    <row r="201" spans="1:4">
      <c r="A201" s="19" t="s">
        <v>786</v>
      </c>
      <c r="B201" s="41">
        <v>1425</v>
      </c>
      <c r="C201" s="19" t="s">
        <v>818</v>
      </c>
      <c r="D201" s="167">
        <v>132.68156424581005</v>
      </c>
    </row>
    <row r="202" spans="1:4">
      <c r="A202" s="19" t="s">
        <v>787</v>
      </c>
      <c r="B202" s="41">
        <v>1474</v>
      </c>
      <c r="C202" s="19" t="s">
        <v>818</v>
      </c>
      <c r="D202" s="167">
        <v>137.24394785847301</v>
      </c>
    </row>
    <row r="203" spans="1:4">
      <c r="A203" s="19" t="s">
        <v>788</v>
      </c>
      <c r="B203" s="41">
        <v>1409</v>
      </c>
      <c r="C203" s="19" t="s">
        <v>818</v>
      </c>
      <c r="D203" s="167">
        <v>131.19180633147113</v>
      </c>
    </row>
    <row r="204" spans="1:4">
      <c r="A204" s="19" t="s">
        <v>789</v>
      </c>
      <c r="B204" s="41">
        <v>1460</v>
      </c>
      <c r="C204" s="19" t="s">
        <v>818</v>
      </c>
      <c r="D204" s="167">
        <v>135.94040968342645</v>
      </c>
    </row>
    <row r="205" spans="1:4">
      <c r="A205" s="19" t="s">
        <v>790</v>
      </c>
      <c r="B205" s="41">
        <v>1484</v>
      </c>
      <c r="C205" s="19" t="s">
        <v>818</v>
      </c>
      <c r="D205" s="167">
        <v>138.17504655493482</v>
      </c>
    </row>
    <row r="206" spans="1:4">
      <c r="A206" s="19" t="s">
        <v>791</v>
      </c>
      <c r="B206" s="41">
        <v>1455</v>
      </c>
      <c r="C206" s="19" t="s">
        <v>818</v>
      </c>
      <c r="D206" s="167">
        <v>135.47486033519553</v>
      </c>
    </row>
    <row r="207" spans="1:4">
      <c r="A207" s="19" t="s">
        <v>792</v>
      </c>
      <c r="B207" s="41">
        <v>1440</v>
      </c>
      <c r="C207" s="19" t="s">
        <v>818</v>
      </c>
      <c r="D207" s="167">
        <v>134.07821229050279</v>
      </c>
    </row>
    <row r="208" spans="1:4">
      <c r="A208" s="19" t="s">
        <v>793</v>
      </c>
      <c r="B208" s="41">
        <v>1463</v>
      </c>
      <c r="C208" s="19" t="s">
        <v>818</v>
      </c>
      <c r="D208" s="167">
        <v>136.21973929236501</v>
      </c>
    </row>
    <row r="209" spans="1:4">
      <c r="A209" s="19" t="s">
        <v>794</v>
      </c>
      <c r="B209" s="41">
        <v>1429</v>
      </c>
      <c r="C209" s="19" t="s">
        <v>818</v>
      </c>
      <c r="D209" s="167">
        <v>133.05400372439479</v>
      </c>
    </row>
    <row r="210" spans="1:4">
      <c r="A210" s="19" t="s">
        <v>795</v>
      </c>
      <c r="B210" s="41">
        <v>1387</v>
      </c>
      <c r="C210" s="19" t="s">
        <v>818</v>
      </c>
      <c r="D210" s="167">
        <v>129.14338919925513</v>
      </c>
    </row>
    <row r="211" spans="1:4">
      <c r="A211" s="19" t="s">
        <v>796</v>
      </c>
      <c r="B211" s="41">
        <v>1370</v>
      </c>
      <c r="C211" s="19" t="s">
        <v>818</v>
      </c>
      <c r="D211" s="167">
        <v>127.56052141527002</v>
      </c>
    </row>
    <row r="212" spans="1:4">
      <c r="A212" s="19" t="s">
        <v>797</v>
      </c>
      <c r="B212" s="41">
        <v>1381</v>
      </c>
      <c r="C212" s="19" t="s">
        <v>818</v>
      </c>
      <c r="D212" s="167">
        <v>128.58472998137802</v>
      </c>
    </row>
    <row r="213" spans="1:4">
      <c r="A213" s="19" t="s">
        <v>798</v>
      </c>
      <c r="B213" s="41">
        <v>1299</v>
      </c>
      <c r="C213" s="19" t="s">
        <v>818</v>
      </c>
      <c r="D213" s="167">
        <v>120.94972067039107</v>
      </c>
    </row>
    <row r="214" spans="1:4">
      <c r="A214" s="19" t="s">
        <v>799</v>
      </c>
      <c r="B214" s="41">
        <v>1179</v>
      </c>
      <c r="C214" s="19" t="s">
        <v>818</v>
      </c>
      <c r="D214" s="167">
        <v>109.77653631284916</v>
      </c>
    </row>
    <row r="215" spans="1:4">
      <c r="A215" s="19" t="s">
        <v>800</v>
      </c>
      <c r="B215" s="41">
        <v>1164</v>
      </c>
      <c r="C215" s="19" t="s">
        <v>818</v>
      </c>
      <c r="D215" s="167">
        <v>108.37988826815644</v>
      </c>
    </row>
    <row r="216" spans="1:4">
      <c r="A216" s="19" t="s">
        <v>801</v>
      </c>
      <c r="B216" s="41">
        <v>1235</v>
      </c>
      <c r="C216" s="19" t="s">
        <v>818</v>
      </c>
      <c r="D216" s="167">
        <v>114.99068901303538</v>
      </c>
    </row>
    <row r="217" spans="1:4">
      <c r="A217" s="19" t="s">
        <v>802</v>
      </c>
      <c r="B217" s="41">
        <v>1253</v>
      </c>
      <c r="C217" s="19" t="s">
        <v>818</v>
      </c>
      <c r="D217" s="167">
        <v>116.66666666666667</v>
      </c>
    </row>
    <row r="218" spans="1:4">
      <c r="A218" s="19" t="s">
        <v>803</v>
      </c>
      <c r="B218" s="41">
        <v>1265</v>
      </c>
      <c r="C218" s="19" t="s">
        <v>818</v>
      </c>
      <c r="D218" s="167">
        <v>117.78398510242086</v>
      </c>
    </row>
    <row r="219" spans="1:4">
      <c r="A219" s="19" t="s">
        <v>804</v>
      </c>
      <c r="B219" s="41">
        <v>1267</v>
      </c>
      <c r="C219" s="19" t="s">
        <v>818</v>
      </c>
      <c r="D219" s="167">
        <v>117.97020484171321</v>
      </c>
    </row>
    <row r="220" spans="1:4">
      <c r="A220" s="19" t="s">
        <v>805</v>
      </c>
      <c r="B220" s="41">
        <v>1300</v>
      </c>
      <c r="C220" s="19" t="s">
        <v>818</v>
      </c>
      <c r="D220" s="167">
        <v>121.04283054003724</v>
      </c>
    </row>
    <row r="221" spans="1:4">
      <c r="A221" s="19" t="s">
        <v>806</v>
      </c>
      <c r="B221" s="41">
        <v>1327</v>
      </c>
      <c r="C221" s="19" t="s">
        <v>818</v>
      </c>
      <c r="D221" s="167">
        <v>123.55679702048417</v>
      </c>
    </row>
    <row r="222" spans="1:4">
      <c r="A222" s="19" t="s">
        <v>807</v>
      </c>
      <c r="B222" s="41">
        <v>1358</v>
      </c>
      <c r="C222" s="19" t="s">
        <v>818</v>
      </c>
      <c r="D222" s="167">
        <v>126.44320297951583</v>
      </c>
    </row>
    <row r="223" spans="1:4">
      <c r="A223" s="19" t="s">
        <v>808</v>
      </c>
      <c r="B223" s="41">
        <v>1364</v>
      </c>
      <c r="C223" s="19" t="s">
        <v>818</v>
      </c>
      <c r="D223" s="167">
        <v>127.00186219739294</v>
      </c>
    </row>
    <row r="224" spans="1:4">
      <c r="A224" s="19" t="s">
        <v>809</v>
      </c>
      <c r="B224" s="41">
        <v>1367</v>
      </c>
      <c r="C224" s="19" t="s">
        <v>818</v>
      </c>
      <c r="D224" s="167">
        <v>127.28119180633146</v>
      </c>
    </row>
    <row r="225" spans="1:4">
      <c r="A225" s="19" t="s">
        <v>810</v>
      </c>
      <c r="B225" s="41">
        <v>1388</v>
      </c>
      <c r="C225" s="19" t="s">
        <v>818</v>
      </c>
      <c r="D225" s="167">
        <v>129.23649906890131</v>
      </c>
    </row>
    <row r="226" spans="1:4">
      <c r="A226" s="19" t="s">
        <v>811</v>
      </c>
      <c r="B226" s="41">
        <v>1428</v>
      </c>
      <c r="C226" s="19" t="s">
        <v>818</v>
      </c>
      <c r="D226" s="167">
        <v>132.9608938547486</v>
      </c>
    </row>
    <row r="227" spans="1:4">
      <c r="A227" s="19" t="s">
        <v>812</v>
      </c>
      <c r="B227" s="41">
        <v>1421</v>
      </c>
      <c r="C227" s="19" t="s">
        <v>818</v>
      </c>
      <c r="D227" s="167">
        <v>132.30912476722531</v>
      </c>
    </row>
    <row r="228" spans="1:4">
      <c r="A228" s="19" t="s">
        <v>813</v>
      </c>
      <c r="B228" s="41">
        <v>1395</v>
      </c>
      <c r="C228" s="19" t="s">
        <v>818</v>
      </c>
      <c r="D228" s="167">
        <v>129.88826815642457</v>
      </c>
    </row>
    <row r="229" spans="1:4">
      <c r="A229" s="19" t="s">
        <v>814</v>
      </c>
      <c r="B229" s="41">
        <v>1355</v>
      </c>
      <c r="C229" s="19" t="s">
        <v>818</v>
      </c>
      <c r="D229" s="167">
        <v>126.16387337057728</v>
      </c>
    </row>
    <row r="230" spans="1:4">
      <c r="A230" s="19" t="s">
        <v>815</v>
      </c>
      <c r="B230" s="41">
        <v>1311</v>
      </c>
      <c r="C230" s="19" t="s">
        <v>818</v>
      </c>
      <c r="D230" s="167">
        <v>122.06703910614524</v>
      </c>
    </row>
    <row r="231" spans="1:4">
      <c r="A231" s="19" t="s">
        <v>816</v>
      </c>
      <c r="B231" s="41">
        <v>1317</v>
      </c>
      <c r="C231" s="19" t="s">
        <v>818</v>
      </c>
      <c r="D231" s="167">
        <v>122.62569832402235</v>
      </c>
    </row>
    <row r="232" spans="1:4">
      <c r="A232" s="19" t="s">
        <v>817</v>
      </c>
      <c r="B232" s="41">
        <v>1318</v>
      </c>
      <c r="C232" s="19" t="s">
        <v>818</v>
      </c>
      <c r="D232" s="167">
        <v>122.71880819366854</v>
      </c>
    </row>
    <row r="233" spans="1:4">
      <c r="A233" s="19" t="s">
        <v>694</v>
      </c>
      <c r="B233" s="41">
        <v>872</v>
      </c>
      <c r="C233" s="19" t="s">
        <v>819</v>
      </c>
      <c r="D233" s="167">
        <v>100</v>
      </c>
    </row>
    <row r="234" spans="1:4">
      <c r="A234" s="19" t="s">
        <v>695</v>
      </c>
      <c r="B234" s="41">
        <v>885</v>
      </c>
      <c r="C234" s="19" t="s">
        <v>819</v>
      </c>
      <c r="D234" s="167">
        <v>101.4908256880734</v>
      </c>
    </row>
    <row r="235" spans="1:4">
      <c r="A235" s="19" t="s">
        <v>696</v>
      </c>
      <c r="B235" s="41">
        <v>807</v>
      </c>
      <c r="C235" s="19" t="s">
        <v>819</v>
      </c>
      <c r="D235" s="167">
        <v>92.545871559633028</v>
      </c>
    </row>
    <row r="236" spans="1:4">
      <c r="A236" s="19" t="s">
        <v>697</v>
      </c>
      <c r="B236" s="41">
        <v>859</v>
      </c>
      <c r="C236" s="19" t="s">
        <v>819</v>
      </c>
      <c r="D236" s="167">
        <v>98.5091743119266</v>
      </c>
    </row>
    <row r="237" spans="1:4">
      <c r="A237" s="19" t="s">
        <v>698</v>
      </c>
      <c r="B237" s="41">
        <v>874</v>
      </c>
      <c r="C237" s="19" t="s">
        <v>819</v>
      </c>
      <c r="D237" s="167">
        <v>100.22935779816513</v>
      </c>
    </row>
    <row r="238" spans="1:4">
      <c r="A238" s="19" t="s">
        <v>699</v>
      </c>
      <c r="B238" s="41">
        <v>877</v>
      </c>
      <c r="C238" s="19" t="s">
        <v>819</v>
      </c>
      <c r="D238" s="167">
        <v>100.57339449541286</v>
      </c>
    </row>
    <row r="239" spans="1:4">
      <c r="A239" s="19" t="s">
        <v>700</v>
      </c>
      <c r="B239" s="41">
        <v>789</v>
      </c>
      <c r="C239" s="19" t="s">
        <v>819</v>
      </c>
      <c r="D239" s="167">
        <v>90.481651376146786</v>
      </c>
    </row>
    <row r="240" spans="1:4">
      <c r="A240" s="19" t="s">
        <v>701</v>
      </c>
      <c r="B240" s="41">
        <v>850</v>
      </c>
      <c r="C240" s="19" t="s">
        <v>819</v>
      </c>
      <c r="D240" s="167">
        <v>97.477064220183479</v>
      </c>
    </row>
    <row r="241" spans="1:4">
      <c r="A241" s="19" t="s">
        <v>702</v>
      </c>
      <c r="B241" s="41">
        <v>842</v>
      </c>
      <c r="C241" s="19" t="s">
        <v>819</v>
      </c>
      <c r="D241" s="167">
        <v>96.559633027522935</v>
      </c>
    </row>
    <row r="242" spans="1:4">
      <c r="A242" s="19" t="s">
        <v>703</v>
      </c>
      <c r="B242" s="41">
        <v>842</v>
      </c>
      <c r="C242" s="19" t="s">
        <v>819</v>
      </c>
      <c r="D242" s="167">
        <v>96.559633027522935</v>
      </c>
    </row>
    <row r="243" spans="1:4">
      <c r="A243" s="19" t="s">
        <v>704</v>
      </c>
      <c r="B243" s="41">
        <v>801</v>
      </c>
      <c r="C243" s="19" t="s">
        <v>819</v>
      </c>
      <c r="D243" s="167">
        <v>91.857798165137609</v>
      </c>
    </row>
    <row r="244" spans="1:4">
      <c r="A244" s="19" t="s">
        <v>705</v>
      </c>
      <c r="B244" s="41">
        <v>869</v>
      </c>
      <c r="C244" s="19" t="s">
        <v>819</v>
      </c>
      <c r="D244" s="167">
        <v>99.655963302752298</v>
      </c>
    </row>
    <row r="245" spans="1:4">
      <c r="A245" s="19" t="s">
        <v>706</v>
      </c>
      <c r="B245" s="41">
        <v>845</v>
      </c>
      <c r="C245" s="19" t="s">
        <v>819</v>
      </c>
      <c r="D245" s="167">
        <v>96.903669724770651</v>
      </c>
    </row>
    <row r="246" spans="1:4">
      <c r="A246" s="19" t="s">
        <v>707</v>
      </c>
      <c r="B246" s="41">
        <v>858</v>
      </c>
      <c r="C246" s="19" t="s">
        <v>819</v>
      </c>
      <c r="D246" s="167">
        <v>98.394495412844037</v>
      </c>
    </row>
    <row r="247" spans="1:4">
      <c r="A247" s="19" t="s">
        <v>708</v>
      </c>
      <c r="B247" s="41">
        <v>878</v>
      </c>
      <c r="C247" s="19" t="s">
        <v>819</v>
      </c>
      <c r="D247" s="167">
        <v>100.68807339449542</v>
      </c>
    </row>
    <row r="248" spans="1:4">
      <c r="A248" s="19" t="s">
        <v>709</v>
      </c>
      <c r="B248" s="41">
        <v>881</v>
      </c>
      <c r="C248" s="19" t="s">
        <v>819</v>
      </c>
      <c r="D248" s="167">
        <v>101.03211009174311</v>
      </c>
    </row>
    <row r="249" spans="1:4">
      <c r="A249" s="19" t="s">
        <v>710</v>
      </c>
      <c r="B249" s="41">
        <v>882</v>
      </c>
      <c r="C249" s="19" t="s">
        <v>819</v>
      </c>
      <c r="D249" s="167">
        <v>101.1467889908257</v>
      </c>
    </row>
    <row r="250" spans="1:4">
      <c r="A250" s="19" t="s">
        <v>711</v>
      </c>
      <c r="B250" s="41">
        <v>872</v>
      </c>
      <c r="C250" s="19" t="s">
        <v>819</v>
      </c>
      <c r="D250" s="167">
        <v>100</v>
      </c>
    </row>
    <row r="251" spans="1:4">
      <c r="A251" s="19" t="s">
        <v>712</v>
      </c>
      <c r="B251" s="41">
        <v>897</v>
      </c>
      <c r="C251" s="19" t="s">
        <v>819</v>
      </c>
      <c r="D251" s="167">
        <v>102.86697247706422</v>
      </c>
    </row>
    <row r="252" spans="1:4">
      <c r="A252" s="19" t="s">
        <v>713</v>
      </c>
      <c r="B252" s="41">
        <v>903</v>
      </c>
      <c r="C252" s="19" t="s">
        <v>819</v>
      </c>
      <c r="D252" s="167">
        <v>103.55504587155964</v>
      </c>
    </row>
    <row r="253" spans="1:4">
      <c r="A253" s="19" t="s">
        <v>714</v>
      </c>
      <c r="B253" s="41">
        <v>890</v>
      </c>
      <c r="C253" s="19" t="s">
        <v>819</v>
      </c>
      <c r="D253" s="167">
        <v>102.06422018348624</v>
      </c>
    </row>
    <row r="254" spans="1:4">
      <c r="A254" s="19" t="s">
        <v>715</v>
      </c>
      <c r="B254" s="41">
        <v>878</v>
      </c>
      <c r="C254" s="19" t="s">
        <v>819</v>
      </c>
      <c r="D254" s="167">
        <v>100.68807339449542</v>
      </c>
    </row>
    <row r="255" spans="1:4">
      <c r="A255" s="19" t="s">
        <v>718</v>
      </c>
      <c r="B255" s="41">
        <v>883</v>
      </c>
      <c r="C255" s="19" t="s">
        <v>819</v>
      </c>
      <c r="D255" s="167">
        <v>101.26146788990826</v>
      </c>
    </row>
    <row r="256" spans="1:4">
      <c r="A256" s="19" t="s">
        <v>726</v>
      </c>
      <c r="B256" s="41">
        <v>891</v>
      </c>
      <c r="C256" s="19" t="s">
        <v>819</v>
      </c>
      <c r="D256" s="167">
        <v>102.1788990825688</v>
      </c>
    </row>
    <row r="257" spans="1:4">
      <c r="A257" s="19" t="s">
        <v>727</v>
      </c>
      <c r="B257" s="41">
        <v>817</v>
      </c>
      <c r="C257" s="19" t="s">
        <v>819</v>
      </c>
      <c r="D257" s="167">
        <v>93.692660550458712</v>
      </c>
    </row>
    <row r="258" spans="1:4">
      <c r="A258" s="19" t="s">
        <v>728</v>
      </c>
      <c r="B258" s="41">
        <v>874</v>
      </c>
      <c r="C258" s="19" t="s">
        <v>819</v>
      </c>
      <c r="D258" s="167">
        <v>100.22935779816513</v>
      </c>
    </row>
    <row r="259" spans="1:4">
      <c r="A259" s="19" t="s">
        <v>729</v>
      </c>
      <c r="B259" s="41">
        <v>885</v>
      </c>
      <c r="C259" s="19" t="s">
        <v>819</v>
      </c>
      <c r="D259" s="167">
        <v>101.4908256880734</v>
      </c>
    </row>
    <row r="260" spans="1:4">
      <c r="A260" s="19" t="s">
        <v>730</v>
      </c>
      <c r="B260" s="41">
        <v>899</v>
      </c>
      <c r="C260" s="19" t="s">
        <v>819</v>
      </c>
      <c r="D260" s="167">
        <v>103.09633027522935</v>
      </c>
    </row>
    <row r="261" spans="1:4">
      <c r="A261" s="19" t="s">
        <v>731</v>
      </c>
      <c r="B261" s="41">
        <v>808</v>
      </c>
      <c r="C261" s="19" t="s">
        <v>819</v>
      </c>
      <c r="D261" s="167">
        <v>92.660550458715591</v>
      </c>
    </row>
    <row r="262" spans="1:4">
      <c r="A262" s="19" t="s">
        <v>732</v>
      </c>
      <c r="B262" s="41">
        <v>881</v>
      </c>
      <c r="C262" s="19" t="s">
        <v>819</v>
      </c>
      <c r="D262" s="167">
        <v>101.03211009174311</v>
      </c>
    </row>
    <row r="263" spans="1:4">
      <c r="A263" s="19" t="s">
        <v>733</v>
      </c>
      <c r="B263" s="41">
        <v>865</v>
      </c>
      <c r="C263" s="19" t="s">
        <v>819</v>
      </c>
      <c r="D263" s="167">
        <v>99.197247706422019</v>
      </c>
    </row>
    <row r="264" spans="1:4">
      <c r="A264" s="19" t="s">
        <v>734</v>
      </c>
      <c r="B264" s="41">
        <v>878</v>
      </c>
      <c r="C264" s="19" t="s">
        <v>819</v>
      </c>
      <c r="D264" s="167">
        <v>100.68807339449542</v>
      </c>
    </row>
    <row r="265" spans="1:4">
      <c r="A265" s="19" t="s">
        <v>735</v>
      </c>
      <c r="B265" s="41">
        <v>798</v>
      </c>
      <c r="C265" s="19" t="s">
        <v>819</v>
      </c>
      <c r="D265" s="167">
        <v>91.513761467889907</v>
      </c>
    </row>
    <row r="266" spans="1:4">
      <c r="A266" s="19" t="s">
        <v>736</v>
      </c>
      <c r="B266" s="41">
        <v>887</v>
      </c>
      <c r="C266" s="19" t="s">
        <v>819</v>
      </c>
      <c r="D266" s="167">
        <v>101.72018348623853</v>
      </c>
    </row>
    <row r="267" spans="1:4">
      <c r="A267" s="19" t="s">
        <v>737</v>
      </c>
      <c r="B267" s="41">
        <v>880</v>
      </c>
      <c r="C267" s="19" t="s">
        <v>819</v>
      </c>
      <c r="D267" s="167">
        <v>100.91743119266054</v>
      </c>
    </row>
    <row r="268" spans="1:4">
      <c r="A268" s="19" t="s">
        <v>738</v>
      </c>
      <c r="B268" s="41">
        <v>887</v>
      </c>
      <c r="C268" s="19" t="s">
        <v>819</v>
      </c>
      <c r="D268" s="167">
        <v>101.72018348623853</v>
      </c>
    </row>
    <row r="269" spans="1:4">
      <c r="A269" s="19" t="s">
        <v>739</v>
      </c>
      <c r="B269" s="41">
        <v>897</v>
      </c>
      <c r="C269" s="19" t="s">
        <v>819</v>
      </c>
      <c r="D269" s="167">
        <v>102.86697247706422</v>
      </c>
    </row>
    <row r="270" spans="1:4">
      <c r="A270" s="19" t="s">
        <v>740</v>
      </c>
      <c r="B270" s="41">
        <v>895</v>
      </c>
      <c r="C270" s="19" t="s">
        <v>819</v>
      </c>
      <c r="D270" s="167">
        <v>102.6376146788991</v>
      </c>
    </row>
    <row r="271" spans="1:4">
      <c r="A271" s="19" t="s">
        <v>741</v>
      </c>
      <c r="B271" s="41">
        <v>896</v>
      </c>
      <c r="C271" s="19" t="s">
        <v>819</v>
      </c>
      <c r="D271" s="167">
        <v>102.75229357798166</v>
      </c>
    </row>
    <row r="272" spans="1:4">
      <c r="A272" s="19" t="s">
        <v>742</v>
      </c>
      <c r="B272" s="41">
        <v>907</v>
      </c>
      <c r="C272" s="19" t="s">
        <v>819</v>
      </c>
      <c r="D272" s="167">
        <v>104.01376146788989</v>
      </c>
    </row>
    <row r="273" spans="1:4">
      <c r="A273" s="19" t="s">
        <v>743</v>
      </c>
      <c r="B273" s="41">
        <v>916</v>
      </c>
      <c r="C273" s="19" t="s">
        <v>819</v>
      </c>
      <c r="D273" s="167">
        <v>105.04587155963303</v>
      </c>
    </row>
    <row r="274" spans="1:4">
      <c r="A274" s="19" t="s">
        <v>744</v>
      </c>
      <c r="B274" s="41">
        <v>909</v>
      </c>
      <c r="C274" s="19" t="s">
        <v>819</v>
      </c>
      <c r="D274" s="167">
        <v>104.24311926605505</v>
      </c>
    </row>
    <row r="275" spans="1:4">
      <c r="A275" s="19" t="s">
        <v>745</v>
      </c>
      <c r="B275" s="41">
        <v>894</v>
      </c>
      <c r="C275" s="19" t="s">
        <v>819</v>
      </c>
      <c r="D275" s="167">
        <v>102.52293577981651</v>
      </c>
    </row>
    <row r="276" spans="1:4">
      <c r="A276" s="19" t="s">
        <v>746</v>
      </c>
      <c r="B276" s="41">
        <v>899</v>
      </c>
      <c r="C276" s="19" t="s">
        <v>819</v>
      </c>
      <c r="D276" s="167">
        <v>103.09633027522935</v>
      </c>
    </row>
    <row r="277" spans="1:4">
      <c r="A277" s="19" t="s">
        <v>747</v>
      </c>
      <c r="B277" s="41">
        <v>898</v>
      </c>
      <c r="C277" s="19" t="s">
        <v>819</v>
      </c>
      <c r="D277" s="167">
        <v>102.98165137614679</v>
      </c>
    </row>
    <row r="278" spans="1:4">
      <c r="A278" s="19" t="s">
        <v>748</v>
      </c>
      <c r="B278" s="41">
        <v>899</v>
      </c>
      <c r="C278" s="19" t="s">
        <v>819</v>
      </c>
      <c r="D278" s="167">
        <v>103.09633027522935</v>
      </c>
    </row>
    <row r="279" spans="1:4">
      <c r="A279" s="19" t="s">
        <v>749</v>
      </c>
      <c r="B279" s="41">
        <v>811</v>
      </c>
      <c r="C279" s="19" t="s">
        <v>819</v>
      </c>
      <c r="D279" s="167">
        <v>93.004587155963307</v>
      </c>
    </row>
    <row r="280" spans="1:4">
      <c r="A280" s="19" t="s">
        <v>750</v>
      </c>
      <c r="B280" s="41">
        <v>906</v>
      </c>
      <c r="C280" s="19" t="s">
        <v>819</v>
      </c>
      <c r="D280" s="167">
        <v>103.89908256880733</v>
      </c>
    </row>
    <row r="281" spans="1:4">
      <c r="A281" s="19" t="s">
        <v>751</v>
      </c>
      <c r="B281" s="41">
        <v>908</v>
      </c>
      <c r="C281" s="19" t="s">
        <v>819</v>
      </c>
      <c r="D281" s="167">
        <v>104.12844036697248</v>
      </c>
    </row>
    <row r="282" spans="1:4">
      <c r="A282" s="19" t="s">
        <v>752</v>
      </c>
      <c r="B282" s="41">
        <v>917</v>
      </c>
      <c r="C282" s="19" t="s">
        <v>819</v>
      </c>
      <c r="D282" s="167">
        <v>105.16055045871559</v>
      </c>
    </row>
    <row r="283" spans="1:4">
      <c r="A283" s="19" t="s">
        <v>753</v>
      </c>
      <c r="B283" s="41">
        <v>839</v>
      </c>
      <c r="C283" s="19" t="s">
        <v>819</v>
      </c>
      <c r="D283" s="167">
        <v>96.215596330275233</v>
      </c>
    </row>
    <row r="284" spans="1:4">
      <c r="A284" s="19" t="s">
        <v>754</v>
      </c>
      <c r="B284" s="41">
        <v>896</v>
      </c>
      <c r="C284" s="19" t="s">
        <v>819</v>
      </c>
      <c r="D284" s="167">
        <v>102.75229357798166</v>
      </c>
    </row>
    <row r="285" spans="1:4">
      <c r="A285" s="19" t="s">
        <v>755</v>
      </c>
      <c r="B285" s="41">
        <v>893</v>
      </c>
      <c r="C285" s="19" t="s">
        <v>819</v>
      </c>
      <c r="D285" s="167">
        <v>102.40825688073394</v>
      </c>
    </row>
    <row r="286" spans="1:4">
      <c r="A286" s="19" t="s">
        <v>756</v>
      </c>
      <c r="B286" s="41">
        <v>909</v>
      </c>
      <c r="C286" s="19" t="s">
        <v>819</v>
      </c>
      <c r="D286" s="167">
        <v>104.24311926605505</v>
      </c>
    </row>
    <row r="287" spans="1:4">
      <c r="A287" s="19" t="s">
        <v>757</v>
      </c>
      <c r="B287" s="41">
        <v>828</v>
      </c>
      <c r="C287" s="19" t="s">
        <v>819</v>
      </c>
      <c r="D287" s="167">
        <v>94.954128440366972</v>
      </c>
    </row>
    <row r="288" spans="1:4">
      <c r="A288" s="19" t="s">
        <v>758</v>
      </c>
      <c r="B288" s="41">
        <v>897</v>
      </c>
      <c r="C288" s="19" t="s">
        <v>819</v>
      </c>
      <c r="D288" s="167">
        <v>102.86697247706422</v>
      </c>
    </row>
    <row r="289" spans="1:4">
      <c r="A289" s="19" t="s">
        <v>759</v>
      </c>
      <c r="B289" s="41">
        <v>895</v>
      </c>
      <c r="C289" s="19" t="s">
        <v>819</v>
      </c>
      <c r="D289" s="167">
        <v>102.6376146788991</v>
      </c>
    </row>
    <row r="290" spans="1:4">
      <c r="A290" s="19" t="s">
        <v>760</v>
      </c>
      <c r="B290" s="41">
        <v>912</v>
      </c>
      <c r="C290" s="19" t="s">
        <v>819</v>
      </c>
      <c r="D290" s="167">
        <v>104.58715596330275</v>
      </c>
    </row>
    <row r="291" spans="1:4">
      <c r="A291" s="19" t="s">
        <v>761</v>
      </c>
      <c r="B291" s="41">
        <v>820</v>
      </c>
      <c r="C291" s="19" t="s">
        <v>819</v>
      </c>
      <c r="D291" s="167">
        <v>94.036697247706428</v>
      </c>
    </row>
    <row r="292" spans="1:4">
      <c r="A292" s="19" t="s">
        <v>762</v>
      </c>
      <c r="B292" s="41">
        <v>895</v>
      </c>
      <c r="C292" s="19" t="s">
        <v>819</v>
      </c>
      <c r="D292" s="167">
        <v>102.6376146788991</v>
      </c>
    </row>
    <row r="293" spans="1:4">
      <c r="A293" s="19" t="s">
        <v>763</v>
      </c>
      <c r="B293" s="41">
        <v>886</v>
      </c>
      <c r="C293" s="19" t="s">
        <v>819</v>
      </c>
      <c r="D293" s="167">
        <v>101.60550458715596</v>
      </c>
    </row>
    <row r="294" spans="1:4">
      <c r="A294" s="19" t="s">
        <v>764</v>
      </c>
      <c r="B294" s="41">
        <v>887</v>
      </c>
      <c r="C294" s="19" t="s">
        <v>819</v>
      </c>
      <c r="D294" s="167">
        <v>101.72018348623853</v>
      </c>
    </row>
    <row r="295" spans="1:4">
      <c r="A295" s="19" t="s">
        <v>765</v>
      </c>
      <c r="B295" s="41">
        <v>824</v>
      </c>
      <c r="C295" s="19" t="s">
        <v>819</v>
      </c>
      <c r="D295" s="167">
        <v>94.495412844036693</v>
      </c>
    </row>
    <row r="296" spans="1:4">
      <c r="A296" s="19" t="s">
        <v>766</v>
      </c>
      <c r="B296" s="41">
        <v>897</v>
      </c>
      <c r="C296" s="19" t="s">
        <v>819</v>
      </c>
      <c r="D296" s="167">
        <v>102.86697247706422</v>
      </c>
    </row>
    <row r="297" spans="1:4">
      <c r="A297" s="19" t="s">
        <v>767</v>
      </c>
      <c r="B297" s="41">
        <v>889</v>
      </c>
      <c r="C297" s="19" t="s">
        <v>819</v>
      </c>
      <c r="D297" s="167">
        <v>101.94954128440368</v>
      </c>
    </row>
    <row r="298" spans="1:4">
      <c r="A298" s="19" t="s">
        <v>768</v>
      </c>
      <c r="B298" s="41">
        <v>887</v>
      </c>
      <c r="C298" s="19" t="s">
        <v>819</v>
      </c>
      <c r="D298" s="167">
        <v>101.72018348623853</v>
      </c>
    </row>
    <row r="299" spans="1:4">
      <c r="A299" s="19" t="s">
        <v>769</v>
      </c>
      <c r="B299" s="41">
        <v>892</v>
      </c>
      <c r="C299" s="19" t="s">
        <v>819</v>
      </c>
      <c r="D299" s="167">
        <v>102.29357798165137</v>
      </c>
    </row>
    <row r="300" spans="1:4">
      <c r="A300" s="19" t="s">
        <v>770</v>
      </c>
      <c r="B300" s="41">
        <v>887</v>
      </c>
      <c r="C300" s="19" t="s">
        <v>819</v>
      </c>
      <c r="D300" s="167">
        <v>101.72018348623853</v>
      </c>
    </row>
    <row r="301" spans="1:4">
      <c r="A301" s="19" t="s">
        <v>771</v>
      </c>
      <c r="B301" s="41">
        <v>883</v>
      </c>
      <c r="C301" s="19" t="s">
        <v>819</v>
      </c>
      <c r="D301" s="167">
        <v>101.26146788990826</v>
      </c>
    </row>
    <row r="302" spans="1:4">
      <c r="A302" s="19" t="s">
        <v>772</v>
      </c>
      <c r="B302" s="41">
        <v>864</v>
      </c>
      <c r="C302" s="19" t="s">
        <v>819</v>
      </c>
      <c r="D302" s="167">
        <v>99.082568807339456</v>
      </c>
    </row>
    <row r="303" spans="1:4">
      <c r="A303" s="19" t="s">
        <v>773</v>
      </c>
      <c r="B303" s="41">
        <v>915</v>
      </c>
      <c r="C303" s="19" t="s">
        <v>819</v>
      </c>
      <c r="D303" s="167">
        <v>104.93119266055047</v>
      </c>
    </row>
    <row r="304" spans="1:4">
      <c r="A304" s="19" t="s">
        <v>774</v>
      </c>
      <c r="B304" s="41">
        <v>928</v>
      </c>
      <c r="C304" s="19" t="s">
        <v>819</v>
      </c>
      <c r="D304" s="167">
        <v>106.42201834862387</v>
      </c>
    </row>
    <row r="305" spans="1:4">
      <c r="A305" s="19" t="s">
        <v>775</v>
      </c>
      <c r="B305" s="41">
        <v>860</v>
      </c>
      <c r="C305" s="19" t="s">
        <v>819</v>
      </c>
      <c r="D305" s="167">
        <v>98.623853211009177</v>
      </c>
    </row>
    <row r="306" spans="1:4">
      <c r="A306" s="19" t="s">
        <v>776</v>
      </c>
      <c r="B306" s="41">
        <v>921</v>
      </c>
      <c r="C306" s="19" t="s">
        <v>819</v>
      </c>
      <c r="D306" s="167">
        <v>105.61926605504588</v>
      </c>
    </row>
    <row r="307" spans="1:4">
      <c r="A307" s="19" t="s">
        <v>777</v>
      </c>
      <c r="B307" s="41">
        <v>917</v>
      </c>
      <c r="C307" s="19" t="s">
        <v>819</v>
      </c>
      <c r="D307" s="167">
        <v>105.16055045871559</v>
      </c>
    </row>
    <row r="308" spans="1:4">
      <c r="A308" s="19" t="s">
        <v>778</v>
      </c>
      <c r="B308" s="41">
        <v>920</v>
      </c>
      <c r="C308" s="19" t="s">
        <v>819</v>
      </c>
      <c r="D308" s="167">
        <v>105.50458715596329</v>
      </c>
    </row>
    <row r="309" spans="1:4">
      <c r="A309" s="19" t="s">
        <v>779</v>
      </c>
      <c r="B309" s="41">
        <v>846</v>
      </c>
      <c r="C309" s="19" t="s">
        <v>819</v>
      </c>
      <c r="D309" s="167">
        <v>97.018348623853214</v>
      </c>
    </row>
    <row r="310" spans="1:4">
      <c r="A310" s="19" t="s">
        <v>780</v>
      </c>
      <c r="B310" s="41">
        <v>929</v>
      </c>
      <c r="C310" s="19" t="s">
        <v>819</v>
      </c>
      <c r="D310" s="167">
        <v>106.53669724770643</v>
      </c>
    </row>
    <row r="311" spans="1:4">
      <c r="A311" s="19" t="s">
        <v>781</v>
      </c>
      <c r="B311" s="41">
        <v>928</v>
      </c>
      <c r="C311" s="19" t="s">
        <v>819</v>
      </c>
      <c r="D311" s="167">
        <v>106.42201834862387</v>
      </c>
    </row>
    <row r="312" spans="1:4">
      <c r="A312" s="19" t="s">
        <v>782</v>
      </c>
      <c r="B312" s="41">
        <v>950</v>
      </c>
      <c r="C312" s="19" t="s">
        <v>819</v>
      </c>
      <c r="D312" s="167">
        <v>108.94495412844036</v>
      </c>
    </row>
    <row r="313" spans="1:4">
      <c r="A313" s="19" t="s">
        <v>783</v>
      </c>
      <c r="B313" s="41">
        <v>950</v>
      </c>
      <c r="C313" s="19" t="s">
        <v>819</v>
      </c>
      <c r="D313" s="167">
        <v>108.94495412844036</v>
      </c>
    </row>
    <row r="314" spans="1:4">
      <c r="A314" s="19" t="s">
        <v>784</v>
      </c>
      <c r="B314" s="41">
        <v>948</v>
      </c>
      <c r="C314" s="19" t="s">
        <v>819</v>
      </c>
      <c r="D314" s="167">
        <v>108.71559633027523</v>
      </c>
    </row>
    <row r="315" spans="1:4">
      <c r="A315" s="19" t="s">
        <v>785</v>
      </c>
      <c r="B315" s="41">
        <v>947</v>
      </c>
      <c r="C315" s="19" t="s">
        <v>819</v>
      </c>
      <c r="D315" s="167">
        <v>108.60091743119267</v>
      </c>
    </row>
    <row r="316" spans="1:4">
      <c r="A316" s="19" t="s">
        <v>786</v>
      </c>
      <c r="B316" s="41">
        <v>951</v>
      </c>
      <c r="C316" s="19" t="s">
        <v>819</v>
      </c>
      <c r="D316" s="167">
        <v>109.05963302752293</v>
      </c>
    </row>
    <row r="317" spans="1:4">
      <c r="A317" s="19" t="s">
        <v>787</v>
      </c>
      <c r="B317" s="41">
        <v>944</v>
      </c>
      <c r="C317" s="19" t="s">
        <v>819</v>
      </c>
      <c r="D317" s="167">
        <v>108.25688073394495</v>
      </c>
    </row>
    <row r="318" spans="1:4">
      <c r="A318" s="19" t="s">
        <v>788</v>
      </c>
      <c r="B318" s="41">
        <v>961</v>
      </c>
      <c r="C318" s="19" t="s">
        <v>819</v>
      </c>
      <c r="D318" s="167">
        <v>110.20642201834863</v>
      </c>
    </row>
    <row r="319" spans="1:4">
      <c r="A319" s="19" t="s">
        <v>789</v>
      </c>
      <c r="B319" s="41">
        <v>930</v>
      </c>
      <c r="C319" s="19" t="s">
        <v>819</v>
      </c>
      <c r="D319" s="167">
        <v>106.65137614678899</v>
      </c>
    </row>
    <row r="320" spans="1:4">
      <c r="A320" s="19" t="s">
        <v>790</v>
      </c>
      <c r="B320" s="41">
        <v>932</v>
      </c>
      <c r="C320" s="19" t="s">
        <v>819</v>
      </c>
      <c r="D320" s="167">
        <v>106.88073394495412</v>
      </c>
    </row>
    <row r="321" spans="1:4">
      <c r="A321" s="19" t="s">
        <v>791</v>
      </c>
      <c r="B321" s="41">
        <v>956</v>
      </c>
      <c r="C321" s="19" t="s">
        <v>819</v>
      </c>
      <c r="D321" s="167">
        <v>109.63302752293578</v>
      </c>
    </row>
    <row r="322" spans="1:4">
      <c r="A322" s="19" t="s">
        <v>792</v>
      </c>
      <c r="B322" s="41">
        <v>953</v>
      </c>
      <c r="C322" s="19" t="s">
        <v>819</v>
      </c>
      <c r="D322" s="167">
        <v>109.28899082568807</v>
      </c>
    </row>
    <row r="323" spans="1:4">
      <c r="A323" s="19" t="s">
        <v>793</v>
      </c>
      <c r="B323" s="41">
        <v>940</v>
      </c>
      <c r="C323" s="19" t="s">
        <v>819</v>
      </c>
      <c r="D323" s="167">
        <v>107.79816513761469</v>
      </c>
    </row>
    <row r="324" spans="1:4">
      <c r="A324" s="19" t="s">
        <v>794</v>
      </c>
      <c r="B324" s="41">
        <v>937</v>
      </c>
      <c r="C324" s="19" t="s">
        <v>819</v>
      </c>
      <c r="D324" s="167">
        <v>107.45412844036697</v>
      </c>
    </row>
    <row r="325" spans="1:4">
      <c r="A325" s="19" t="s">
        <v>795</v>
      </c>
      <c r="B325" s="41">
        <v>959</v>
      </c>
      <c r="C325" s="19" t="s">
        <v>819</v>
      </c>
      <c r="D325" s="167">
        <v>109.97706422018349</v>
      </c>
    </row>
    <row r="326" spans="1:4">
      <c r="A326" s="19" t="s">
        <v>796</v>
      </c>
      <c r="B326" s="41">
        <v>961</v>
      </c>
      <c r="C326" s="19" t="s">
        <v>819</v>
      </c>
      <c r="D326" s="167">
        <v>110.20642201834863</v>
      </c>
    </row>
    <row r="327" spans="1:4">
      <c r="A327" s="19" t="s">
        <v>797</v>
      </c>
      <c r="B327" s="41">
        <v>956</v>
      </c>
      <c r="C327" s="19" t="s">
        <v>819</v>
      </c>
      <c r="D327" s="167">
        <v>109.63302752293578</v>
      </c>
    </row>
    <row r="328" spans="1:4">
      <c r="A328" s="19" t="s">
        <v>798</v>
      </c>
      <c r="B328" s="41">
        <v>948</v>
      </c>
      <c r="C328" s="19" t="s">
        <v>819</v>
      </c>
      <c r="D328" s="167">
        <v>108.71559633027523</v>
      </c>
    </row>
    <row r="329" spans="1:4">
      <c r="A329" s="19" t="s">
        <v>799</v>
      </c>
      <c r="B329" s="41">
        <v>954</v>
      </c>
      <c r="C329" s="19" t="s">
        <v>819</v>
      </c>
      <c r="D329" s="167">
        <v>109.40366972477065</v>
      </c>
    </row>
    <row r="330" spans="1:4">
      <c r="A330" s="19" t="s">
        <v>800</v>
      </c>
      <c r="B330" s="41">
        <v>981</v>
      </c>
      <c r="C330" s="19" t="s">
        <v>819</v>
      </c>
      <c r="D330" s="167">
        <v>112.5</v>
      </c>
    </row>
    <row r="331" spans="1:4">
      <c r="A331" s="19" t="s">
        <v>801</v>
      </c>
      <c r="B331" s="41">
        <v>909</v>
      </c>
      <c r="C331" s="19" t="s">
        <v>819</v>
      </c>
      <c r="D331" s="167">
        <v>104.24311926605505</v>
      </c>
    </row>
    <row r="332" spans="1:4">
      <c r="A332" s="19" t="s">
        <v>802</v>
      </c>
      <c r="B332" s="41">
        <v>982</v>
      </c>
      <c r="C332" s="19" t="s">
        <v>819</v>
      </c>
      <c r="D332" s="167">
        <v>112.61467889908256</v>
      </c>
    </row>
    <row r="333" spans="1:4">
      <c r="A333" s="19" t="s">
        <v>803</v>
      </c>
      <c r="B333" s="41">
        <v>981</v>
      </c>
      <c r="C333" s="19" t="s">
        <v>819</v>
      </c>
      <c r="D333" s="167">
        <v>112.5</v>
      </c>
    </row>
    <row r="334" spans="1:4">
      <c r="A334" s="19" t="s">
        <v>804</v>
      </c>
      <c r="B334" s="41">
        <v>1003</v>
      </c>
      <c r="C334" s="19" t="s">
        <v>819</v>
      </c>
      <c r="D334" s="167">
        <v>115.02293577981651</v>
      </c>
    </row>
    <row r="335" spans="1:4">
      <c r="A335" s="19" t="s">
        <v>805</v>
      </c>
      <c r="B335" s="41">
        <v>920</v>
      </c>
      <c r="C335" s="19" t="s">
        <v>819</v>
      </c>
      <c r="D335" s="167">
        <v>105.50458715596329</v>
      </c>
    </row>
    <row r="336" spans="1:4">
      <c r="A336" s="19" t="s">
        <v>806</v>
      </c>
      <c r="B336" s="41">
        <v>988</v>
      </c>
      <c r="C336" s="19" t="s">
        <v>819</v>
      </c>
      <c r="D336" s="167">
        <v>113.30275229357798</v>
      </c>
    </row>
    <row r="337" spans="1:4">
      <c r="A337" s="19" t="s">
        <v>807</v>
      </c>
      <c r="B337" s="41">
        <v>986</v>
      </c>
      <c r="C337" s="19" t="s">
        <v>819</v>
      </c>
      <c r="D337" s="167">
        <v>113.07339449541286</v>
      </c>
    </row>
    <row r="338" spans="1:4">
      <c r="A338" s="19" t="s">
        <v>808</v>
      </c>
      <c r="B338" s="41">
        <v>1001</v>
      </c>
      <c r="C338" s="19" t="s">
        <v>819</v>
      </c>
      <c r="D338" s="167">
        <v>114.79357798165137</v>
      </c>
    </row>
    <row r="339" spans="1:4">
      <c r="A339" s="19" t="s">
        <v>809</v>
      </c>
      <c r="B339" s="41">
        <v>925</v>
      </c>
      <c r="C339" s="19" t="s">
        <v>819</v>
      </c>
      <c r="D339" s="167">
        <v>106.07798165137613</v>
      </c>
    </row>
    <row r="340" spans="1:4">
      <c r="A340" s="19" t="s">
        <v>810</v>
      </c>
      <c r="B340" s="41">
        <v>985</v>
      </c>
      <c r="C340" s="19" t="s">
        <v>819</v>
      </c>
      <c r="D340" s="167">
        <v>112.95871559633028</v>
      </c>
    </row>
    <row r="341" spans="1:4">
      <c r="A341" s="19" t="s">
        <v>811</v>
      </c>
      <c r="B341" s="41">
        <v>966</v>
      </c>
      <c r="C341" s="19" t="s">
        <v>819</v>
      </c>
      <c r="D341" s="167">
        <v>110.77981651376147</v>
      </c>
    </row>
    <row r="342" spans="1:4">
      <c r="A342" s="19" t="s">
        <v>812</v>
      </c>
      <c r="B342" s="41">
        <v>986</v>
      </c>
      <c r="C342" s="19" t="s">
        <v>819</v>
      </c>
      <c r="D342" s="167">
        <v>113.07339449541286</v>
      </c>
    </row>
    <row r="343" spans="1:4">
      <c r="A343" s="19" t="s">
        <v>813</v>
      </c>
      <c r="B343" s="41">
        <v>965</v>
      </c>
      <c r="C343" s="19" t="s">
        <v>819</v>
      </c>
      <c r="D343" s="167">
        <v>110.66513761467891</v>
      </c>
    </row>
    <row r="344" spans="1:4">
      <c r="A344" s="19" t="s">
        <v>814</v>
      </c>
      <c r="B344" s="41">
        <v>1036</v>
      </c>
      <c r="C344" s="19" t="s">
        <v>819</v>
      </c>
      <c r="D344" s="167">
        <v>118.80733944954129</v>
      </c>
    </row>
    <row r="345" spans="1:4">
      <c r="A345" s="19" t="s">
        <v>815</v>
      </c>
      <c r="B345" s="41">
        <v>1015</v>
      </c>
      <c r="C345" s="19" t="s">
        <v>819</v>
      </c>
      <c r="D345" s="167">
        <v>116.39908256880733</v>
      </c>
    </row>
    <row r="346" spans="1:4">
      <c r="A346" s="19" t="s">
        <v>816</v>
      </c>
      <c r="B346" s="41">
        <v>1024</v>
      </c>
      <c r="C346" s="19" t="s">
        <v>819</v>
      </c>
      <c r="D346" s="167">
        <v>117.43119266055047</v>
      </c>
    </row>
    <row r="347" spans="1:4">
      <c r="A347" s="19" t="s">
        <v>817</v>
      </c>
      <c r="B347" s="41">
        <v>1049</v>
      </c>
      <c r="C347" s="19" t="s">
        <v>819</v>
      </c>
      <c r="D347" s="167">
        <v>120.29816513761469</v>
      </c>
    </row>
    <row r="348" spans="1:4">
      <c r="A348" s="19" t="s">
        <v>694</v>
      </c>
      <c r="B348" s="41">
        <v>2278</v>
      </c>
      <c r="C348" s="19" t="s">
        <v>820</v>
      </c>
      <c r="D348" s="167">
        <v>100</v>
      </c>
    </row>
    <row r="349" spans="1:4">
      <c r="A349" s="19" t="s">
        <v>695</v>
      </c>
      <c r="B349" s="41">
        <v>2323</v>
      </c>
      <c r="C349" s="19" t="s">
        <v>820</v>
      </c>
      <c r="D349" s="167">
        <v>101.97541703248463</v>
      </c>
    </row>
    <row r="350" spans="1:4">
      <c r="A350" s="19" t="s">
        <v>696</v>
      </c>
      <c r="B350" s="41">
        <v>2319</v>
      </c>
      <c r="C350" s="19" t="s">
        <v>820</v>
      </c>
      <c r="D350" s="167">
        <v>101.7998244073749</v>
      </c>
    </row>
    <row r="351" spans="1:4">
      <c r="A351" s="19" t="s">
        <v>697</v>
      </c>
      <c r="B351" s="41">
        <v>2321</v>
      </c>
      <c r="C351" s="19" t="s">
        <v>820</v>
      </c>
      <c r="D351" s="167">
        <v>101.88762071992976</v>
      </c>
    </row>
    <row r="352" spans="1:4">
      <c r="A352" s="19" t="s">
        <v>698</v>
      </c>
      <c r="B352" s="41">
        <v>2216</v>
      </c>
      <c r="C352" s="19" t="s">
        <v>820</v>
      </c>
      <c r="D352" s="167">
        <v>97.278314310798947</v>
      </c>
    </row>
    <row r="353" spans="1:4">
      <c r="A353" s="19" t="s">
        <v>699</v>
      </c>
      <c r="B353" s="41">
        <v>2221</v>
      </c>
      <c r="C353" s="19" t="s">
        <v>820</v>
      </c>
      <c r="D353" s="167">
        <v>97.497805092186127</v>
      </c>
    </row>
    <row r="354" spans="1:4">
      <c r="A354" s="19" t="s">
        <v>700</v>
      </c>
      <c r="B354" s="41">
        <v>2185</v>
      </c>
      <c r="C354" s="19" t="s">
        <v>820</v>
      </c>
      <c r="D354" s="167">
        <v>95.917471466198421</v>
      </c>
    </row>
    <row r="355" spans="1:4">
      <c r="A355" s="19" t="s">
        <v>701</v>
      </c>
      <c r="B355" s="41">
        <v>2191</v>
      </c>
      <c r="C355" s="19" t="s">
        <v>820</v>
      </c>
      <c r="D355" s="167">
        <v>96.180860403863036</v>
      </c>
    </row>
    <row r="356" spans="1:4">
      <c r="A356" s="19" t="s">
        <v>702</v>
      </c>
      <c r="B356" s="41">
        <v>2180</v>
      </c>
      <c r="C356" s="19" t="s">
        <v>820</v>
      </c>
      <c r="D356" s="167">
        <v>95.697980684811228</v>
      </c>
    </row>
    <row r="357" spans="1:4">
      <c r="A357" s="19" t="s">
        <v>703</v>
      </c>
      <c r="B357" s="41">
        <v>2182</v>
      </c>
      <c r="C357" s="19" t="s">
        <v>820</v>
      </c>
      <c r="D357" s="167">
        <v>95.785776997366114</v>
      </c>
    </row>
    <row r="358" spans="1:4">
      <c r="A358" s="19" t="s">
        <v>704</v>
      </c>
      <c r="B358" s="41">
        <v>2139</v>
      </c>
      <c r="C358" s="19" t="s">
        <v>820</v>
      </c>
      <c r="D358" s="167">
        <v>93.898156277436357</v>
      </c>
    </row>
    <row r="359" spans="1:4">
      <c r="A359" s="19" t="s">
        <v>705</v>
      </c>
      <c r="B359" s="41">
        <v>2168</v>
      </c>
      <c r="C359" s="19" t="s">
        <v>820</v>
      </c>
      <c r="D359" s="167">
        <v>95.171202809481997</v>
      </c>
    </row>
    <row r="360" spans="1:4">
      <c r="A360" s="19" t="s">
        <v>706</v>
      </c>
      <c r="B360" s="41">
        <v>2199</v>
      </c>
      <c r="C360" s="19" t="s">
        <v>820</v>
      </c>
      <c r="D360" s="167">
        <v>96.532045654082538</v>
      </c>
    </row>
    <row r="361" spans="1:4">
      <c r="A361" s="19" t="s">
        <v>707</v>
      </c>
      <c r="B361" s="41">
        <v>2209</v>
      </c>
      <c r="C361" s="19" t="s">
        <v>820</v>
      </c>
      <c r="D361" s="167">
        <v>96.971027216856882</v>
      </c>
    </row>
    <row r="362" spans="1:4">
      <c r="A362" s="19" t="s">
        <v>708</v>
      </c>
      <c r="B362" s="41">
        <v>2214</v>
      </c>
      <c r="C362" s="19" t="s">
        <v>820</v>
      </c>
      <c r="D362" s="167">
        <v>97.190517998244076</v>
      </c>
    </row>
    <row r="363" spans="1:4">
      <c r="A363" s="19" t="s">
        <v>709</v>
      </c>
      <c r="B363" s="41">
        <v>2101</v>
      </c>
      <c r="C363" s="19" t="s">
        <v>820</v>
      </c>
      <c r="D363" s="167">
        <v>92.230026338893765</v>
      </c>
    </row>
    <row r="364" spans="1:4">
      <c r="A364" s="19" t="s">
        <v>710</v>
      </c>
      <c r="B364" s="41">
        <v>2108</v>
      </c>
      <c r="C364" s="19" t="s">
        <v>820</v>
      </c>
      <c r="D364" s="167">
        <v>92.537313432835816</v>
      </c>
    </row>
    <row r="365" spans="1:4">
      <c r="A365" s="19" t="s">
        <v>711</v>
      </c>
      <c r="B365" s="41">
        <v>2250</v>
      </c>
      <c r="C365" s="19" t="s">
        <v>820</v>
      </c>
      <c r="D365" s="167">
        <v>98.770851624231781</v>
      </c>
    </row>
    <row r="366" spans="1:4">
      <c r="A366" s="19" t="s">
        <v>712</v>
      </c>
      <c r="B366" s="41">
        <v>2384</v>
      </c>
      <c r="C366" s="19" t="s">
        <v>820</v>
      </c>
      <c r="D366" s="167">
        <v>104.65320456540826</v>
      </c>
    </row>
    <row r="367" spans="1:4">
      <c r="A367" s="19" t="s">
        <v>713</v>
      </c>
      <c r="B367" s="41">
        <v>2379</v>
      </c>
      <c r="C367" s="19" t="s">
        <v>820</v>
      </c>
      <c r="D367" s="167">
        <v>104.43371378402107</v>
      </c>
    </row>
    <row r="368" spans="1:4">
      <c r="A368" s="19" t="s">
        <v>714</v>
      </c>
      <c r="B368" s="41">
        <v>2371</v>
      </c>
      <c r="C368" s="19" t="s">
        <v>820</v>
      </c>
      <c r="D368" s="167">
        <v>104.08252853380158</v>
      </c>
    </row>
    <row r="369" spans="1:4">
      <c r="A369" s="19" t="s">
        <v>715</v>
      </c>
      <c r="B369" s="41">
        <v>2380</v>
      </c>
      <c r="C369" s="19" t="s">
        <v>820</v>
      </c>
      <c r="D369" s="167">
        <v>104.4776119402985</v>
      </c>
    </row>
    <row r="370" spans="1:4">
      <c r="A370" s="19" t="s">
        <v>718</v>
      </c>
      <c r="B370" s="41">
        <v>2378</v>
      </c>
      <c r="C370" s="19" t="s">
        <v>820</v>
      </c>
      <c r="D370" s="167">
        <v>104.38981562774363</v>
      </c>
    </row>
    <row r="371" spans="1:4">
      <c r="A371" s="19" t="s">
        <v>726</v>
      </c>
      <c r="B371" s="41">
        <v>2383</v>
      </c>
      <c r="C371" s="19" t="s">
        <v>820</v>
      </c>
      <c r="D371" s="167">
        <v>104.60930640913082</v>
      </c>
    </row>
    <row r="372" spans="1:4">
      <c r="A372" s="19" t="s">
        <v>727</v>
      </c>
      <c r="B372" s="41">
        <v>2326</v>
      </c>
      <c r="C372" s="19" t="s">
        <v>820</v>
      </c>
      <c r="D372" s="167">
        <v>102.10711150131695</v>
      </c>
    </row>
    <row r="373" spans="1:4">
      <c r="A373" s="19" t="s">
        <v>728</v>
      </c>
      <c r="B373" s="41">
        <v>2323</v>
      </c>
      <c r="C373" s="19" t="s">
        <v>820</v>
      </c>
      <c r="D373" s="167">
        <v>101.97541703248463</v>
      </c>
    </row>
    <row r="374" spans="1:4">
      <c r="A374" s="19" t="s">
        <v>729</v>
      </c>
      <c r="B374" s="41">
        <v>2309</v>
      </c>
      <c r="C374" s="19" t="s">
        <v>820</v>
      </c>
      <c r="D374" s="167">
        <v>101.36084284460051</v>
      </c>
    </row>
    <row r="375" spans="1:4">
      <c r="A375" s="19" t="s">
        <v>730</v>
      </c>
      <c r="B375" s="41">
        <v>2306</v>
      </c>
      <c r="C375" s="19" t="s">
        <v>820</v>
      </c>
      <c r="D375" s="167">
        <v>101.22914837576822</v>
      </c>
    </row>
    <row r="376" spans="1:4">
      <c r="A376" s="19" t="s">
        <v>731</v>
      </c>
      <c r="B376" s="41">
        <v>2335</v>
      </c>
      <c r="C376" s="19" t="s">
        <v>820</v>
      </c>
      <c r="D376" s="167">
        <v>102.50219490781387</v>
      </c>
    </row>
    <row r="377" spans="1:4">
      <c r="A377" s="19" t="s">
        <v>732</v>
      </c>
      <c r="B377" s="41">
        <v>2315</v>
      </c>
      <c r="C377" s="19" t="s">
        <v>820</v>
      </c>
      <c r="D377" s="167">
        <v>101.62423178226514</v>
      </c>
    </row>
    <row r="378" spans="1:4">
      <c r="A378" s="19" t="s">
        <v>733</v>
      </c>
      <c r="B378" s="41">
        <v>2285</v>
      </c>
      <c r="C378" s="19" t="s">
        <v>820</v>
      </c>
      <c r="D378" s="167">
        <v>100.30728709394205</v>
      </c>
    </row>
    <row r="379" spans="1:4">
      <c r="A379" s="19" t="s">
        <v>734</v>
      </c>
      <c r="B379" s="41">
        <v>2264</v>
      </c>
      <c r="C379" s="19" t="s">
        <v>820</v>
      </c>
      <c r="D379" s="167">
        <v>99.385425812115898</v>
      </c>
    </row>
    <row r="380" spans="1:4">
      <c r="A380" s="19" t="s">
        <v>735</v>
      </c>
      <c r="B380" s="41">
        <v>2265</v>
      </c>
      <c r="C380" s="19" t="s">
        <v>820</v>
      </c>
      <c r="D380" s="167">
        <v>99.429323968393319</v>
      </c>
    </row>
    <row r="381" spans="1:4">
      <c r="A381" s="19" t="s">
        <v>736</v>
      </c>
      <c r="B381" s="41">
        <v>2272</v>
      </c>
      <c r="C381" s="19" t="s">
        <v>820</v>
      </c>
      <c r="D381" s="167">
        <v>99.736611062335385</v>
      </c>
    </row>
    <row r="382" spans="1:4">
      <c r="A382" s="19" t="s">
        <v>737</v>
      </c>
      <c r="B382" s="41">
        <v>2278</v>
      </c>
      <c r="C382" s="19" t="s">
        <v>820</v>
      </c>
      <c r="D382" s="167">
        <v>100</v>
      </c>
    </row>
    <row r="383" spans="1:4">
      <c r="A383" s="19" t="s">
        <v>738</v>
      </c>
      <c r="B383" s="41">
        <v>2315</v>
      </c>
      <c r="C383" s="19" t="s">
        <v>820</v>
      </c>
      <c r="D383" s="167">
        <v>101.62423178226514</v>
      </c>
    </row>
    <row r="384" spans="1:4">
      <c r="A384" s="19" t="s">
        <v>739</v>
      </c>
      <c r="B384" s="41">
        <v>2331</v>
      </c>
      <c r="C384" s="19" t="s">
        <v>820</v>
      </c>
      <c r="D384" s="167">
        <v>102.32660228270412</v>
      </c>
    </row>
    <row r="385" spans="1:4">
      <c r="A385" s="19" t="s">
        <v>740</v>
      </c>
      <c r="B385" s="41">
        <v>2319</v>
      </c>
      <c r="C385" s="19" t="s">
        <v>820</v>
      </c>
      <c r="D385" s="167">
        <v>101.7998244073749</v>
      </c>
    </row>
    <row r="386" spans="1:4">
      <c r="A386" s="19" t="s">
        <v>741</v>
      </c>
      <c r="B386" s="41">
        <v>2280</v>
      </c>
      <c r="C386" s="19" t="s">
        <v>820</v>
      </c>
      <c r="D386" s="167">
        <v>100.08779631255487</v>
      </c>
    </row>
    <row r="387" spans="1:4">
      <c r="A387" s="19" t="s">
        <v>742</v>
      </c>
      <c r="B387" s="41">
        <v>2284</v>
      </c>
      <c r="C387" s="19" t="s">
        <v>820</v>
      </c>
      <c r="D387" s="167">
        <v>100.26338893766462</v>
      </c>
    </row>
    <row r="388" spans="1:4">
      <c r="A388" s="19" t="s">
        <v>743</v>
      </c>
      <c r="B388" s="41">
        <v>2270</v>
      </c>
      <c r="C388" s="19" t="s">
        <v>820</v>
      </c>
      <c r="D388" s="167">
        <v>99.648814749780513</v>
      </c>
    </row>
    <row r="389" spans="1:4">
      <c r="A389" s="19" t="s">
        <v>744</v>
      </c>
      <c r="B389" s="41">
        <v>2226</v>
      </c>
      <c r="C389" s="19" t="s">
        <v>820</v>
      </c>
      <c r="D389" s="167">
        <v>97.717295873573306</v>
      </c>
    </row>
    <row r="390" spans="1:4">
      <c r="A390" s="19" t="s">
        <v>745</v>
      </c>
      <c r="B390" s="41">
        <v>2239</v>
      </c>
      <c r="C390" s="19" t="s">
        <v>820</v>
      </c>
      <c r="D390" s="167">
        <v>98.287971905179987</v>
      </c>
    </row>
    <row r="391" spans="1:4">
      <c r="A391" s="19" t="s">
        <v>746</v>
      </c>
      <c r="B391" s="41">
        <v>2175</v>
      </c>
      <c r="C391" s="19" t="s">
        <v>820</v>
      </c>
      <c r="D391" s="167">
        <v>95.478489903424062</v>
      </c>
    </row>
    <row r="392" spans="1:4">
      <c r="A392" s="19" t="s">
        <v>747</v>
      </c>
      <c r="B392" s="41">
        <v>2168</v>
      </c>
      <c r="C392" s="19" t="s">
        <v>820</v>
      </c>
      <c r="D392" s="167">
        <v>95.171202809481997</v>
      </c>
    </row>
    <row r="393" spans="1:4">
      <c r="A393" s="19" t="s">
        <v>748</v>
      </c>
      <c r="B393" s="41">
        <v>2222</v>
      </c>
      <c r="C393" s="19" t="s">
        <v>820</v>
      </c>
      <c r="D393" s="167">
        <v>97.541703248463563</v>
      </c>
    </row>
    <row r="394" spans="1:4">
      <c r="A394" s="19" t="s">
        <v>749</v>
      </c>
      <c r="B394" s="41">
        <v>2216</v>
      </c>
      <c r="C394" s="19" t="s">
        <v>820</v>
      </c>
      <c r="D394" s="167">
        <v>97.278314310798947</v>
      </c>
    </row>
    <row r="395" spans="1:4">
      <c r="A395" s="19" t="s">
        <v>750</v>
      </c>
      <c r="B395" s="41">
        <v>2283</v>
      </c>
      <c r="C395" s="19" t="s">
        <v>820</v>
      </c>
      <c r="D395" s="167">
        <v>100.21949078138719</v>
      </c>
    </row>
    <row r="396" spans="1:4">
      <c r="A396" s="19" t="s">
        <v>751</v>
      </c>
      <c r="B396" s="41">
        <v>2271</v>
      </c>
      <c r="C396" s="19" t="s">
        <v>820</v>
      </c>
      <c r="D396" s="167">
        <v>99.692712906057949</v>
      </c>
    </row>
    <row r="397" spans="1:4">
      <c r="A397" s="19" t="s">
        <v>752</v>
      </c>
      <c r="B397" s="41">
        <v>2363</v>
      </c>
      <c r="C397" s="19" t="s">
        <v>820</v>
      </c>
      <c r="D397" s="167">
        <v>103.73134328358209</v>
      </c>
    </row>
    <row r="398" spans="1:4">
      <c r="A398" s="19" t="s">
        <v>753</v>
      </c>
      <c r="B398" s="41">
        <v>2353</v>
      </c>
      <c r="C398" s="19" t="s">
        <v>820</v>
      </c>
      <c r="D398" s="167">
        <v>103.29236172080773</v>
      </c>
    </row>
    <row r="399" spans="1:4">
      <c r="A399" s="19" t="s">
        <v>754</v>
      </c>
      <c r="B399" s="41">
        <v>2335</v>
      </c>
      <c r="C399" s="19" t="s">
        <v>820</v>
      </c>
      <c r="D399" s="167">
        <v>102.50219490781387</v>
      </c>
    </row>
    <row r="400" spans="1:4">
      <c r="A400" s="19" t="s">
        <v>755</v>
      </c>
      <c r="B400" s="41">
        <v>2348</v>
      </c>
      <c r="C400" s="19" t="s">
        <v>820</v>
      </c>
      <c r="D400" s="167">
        <v>103.07287093942054</v>
      </c>
    </row>
    <row r="401" spans="1:4">
      <c r="A401" s="19" t="s">
        <v>756</v>
      </c>
      <c r="B401" s="41">
        <v>2389</v>
      </c>
      <c r="C401" s="19" t="s">
        <v>820</v>
      </c>
      <c r="D401" s="167">
        <v>104.87269534679544</v>
      </c>
    </row>
    <row r="402" spans="1:4">
      <c r="A402" s="19" t="s">
        <v>757</v>
      </c>
      <c r="B402" s="41">
        <v>2381</v>
      </c>
      <c r="C402" s="19" t="s">
        <v>820</v>
      </c>
      <c r="D402" s="167">
        <v>104.52151009657595</v>
      </c>
    </row>
    <row r="403" spans="1:4">
      <c r="A403" s="19" t="s">
        <v>758</v>
      </c>
      <c r="B403" s="41">
        <v>2422</v>
      </c>
      <c r="C403" s="19" t="s">
        <v>820</v>
      </c>
      <c r="D403" s="167">
        <v>106.32133450395082</v>
      </c>
    </row>
    <row r="404" spans="1:4">
      <c r="A404" s="19" t="s">
        <v>759</v>
      </c>
      <c r="B404" s="41">
        <v>2416</v>
      </c>
      <c r="C404" s="19" t="s">
        <v>820</v>
      </c>
      <c r="D404" s="167">
        <v>106.05794556628622</v>
      </c>
    </row>
    <row r="405" spans="1:4">
      <c r="A405" s="19" t="s">
        <v>760</v>
      </c>
      <c r="B405" s="41">
        <v>2422</v>
      </c>
      <c r="C405" s="19" t="s">
        <v>820</v>
      </c>
      <c r="D405" s="167">
        <v>106.32133450395082</v>
      </c>
    </row>
    <row r="406" spans="1:4">
      <c r="A406" s="19" t="s">
        <v>761</v>
      </c>
      <c r="B406" s="41">
        <v>2433</v>
      </c>
      <c r="C406" s="19" t="s">
        <v>820</v>
      </c>
      <c r="D406" s="167">
        <v>106.80421422300263</v>
      </c>
    </row>
    <row r="407" spans="1:4">
      <c r="A407" s="19" t="s">
        <v>762</v>
      </c>
      <c r="B407" s="41">
        <v>2419</v>
      </c>
      <c r="C407" s="19" t="s">
        <v>820</v>
      </c>
      <c r="D407" s="167">
        <v>106.18964003511853</v>
      </c>
    </row>
    <row r="408" spans="1:4">
      <c r="A408" s="19" t="s">
        <v>763</v>
      </c>
      <c r="B408" s="41">
        <v>2420</v>
      </c>
      <c r="C408" s="19" t="s">
        <v>820</v>
      </c>
      <c r="D408" s="167">
        <v>106.23353819139597</v>
      </c>
    </row>
    <row r="409" spans="1:4">
      <c r="A409" s="19" t="s">
        <v>764</v>
      </c>
      <c r="B409" s="41">
        <v>2414</v>
      </c>
      <c r="C409" s="19" t="s">
        <v>820</v>
      </c>
      <c r="D409" s="167">
        <v>105.97014925373134</v>
      </c>
    </row>
    <row r="410" spans="1:4">
      <c r="A410" s="19" t="s">
        <v>765</v>
      </c>
      <c r="B410" s="41">
        <v>2468</v>
      </c>
      <c r="C410" s="19" t="s">
        <v>820</v>
      </c>
      <c r="D410" s="167">
        <v>108.34064969271292</v>
      </c>
    </row>
    <row r="411" spans="1:4">
      <c r="A411" s="19" t="s">
        <v>766</v>
      </c>
      <c r="B411" s="41">
        <v>2339</v>
      </c>
      <c r="C411" s="19" t="s">
        <v>820</v>
      </c>
      <c r="D411" s="167">
        <v>102.67778753292363</v>
      </c>
    </row>
    <row r="412" spans="1:4">
      <c r="A412" s="19" t="s">
        <v>767</v>
      </c>
      <c r="B412" s="41">
        <v>2392</v>
      </c>
      <c r="C412" s="19" t="s">
        <v>820</v>
      </c>
      <c r="D412" s="167">
        <v>105.00438981562775</v>
      </c>
    </row>
    <row r="413" spans="1:4">
      <c r="A413" s="19" t="s">
        <v>768</v>
      </c>
      <c r="B413" s="41">
        <v>2299</v>
      </c>
      <c r="C413" s="19" t="s">
        <v>820</v>
      </c>
      <c r="D413" s="167">
        <v>100.92186128182617</v>
      </c>
    </row>
    <row r="414" spans="1:4">
      <c r="A414" s="19" t="s">
        <v>769</v>
      </c>
      <c r="B414" s="41">
        <v>2414</v>
      </c>
      <c r="C414" s="19" t="s">
        <v>820</v>
      </c>
      <c r="D414" s="167">
        <v>105.97014925373134</v>
      </c>
    </row>
    <row r="415" spans="1:4">
      <c r="A415" s="19" t="s">
        <v>770</v>
      </c>
      <c r="B415" s="41">
        <v>2337</v>
      </c>
      <c r="C415" s="19" t="s">
        <v>820</v>
      </c>
      <c r="D415" s="167">
        <v>102.58999122036873</v>
      </c>
    </row>
    <row r="416" spans="1:4">
      <c r="A416" s="19" t="s">
        <v>771</v>
      </c>
      <c r="B416" s="41">
        <v>2388</v>
      </c>
      <c r="C416" s="19" t="s">
        <v>820</v>
      </c>
      <c r="D416" s="167">
        <v>104.828797190518</v>
      </c>
    </row>
    <row r="417" spans="1:4">
      <c r="A417" s="19" t="s">
        <v>772</v>
      </c>
      <c r="B417" s="41">
        <v>2389</v>
      </c>
      <c r="C417" s="19" t="s">
        <v>820</v>
      </c>
      <c r="D417" s="167">
        <v>104.87269534679544</v>
      </c>
    </row>
    <row r="418" spans="1:4">
      <c r="A418" s="19" t="s">
        <v>773</v>
      </c>
      <c r="B418" s="41">
        <v>2601</v>
      </c>
      <c r="C418" s="19" t="s">
        <v>820</v>
      </c>
      <c r="D418" s="167">
        <v>114.17910447761194</v>
      </c>
    </row>
    <row r="419" spans="1:4">
      <c r="A419" s="19" t="s">
        <v>774</v>
      </c>
      <c r="B419" s="41">
        <v>2589</v>
      </c>
      <c r="C419" s="19" t="s">
        <v>820</v>
      </c>
      <c r="D419" s="167">
        <v>113.6523266022827</v>
      </c>
    </row>
    <row r="420" spans="1:4">
      <c r="A420" s="19" t="s">
        <v>775</v>
      </c>
      <c r="B420" s="41">
        <v>2593</v>
      </c>
      <c r="C420" s="19" t="s">
        <v>820</v>
      </c>
      <c r="D420" s="167">
        <v>113.82791922739246</v>
      </c>
    </row>
    <row r="421" spans="1:4">
      <c r="A421" s="19" t="s">
        <v>776</v>
      </c>
      <c r="B421" s="41">
        <v>2593</v>
      </c>
      <c r="C421" s="19" t="s">
        <v>820</v>
      </c>
      <c r="D421" s="167">
        <v>113.82791922739246</v>
      </c>
    </row>
    <row r="422" spans="1:4">
      <c r="A422" s="19" t="s">
        <v>777</v>
      </c>
      <c r="B422" s="41">
        <v>2620</v>
      </c>
      <c r="C422" s="19" t="s">
        <v>820</v>
      </c>
      <c r="D422" s="167">
        <v>115.01316944688323</v>
      </c>
    </row>
    <row r="423" spans="1:4">
      <c r="A423" s="19" t="s">
        <v>778</v>
      </c>
      <c r="B423" s="41">
        <v>2617</v>
      </c>
      <c r="C423" s="19" t="s">
        <v>820</v>
      </c>
      <c r="D423" s="167">
        <v>114.88147497805092</v>
      </c>
    </row>
    <row r="424" spans="1:4">
      <c r="A424" s="19" t="s">
        <v>779</v>
      </c>
      <c r="B424" s="41">
        <v>2553</v>
      </c>
      <c r="C424" s="19" t="s">
        <v>820</v>
      </c>
      <c r="D424" s="167">
        <v>112.07199297629499</v>
      </c>
    </row>
    <row r="425" spans="1:4">
      <c r="A425" s="19" t="s">
        <v>780</v>
      </c>
      <c r="B425" s="41">
        <v>2601</v>
      </c>
      <c r="C425" s="19" t="s">
        <v>820</v>
      </c>
      <c r="D425" s="167">
        <v>114.17910447761194</v>
      </c>
    </row>
    <row r="426" spans="1:4">
      <c r="A426" s="19" t="s">
        <v>781</v>
      </c>
      <c r="B426" s="41">
        <v>2612</v>
      </c>
      <c r="C426" s="19" t="s">
        <v>820</v>
      </c>
      <c r="D426" s="167">
        <v>114.66198419666374</v>
      </c>
    </row>
    <row r="427" spans="1:4">
      <c r="A427" s="19" t="s">
        <v>782</v>
      </c>
      <c r="B427" s="41">
        <v>2626</v>
      </c>
      <c r="C427" s="19" t="s">
        <v>820</v>
      </c>
      <c r="D427" s="167">
        <v>115.27655838454784</v>
      </c>
    </row>
    <row r="428" spans="1:4">
      <c r="A428" s="19" t="s">
        <v>783</v>
      </c>
      <c r="B428" s="41">
        <v>2614</v>
      </c>
      <c r="C428" s="19" t="s">
        <v>820</v>
      </c>
      <c r="D428" s="167">
        <v>114.7497805092186</v>
      </c>
    </row>
    <row r="429" spans="1:4">
      <c r="A429" s="19" t="s">
        <v>784</v>
      </c>
      <c r="B429" s="41">
        <v>2595</v>
      </c>
      <c r="C429" s="19" t="s">
        <v>820</v>
      </c>
      <c r="D429" s="167">
        <v>113.91571553994733</v>
      </c>
    </row>
    <row r="430" spans="1:4">
      <c r="A430" s="19" t="s">
        <v>785</v>
      </c>
      <c r="B430" s="41">
        <v>2585</v>
      </c>
      <c r="C430" s="19" t="s">
        <v>820</v>
      </c>
      <c r="D430" s="167">
        <v>113.47673397717296</v>
      </c>
    </row>
    <row r="431" spans="1:4">
      <c r="A431" s="19" t="s">
        <v>786</v>
      </c>
      <c r="B431" s="41">
        <v>2596</v>
      </c>
      <c r="C431" s="19" t="s">
        <v>820</v>
      </c>
      <c r="D431" s="167">
        <v>113.95961369622476</v>
      </c>
    </row>
    <row r="432" spans="1:4">
      <c r="A432" s="19" t="s">
        <v>787</v>
      </c>
      <c r="B432" s="41">
        <v>2574</v>
      </c>
      <c r="C432" s="19" t="s">
        <v>820</v>
      </c>
      <c r="D432" s="167">
        <v>112.99385425812116</v>
      </c>
    </row>
    <row r="433" spans="1:4">
      <c r="A433" s="19" t="s">
        <v>788</v>
      </c>
      <c r="B433" s="41">
        <v>2555</v>
      </c>
      <c r="C433" s="19" t="s">
        <v>820</v>
      </c>
      <c r="D433" s="167">
        <v>112.15978928884986</v>
      </c>
    </row>
    <row r="434" spans="1:4">
      <c r="A434" s="19" t="s">
        <v>789</v>
      </c>
      <c r="B434" s="41">
        <v>2583</v>
      </c>
      <c r="C434" s="19" t="s">
        <v>820</v>
      </c>
      <c r="D434" s="167">
        <v>113.38893766461808</v>
      </c>
    </row>
    <row r="435" spans="1:4">
      <c r="A435" s="19" t="s">
        <v>790</v>
      </c>
      <c r="B435" s="41">
        <v>2577</v>
      </c>
      <c r="C435" s="19" t="s">
        <v>820</v>
      </c>
      <c r="D435" s="167">
        <v>113.12554872695347</v>
      </c>
    </row>
    <row r="436" spans="1:4">
      <c r="A436" s="19" t="s">
        <v>791</v>
      </c>
      <c r="B436" s="41">
        <v>2605</v>
      </c>
      <c r="C436" s="19" t="s">
        <v>820</v>
      </c>
      <c r="D436" s="167">
        <v>114.35469710272169</v>
      </c>
    </row>
    <row r="437" spans="1:4">
      <c r="A437" s="19" t="s">
        <v>792</v>
      </c>
      <c r="B437" s="41">
        <v>2580</v>
      </c>
      <c r="C437" s="19" t="s">
        <v>820</v>
      </c>
      <c r="D437" s="167">
        <v>113.25724319578579</v>
      </c>
    </row>
    <row r="438" spans="1:4">
      <c r="A438" s="19" t="s">
        <v>793</v>
      </c>
      <c r="B438" s="41">
        <v>2585</v>
      </c>
      <c r="C438" s="19" t="s">
        <v>820</v>
      </c>
      <c r="D438" s="167">
        <v>113.47673397717296</v>
      </c>
    </row>
    <row r="439" spans="1:4">
      <c r="A439" s="19" t="s">
        <v>794</v>
      </c>
      <c r="B439" s="41">
        <v>2601</v>
      </c>
      <c r="C439" s="19" t="s">
        <v>820</v>
      </c>
      <c r="D439" s="167">
        <v>114.17910447761194</v>
      </c>
    </row>
    <row r="440" spans="1:4">
      <c r="A440" s="19" t="s">
        <v>795</v>
      </c>
      <c r="B440" s="41">
        <v>2617</v>
      </c>
      <c r="C440" s="19" t="s">
        <v>820</v>
      </c>
      <c r="D440" s="167">
        <v>114.88147497805092</v>
      </c>
    </row>
    <row r="441" spans="1:4">
      <c r="A441" s="19" t="s">
        <v>796</v>
      </c>
      <c r="B441" s="41">
        <v>2589</v>
      </c>
      <c r="C441" s="19" t="s">
        <v>820</v>
      </c>
      <c r="D441" s="167">
        <v>113.6523266022827</v>
      </c>
    </row>
    <row r="442" spans="1:4">
      <c r="A442" s="19" t="s">
        <v>797</v>
      </c>
      <c r="B442" s="41">
        <v>2611</v>
      </c>
      <c r="C442" s="19" t="s">
        <v>820</v>
      </c>
      <c r="D442" s="167">
        <v>114.6180860403863</v>
      </c>
    </row>
    <row r="443" spans="1:4">
      <c r="A443" s="19" t="s">
        <v>798</v>
      </c>
      <c r="B443" s="41">
        <v>2588</v>
      </c>
      <c r="C443" s="19" t="s">
        <v>820</v>
      </c>
      <c r="D443" s="167">
        <v>113.60842844600528</v>
      </c>
    </row>
    <row r="444" spans="1:4">
      <c r="A444" s="19" t="s">
        <v>799</v>
      </c>
      <c r="B444" s="41">
        <v>2525</v>
      </c>
      <c r="C444" s="19" t="s">
        <v>820</v>
      </c>
      <c r="D444" s="167">
        <v>110.84284460052677</v>
      </c>
    </row>
    <row r="445" spans="1:4">
      <c r="A445" s="19" t="s">
        <v>800</v>
      </c>
      <c r="B445" s="41">
        <v>2560</v>
      </c>
      <c r="C445" s="19" t="s">
        <v>820</v>
      </c>
      <c r="D445" s="167">
        <v>112.37928007023706</v>
      </c>
    </row>
    <row r="446" spans="1:4">
      <c r="A446" s="19" t="s">
        <v>801</v>
      </c>
      <c r="B446" s="41">
        <v>2554</v>
      </c>
      <c r="C446" s="19" t="s">
        <v>820</v>
      </c>
      <c r="D446" s="167">
        <v>112.11589113257243</v>
      </c>
    </row>
    <row r="447" spans="1:4">
      <c r="A447" s="19" t="s">
        <v>802</v>
      </c>
      <c r="B447" s="41">
        <v>2606</v>
      </c>
      <c r="C447" s="19" t="s">
        <v>820</v>
      </c>
      <c r="D447" s="167">
        <v>114.39859525899911</v>
      </c>
    </row>
    <row r="448" spans="1:4">
      <c r="A448" s="19" t="s">
        <v>803</v>
      </c>
      <c r="B448" s="41">
        <v>2587</v>
      </c>
      <c r="C448" s="19" t="s">
        <v>820</v>
      </c>
      <c r="D448" s="167">
        <v>113.56453028972784</v>
      </c>
    </row>
    <row r="449" spans="1:4">
      <c r="A449" s="19" t="s">
        <v>804</v>
      </c>
      <c r="B449" s="41">
        <v>2602</v>
      </c>
      <c r="C449" s="19" t="s">
        <v>820</v>
      </c>
      <c r="D449" s="167">
        <v>114.22300263388938</v>
      </c>
    </row>
    <row r="450" spans="1:4">
      <c r="A450" s="19" t="s">
        <v>805</v>
      </c>
      <c r="B450" s="41">
        <v>2588</v>
      </c>
      <c r="C450" s="19" t="s">
        <v>820</v>
      </c>
      <c r="D450" s="167">
        <v>113.60842844600528</v>
      </c>
    </row>
    <row r="451" spans="1:4">
      <c r="A451" s="19" t="s">
        <v>806</v>
      </c>
      <c r="B451" s="41">
        <v>2592</v>
      </c>
      <c r="C451" s="19" t="s">
        <v>820</v>
      </c>
      <c r="D451" s="167">
        <v>113.78402107111501</v>
      </c>
    </row>
    <row r="452" spans="1:4">
      <c r="A452" s="19" t="s">
        <v>807</v>
      </c>
      <c r="B452" s="41">
        <v>2586</v>
      </c>
      <c r="C452" s="19" t="s">
        <v>820</v>
      </c>
      <c r="D452" s="167">
        <v>113.52063213345041</v>
      </c>
    </row>
    <row r="453" spans="1:4">
      <c r="A453" s="19" t="s">
        <v>808</v>
      </c>
      <c r="B453" s="41">
        <v>2577</v>
      </c>
      <c r="C453" s="19" t="s">
        <v>820</v>
      </c>
      <c r="D453" s="167">
        <v>113.12554872695347</v>
      </c>
    </row>
    <row r="454" spans="1:4">
      <c r="A454" s="19" t="s">
        <v>809</v>
      </c>
      <c r="B454" s="41">
        <v>2551</v>
      </c>
      <c r="C454" s="19" t="s">
        <v>820</v>
      </c>
      <c r="D454" s="167">
        <v>111.98419666374014</v>
      </c>
    </row>
    <row r="455" spans="1:4">
      <c r="A455" s="19" t="s">
        <v>810</v>
      </c>
      <c r="B455" s="41">
        <v>2567</v>
      </c>
      <c r="C455" s="19" t="s">
        <v>820</v>
      </c>
      <c r="D455" s="167">
        <v>112.68656716417911</v>
      </c>
    </row>
    <row r="456" spans="1:4">
      <c r="A456" s="19" t="s">
        <v>811</v>
      </c>
      <c r="B456" s="41">
        <v>2595</v>
      </c>
      <c r="C456" s="19" t="s">
        <v>820</v>
      </c>
      <c r="D456" s="167">
        <v>113.91571553994733</v>
      </c>
    </row>
    <row r="457" spans="1:4">
      <c r="A457" s="19" t="s">
        <v>812</v>
      </c>
      <c r="B457" s="41">
        <v>2588</v>
      </c>
      <c r="C457" s="19" t="s">
        <v>820</v>
      </c>
      <c r="D457" s="167">
        <v>113.60842844600528</v>
      </c>
    </row>
    <row r="458" spans="1:4">
      <c r="A458" s="19" t="s">
        <v>813</v>
      </c>
      <c r="B458" s="41">
        <v>2606</v>
      </c>
      <c r="C458" s="19" t="s">
        <v>820</v>
      </c>
      <c r="D458" s="167">
        <v>114.39859525899911</v>
      </c>
    </row>
    <row r="459" spans="1:4">
      <c r="A459" s="19" t="s">
        <v>814</v>
      </c>
      <c r="B459" s="41">
        <v>2598</v>
      </c>
      <c r="C459" s="19" t="s">
        <v>820</v>
      </c>
      <c r="D459" s="167">
        <v>114.04741000877962</v>
      </c>
    </row>
    <row r="460" spans="1:4">
      <c r="A460" s="19" t="s">
        <v>815</v>
      </c>
      <c r="B460" s="41">
        <v>2636</v>
      </c>
      <c r="C460" s="19" t="s">
        <v>820</v>
      </c>
      <c r="D460" s="167">
        <v>115.71553994732223</v>
      </c>
    </row>
    <row r="461" spans="1:4">
      <c r="A461" s="19" t="s">
        <v>816</v>
      </c>
      <c r="B461" s="41">
        <v>2641</v>
      </c>
      <c r="C461" s="19" t="s">
        <v>820</v>
      </c>
      <c r="D461" s="167">
        <v>115.93503072870939</v>
      </c>
    </row>
    <row r="462" spans="1:4">
      <c r="A462" s="19" t="s">
        <v>817</v>
      </c>
      <c r="B462" s="41">
        <v>2644</v>
      </c>
      <c r="C462" s="19" t="s">
        <v>820</v>
      </c>
      <c r="D462" s="167">
        <v>116.06672519754171</v>
      </c>
    </row>
    <row r="463" spans="1:4">
      <c r="A463" s="19" t="s">
        <v>694</v>
      </c>
      <c r="B463" s="41">
        <v>2604</v>
      </c>
      <c r="C463" s="19" t="s">
        <v>821</v>
      </c>
      <c r="D463" s="167">
        <v>100</v>
      </c>
    </row>
    <row r="464" spans="1:4">
      <c r="A464" s="19" t="s">
        <v>695</v>
      </c>
      <c r="B464" s="41">
        <v>2783</v>
      </c>
      <c r="C464" s="19" t="s">
        <v>821</v>
      </c>
      <c r="D464" s="167">
        <v>106.87403993855607</v>
      </c>
    </row>
    <row r="465" spans="1:4">
      <c r="A465" s="19" t="s">
        <v>696</v>
      </c>
      <c r="B465" s="41">
        <v>2785</v>
      </c>
      <c r="C465" s="19" t="s">
        <v>821</v>
      </c>
      <c r="D465" s="167">
        <v>106.95084485407067</v>
      </c>
    </row>
    <row r="466" spans="1:4">
      <c r="A466" s="19" t="s">
        <v>697</v>
      </c>
      <c r="B466" s="41">
        <v>2734</v>
      </c>
      <c r="C466" s="19" t="s">
        <v>821</v>
      </c>
      <c r="D466" s="167">
        <v>104.99231950844855</v>
      </c>
    </row>
    <row r="467" spans="1:4">
      <c r="A467" s="19" t="s">
        <v>698</v>
      </c>
      <c r="B467" s="41">
        <v>2735</v>
      </c>
      <c r="C467" s="19" t="s">
        <v>821</v>
      </c>
      <c r="D467" s="167">
        <v>105.03072196620585</v>
      </c>
    </row>
    <row r="468" spans="1:4">
      <c r="A468" s="19" t="s">
        <v>699</v>
      </c>
      <c r="B468" s="41">
        <v>2716</v>
      </c>
      <c r="C468" s="19" t="s">
        <v>821</v>
      </c>
      <c r="D468" s="167">
        <v>104.3010752688172</v>
      </c>
    </row>
    <row r="469" spans="1:4">
      <c r="A469" s="19" t="s">
        <v>700</v>
      </c>
      <c r="B469" s="41">
        <v>2613</v>
      </c>
      <c r="C469" s="19" t="s">
        <v>821</v>
      </c>
      <c r="D469" s="167">
        <v>100.34562211981566</v>
      </c>
    </row>
    <row r="470" spans="1:4">
      <c r="A470" s="19" t="s">
        <v>701</v>
      </c>
      <c r="B470" s="41">
        <v>2622</v>
      </c>
      <c r="C470" s="19" t="s">
        <v>821</v>
      </c>
      <c r="D470" s="167">
        <v>100.69124423963135</v>
      </c>
    </row>
    <row r="471" spans="1:4">
      <c r="A471" s="19" t="s">
        <v>702</v>
      </c>
      <c r="B471" s="41">
        <v>2630</v>
      </c>
      <c r="C471" s="19" t="s">
        <v>821</v>
      </c>
      <c r="D471" s="167">
        <v>100.99846390168972</v>
      </c>
    </row>
    <row r="472" spans="1:4">
      <c r="A472" s="19" t="s">
        <v>703</v>
      </c>
      <c r="B472" s="41">
        <v>2599</v>
      </c>
      <c r="C472" s="19" t="s">
        <v>821</v>
      </c>
      <c r="D472" s="167">
        <v>99.807987711213514</v>
      </c>
    </row>
    <row r="473" spans="1:4">
      <c r="A473" s="19" t="s">
        <v>704</v>
      </c>
      <c r="B473" s="41">
        <v>2649</v>
      </c>
      <c r="C473" s="19" t="s">
        <v>821</v>
      </c>
      <c r="D473" s="167">
        <v>101.72811059907833</v>
      </c>
    </row>
    <row r="474" spans="1:4">
      <c r="A474" s="19" t="s">
        <v>705</v>
      </c>
      <c r="B474" s="41">
        <v>2607</v>
      </c>
      <c r="C474" s="19" t="s">
        <v>821</v>
      </c>
      <c r="D474" s="167">
        <v>100.11520737327189</v>
      </c>
    </row>
    <row r="475" spans="1:4">
      <c r="A475" s="19" t="s">
        <v>706</v>
      </c>
      <c r="B475" s="41">
        <v>2676</v>
      </c>
      <c r="C475" s="19" t="s">
        <v>821</v>
      </c>
      <c r="D475" s="167">
        <v>102.76497695852535</v>
      </c>
    </row>
    <row r="476" spans="1:4">
      <c r="A476" s="19" t="s">
        <v>707</v>
      </c>
      <c r="B476" s="41">
        <v>2651</v>
      </c>
      <c r="C476" s="19" t="s">
        <v>821</v>
      </c>
      <c r="D476" s="167">
        <v>101.80491551459295</v>
      </c>
    </row>
    <row r="477" spans="1:4">
      <c r="A477" s="19" t="s">
        <v>708</v>
      </c>
      <c r="B477" s="41">
        <v>2664</v>
      </c>
      <c r="C477" s="19" t="s">
        <v>821</v>
      </c>
      <c r="D477" s="167">
        <v>102.30414746543779</v>
      </c>
    </row>
    <row r="478" spans="1:4">
      <c r="A478" s="19" t="s">
        <v>709</v>
      </c>
      <c r="B478" s="41">
        <v>2627</v>
      </c>
      <c r="C478" s="19" t="s">
        <v>821</v>
      </c>
      <c r="D478" s="167">
        <v>100.8832565284178</v>
      </c>
    </row>
    <row r="479" spans="1:4">
      <c r="A479" s="19" t="s">
        <v>710</v>
      </c>
      <c r="B479" s="41">
        <v>2628</v>
      </c>
      <c r="C479" s="19" t="s">
        <v>821</v>
      </c>
      <c r="D479" s="167">
        <v>100.92165898617512</v>
      </c>
    </row>
    <row r="480" spans="1:4">
      <c r="A480" s="19" t="s">
        <v>711</v>
      </c>
      <c r="B480" s="41">
        <v>2627</v>
      </c>
      <c r="C480" s="19" t="s">
        <v>821</v>
      </c>
      <c r="D480" s="167">
        <v>100.8832565284178</v>
      </c>
    </row>
    <row r="481" spans="1:4">
      <c r="A481" s="19" t="s">
        <v>712</v>
      </c>
      <c r="B481" s="41">
        <v>2971</v>
      </c>
      <c r="C481" s="19" t="s">
        <v>821</v>
      </c>
      <c r="D481" s="167">
        <v>114.09370199692781</v>
      </c>
    </row>
    <row r="482" spans="1:4">
      <c r="A482" s="19" t="s">
        <v>713</v>
      </c>
      <c r="B482" s="41">
        <v>2941</v>
      </c>
      <c r="C482" s="19" t="s">
        <v>821</v>
      </c>
      <c r="D482" s="167">
        <v>112.9416282642089</v>
      </c>
    </row>
    <row r="483" spans="1:4">
      <c r="A483" s="19" t="s">
        <v>714</v>
      </c>
      <c r="B483" s="41">
        <v>2963</v>
      </c>
      <c r="C483" s="19" t="s">
        <v>821</v>
      </c>
      <c r="D483" s="167">
        <v>113.78648233486943</v>
      </c>
    </row>
    <row r="484" spans="1:4">
      <c r="A484" s="19" t="s">
        <v>715</v>
      </c>
      <c r="B484" s="41">
        <v>2956</v>
      </c>
      <c r="C484" s="19" t="s">
        <v>821</v>
      </c>
      <c r="D484" s="167">
        <v>113.51766513056836</v>
      </c>
    </row>
    <row r="485" spans="1:4">
      <c r="A485" s="19" t="s">
        <v>718</v>
      </c>
      <c r="B485" s="41">
        <v>2968</v>
      </c>
      <c r="C485" s="19" t="s">
        <v>821</v>
      </c>
      <c r="D485" s="167">
        <v>113.97849462365592</v>
      </c>
    </row>
    <row r="486" spans="1:4">
      <c r="A486" s="19" t="s">
        <v>726</v>
      </c>
      <c r="B486" s="41">
        <v>2996</v>
      </c>
      <c r="C486" s="19" t="s">
        <v>821</v>
      </c>
      <c r="D486" s="167">
        <v>115.05376344086022</v>
      </c>
    </row>
    <row r="487" spans="1:4">
      <c r="A487" s="19" t="s">
        <v>727</v>
      </c>
      <c r="B487" s="41">
        <v>2989</v>
      </c>
      <c r="C487" s="19" t="s">
        <v>821</v>
      </c>
      <c r="D487" s="167">
        <v>114.78494623655915</v>
      </c>
    </row>
    <row r="488" spans="1:4">
      <c r="A488" s="19" t="s">
        <v>728</v>
      </c>
      <c r="B488" s="41">
        <v>2982</v>
      </c>
      <c r="C488" s="19" t="s">
        <v>821</v>
      </c>
      <c r="D488" s="167">
        <v>114.51612903225808</v>
      </c>
    </row>
    <row r="489" spans="1:4">
      <c r="A489" s="19" t="s">
        <v>729</v>
      </c>
      <c r="B489" s="41">
        <v>2982</v>
      </c>
      <c r="C489" s="19" t="s">
        <v>821</v>
      </c>
      <c r="D489" s="167">
        <v>114.51612903225808</v>
      </c>
    </row>
    <row r="490" spans="1:4">
      <c r="A490" s="19" t="s">
        <v>730</v>
      </c>
      <c r="B490" s="41">
        <v>3019</v>
      </c>
      <c r="C490" s="19" t="s">
        <v>821</v>
      </c>
      <c r="D490" s="167">
        <v>115.93701996927803</v>
      </c>
    </row>
    <row r="491" spans="1:4">
      <c r="A491" s="19" t="s">
        <v>731</v>
      </c>
      <c r="B491" s="41">
        <v>3023</v>
      </c>
      <c r="C491" s="19" t="s">
        <v>821</v>
      </c>
      <c r="D491" s="167">
        <v>116.09062980030723</v>
      </c>
    </row>
    <row r="492" spans="1:4">
      <c r="A492" s="19" t="s">
        <v>732</v>
      </c>
      <c r="B492" s="41">
        <v>3022</v>
      </c>
      <c r="C492" s="19" t="s">
        <v>821</v>
      </c>
      <c r="D492" s="167">
        <v>116.05222734254991</v>
      </c>
    </row>
    <row r="493" spans="1:4">
      <c r="A493" s="19" t="s">
        <v>733</v>
      </c>
      <c r="B493" s="41">
        <v>3031</v>
      </c>
      <c r="C493" s="19" t="s">
        <v>821</v>
      </c>
      <c r="D493" s="167">
        <v>116.3978494623656</v>
      </c>
    </row>
    <row r="494" spans="1:4">
      <c r="A494" s="19" t="s">
        <v>734</v>
      </c>
      <c r="B494" s="41">
        <v>3045</v>
      </c>
      <c r="C494" s="19" t="s">
        <v>821</v>
      </c>
      <c r="D494" s="167">
        <v>116.93548387096774</v>
      </c>
    </row>
    <row r="495" spans="1:4">
      <c r="A495" s="19" t="s">
        <v>735</v>
      </c>
      <c r="B495" s="41">
        <v>3011</v>
      </c>
      <c r="C495" s="19" t="s">
        <v>821</v>
      </c>
      <c r="D495" s="167">
        <v>115.62980030721965</v>
      </c>
    </row>
    <row r="496" spans="1:4">
      <c r="A496" s="19" t="s">
        <v>736</v>
      </c>
      <c r="B496" s="41">
        <v>2979</v>
      </c>
      <c r="C496" s="19" t="s">
        <v>821</v>
      </c>
      <c r="D496" s="167">
        <v>114.40092165898616</v>
      </c>
    </row>
    <row r="497" spans="1:4">
      <c r="A497" s="19" t="s">
        <v>737</v>
      </c>
      <c r="B497" s="41">
        <v>3009</v>
      </c>
      <c r="C497" s="19" t="s">
        <v>821</v>
      </c>
      <c r="D497" s="167">
        <v>115.55299539170507</v>
      </c>
    </row>
    <row r="498" spans="1:4">
      <c r="A498" s="19" t="s">
        <v>738</v>
      </c>
      <c r="B498" s="41">
        <v>2974</v>
      </c>
      <c r="C498" s="19" t="s">
        <v>821</v>
      </c>
      <c r="D498" s="167">
        <v>114.20890937019969</v>
      </c>
    </row>
    <row r="499" spans="1:4">
      <c r="A499" s="19" t="s">
        <v>739</v>
      </c>
      <c r="B499" s="41">
        <v>3010</v>
      </c>
      <c r="C499" s="19" t="s">
        <v>821</v>
      </c>
      <c r="D499" s="167">
        <v>115.59139784946237</v>
      </c>
    </row>
    <row r="500" spans="1:4">
      <c r="A500" s="19" t="s">
        <v>740</v>
      </c>
      <c r="B500" s="41">
        <v>2955</v>
      </c>
      <c r="C500" s="19" t="s">
        <v>821</v>
      </c>
      <c r="D500" s="167">
        <v>113.47926267281106</v>
      </c>
    </row>
    <row r="501" spans="1:4">
      <c r="A501" s="19" t="s">
        <v>741</v>
      </c>
      <c r="B501" s="41">
        <v>2945</v>
      </c>
      <c r="C501" s="19" t="s">
        <v>821</v>
      </c>
      <c r="D501" s="167">
        <v>113.09523809523809</v>
      </c>
    </row>
    <row r="502" spans="1:4">
      <c r="A502" s="19" t="s">
        <v>742</v>
      </c>
      <c r="B502" s="41">
        <v>2918</v>
      </c>
      <c r="C502" s="19" t="s">
        <v>821</v>
      </c>
      <c r="D502" s="167">
        <v>112.0583717357911</v>
      </c>
    </row>
    <row r="503" spans="1:4">
      <c r="A503" s="19" t="s">
        <v>743</v>
      </c>
      <c r="B503" s="41">
        <v>2981</v>
      </c>
      <c r="C503" s="19" t="s">
        <v>821</v>
      </c>
      <c r="D503" s="167">
        <v>114.47772657450076</v>
      </c>
    </row>
    <row r="504" spans="1:4">
      <c r="A504" s="19" t="s">
        <v>744</v>
      </c>
      <c r="B504" s="41">
        <v>2922</v>
      </c>
      <c r="C504" s="19" t="s">
        <v>821</v>
      </c>
      <c r="D504" s="167">
        <v>112.21198156682028</v>
      </c>
    </row>
    <row r="505" spans="1:4">
      <c r="A505" s="19" t="s">
        <v>745</v>
      </c>
      <c r="B505" s="41">
        <v>2957</v>
      </c>
      <c r="C505" s="19" t="s">
        <v>821</v>
      </c>
      <c r="D505" s="167">
        <v>113.55606758832566</v>
      </c>
    </row>
    <row r="506" spans="1:4">
      <c r="A506" s="19" t="s">
        <v>746</v>
      </c>
      <c r="B506" s="41">
        <v>2955</v>
      </c>
      <c r="C506" s="19" t="s">
        <v>821</v>
      </c>
      <c r="D506" s="167">
        <v>113.47926267281106</v>
      </c>
    </row>
    <row r="507" spans="1:4">
      <c r="A507" s="19" t="s">
        <v>747</v>
      </c>
      <c r="B507" s="41">
        <v>2852</v>
      </c>
      <c r="C507" s="19" t="s">
        <v>821</v>
      </c>
      <c r="D507" s="167">
        <v>109.52380952380953</v>
      </c>
    </row>
    <row r="508" spans="1:4">
      <c r="A508" s="19" t="s">
        <v>748</v>
      </c>
      <c r="B508" s="41">
        <v>2943</v>
      </c>
      <c r="C508" s="19" t="s">
        <v>821</v>
      </c>
      <c r="D508" s="167">
        <v>113.01843317972352</v>
      </c>
    </row>
    <row r="509" spans="1:4">
      <c r="A509" s="19" t="s">
        <v>749</v>
      </c>
      <c r="B509" s="41">
        <v>2956</v>
      </c>
      <c r="C509" s="19" t="s">
        <v>821</v>
      </c>
      <c r="D509" s="167">
        <v>113.51766513056836</v>
      </c>
    </row>
    <row r="510" spans="1:4">
      <c r="A510" s="19" t="s">
        <v>750</v>
      </c>
      <c r="B510" s="41">
        <v>2972</v>
      </c>
      <c r="C510" s="19" t="s">
        <v>821</v>
      </c>
      <c r="D510" s="167">
        <v>114.13210445468509</v>
      </c>
    </row>
    <row r="511" spans="1:4">
      <c r="A511" s="19" t="s">
        <v>751</v>
      </c>
      <c r="B511" s="41">
        <v>2968</v>
      </c>
      <c r="C511" s="19" t="s">
        <v>821</v>
      </c>
      <c r="D511" s="167">
        <v>113.97849462365592</v>
      </c>
    </row>
    <row r="512" spans="1:4">
      <c r="A512" s="19" t="s">
        <v>752</v>
      </c>
      <c r="B512" s="41">
        <v>2990</v>
      </c>
      <c r="C512" s="19" t="s">
        <v>821</v>
      </c>
      <c r="D512" s="167">
        <v>114.82334869431642</v>
      </c>
    </row>
    <row r="513" spans="1:4">
      <c r="A513" s="19" t="s">
        <v>753</v>
      </c>
      <c r="B513" s="41">
        <v>2989</v>
      </c>
      <c r="C513" s="19" t="s">
        <v>821</v>
      </c>
      <c r="D513" s="167">
        <v>114.78494623655915</v>
      </c>
    </row>
    <row r="514" spans="1:4">
      <c r="A514" s="19" t="s">
        <v>754</v>
      </c>
      <c r="B514" s="41">
        <v>2994</v>
      </c>
      <c r="C514" s="19" t="s">
        <v>821</v>
      </c>
      <c r="D514" s="167">
        <v>114.97695852534562</v>
      </c>
    </row>
    <row r="515" spans="1:4">
      <c r="A515" s="19" t="s">
        <v>755</v>
      </c>
      <c r="B515" s="41">
        <v>2951</v>
      </c>
      <c r="C515" s="19" t="s">
        <v>821</v>
      </c>
      <c r="D515" s="167">
        <v>113.32565284178186</v>
      </c>
    </row>
    <row r="516" spans="1:4">
      <c r="A516" s="19" t="s">
        <v>756</v>
      </c>
      <c r="B516" s="41">
        <v>3009</v>
      </c>
      <c r="C516" s="19" t="s">
        <v>821</v>
      </c>
      <c r="D516" s="167">
        <v>115.55299539170507</v>
      </c>
    </row>
    <row r="517" spans="1:4">
      <c r="A517" s="19" t="s">
        <v>757</v>
      </c>
      <c r="B517" s="41">
        <v>2948</v>
      </c>
      <c r="C517" s="19" t="s">
        <v>821</v>
      </c>
      <c r="D517" s="167">
        <v>113.21044546850997</v>
      </c>
    </row>
    <row r="518" spans="1:4">
      <c r="A518" s="19" t="s">
        <v>758</v>
      </c>
      <c r="B518" s="41">
        <v>2940</v>
      </c>
      <c r="C518" s="19" t="s">
        <v>821</v>
      </c>
      <c r="D518" s="167">
        <v>112.90322580645163</v>
      </c>
    </row>
    <row r="519" spans="1:4">
      <c r="A519" s="19" t="s">
        <v>759</v>
      </c>
      <c r="B519" s="41">
        <v>2942</v>
      </c>
      <c r="C519" s="19" t="s">
        <v>821</v>
      </c>
      <c r="D519" s="167">
        <v>112.9800307219662</v>
      </c>
    </row>
    <row r="520" spans="1:4">
      <c r="A520" s="19" t="s">
        <v>760</v>
      </c>
      <c r="B520" s="41">
        <v>2995</v>
      </c>
      <c r="C520" s="19" t="s">
        <v>821</v>
      </c>
      <c r="D520" s="167">
        <v>115.01536098310292</v>
      </c>
    </row>
    <row r="521" spans="1:4">
      <c r="A521" s="19" t="s">
        <v>761</v>
      </c>
      <c r="B521" s="41">
        <v>2985</v>
      </c>
      <c r="C521" s="19" t="s">
        <v>821</v>
      </c>
      <c r="D521" s="167">
        <v>114.63133640552996</v>
      </c>
    </row>
    <row r="522" spans="1:4">
      <c r="A522" s="19" t="s">
        <v>762</v>
      </c>
      <c r="B522" s="41">
        <v>2979</v>
      </c>
      <c r="C522" s="19" t="s">
        <v>821</v>
      </c>
      <c r="D522" s="167">
        <v>114.40092165898616</v>
      </c>
    </row>
    <row r="523" spans="1:4">
      <c r="A523" s="19" t="s">
        <v>763</v>
      </c>
      <c r="B523" s="41">
        <v>2894</v>
      </c>
      <c r="C523" s="19" t="s">
        <v>821</v>
      </c>
      <c r="D523" s="167">
        <v>111.13671274961598</v>
      </c>
    </row>
    <row r="524" spans="1:4">
      <c r="A524" s="19" t="s">
        <v>764</v>
      </c>
      <c r="B524" s="41">
        <v>2990</v>
      </c>
      <c r="C524" s="19" t="s">
        <v>821</v>
      </c>
      <c r="D524" s="167">
        <v>114.82334869431642</v>
      </c>
    </row>
    <row r="525" spans="1:4">
      <c r="A525" s="19" t="s">
        <v>765</v>
      </c>
      <c r="B525" s="41">
        <v>3050</v>
      </c>
      <c r="C525" s="19" t="s">
        <v>821</v>
      </c>
      <c r="D525" s="167">
        <v>117.12749615975422</v>
      </c>
    </row>
    <row r="526" spans="1:4">
      <c r="A526" s="19" t="s">
        <v>766</v>
      </c>
      <c r="B526" s="41">
        <v>2991</v>
      </c>
      <c r="C526" s="19" t="s">
        <v>821</v>
      </c>
      <c r="D526" s="167">
        <v>114.86175115207374</v>
      </c>
    </row>
    <row r="527" spans="1:4">
      <c r="A527" s="19" t="s">
        <v>767</v>
      </c>
      <c r="B527" s="41">
        <v>3025</v>
      </c>
      <c r="C527" s="19" t="s">
        <v>821</v>
      </c>
      <c r="D527" s="167">
        <v>116.1674347158218</v>
      </c>
    </row>
    <row r="528" spans="1:4">
      <c r="A528" s="19" t="s">
        <v>768</v>
      </c>
      <c r="B528" s="41">
        <v>3005</v>
      </c>
      <c r="C528" s="19" t="s">
        <v>821</v>
      </c>
      <c r="D528" s="167">
        <v>115.39938556067588</v>
      </c>
    </row>
    <row r="529" spans="1:4">
      <c r="A529" s="19" t="s">
        <v>769</v>
      </c>
      <c r="B529" s="41">
        <v>3051</v>
      </c>
      <c r="C529" s="19" t="s">
        <v>821</v>
      </c>
      <c r="D529" s="167">
        <v>117.16589861751152</v>
      </c>
    </row>
    <row r="530" spans="1:4">
      <c r="A530" s="19" t="s">
        <v>770</v>
      </c>
      <c r="B530" s="41">
        <v>3029</v>
      </c>
      <c r="C530" s="19" t="s">
        <v>821</v>
      </c>
      <c r="D530" s="167">
        <v>116.321044546851</v>
      </c>
    </row>
    <row r="531" spans="1:4">
      <c r="A531" s="19" t="s">
        <v>771</v>
      </c>
      <c r="B531" s="41">
        <v>3053</v>
      </c>
      <c r="C531" s="19" t="s">
        <v>821</v>
      </c>
      <c r="D531" s="167">
        <v>117.2427035330261</v>
      </c>
    </row>
    <row r="532" spans="1:4">
      <c r="A532" s="19" t="s">
        <v>772</v>
      </c>
      <c r="B532" s="41">
        <v>3070</v>
      </c>
      <c r="C532" s="19" t="s">
        <v>821</v>
      </c>
      <c r="D532" s="167">
        <v>117.89554531490016</v>
      </c>
    </row>
    <row r="533" spans="1:4">
      <c r="A533" s="19" t="s">
        <v>773</v>
      </c>
      <c r="B533" s="41">
        <v>3164</v>
      </c>
      <c r="C533" s="19" t="s">
        <v>821</v>
      </c>
      <c r="D533" s="167">
        <v>121.50537634408603</v>
      </c>
    </row>
    <row r="534" spans="1:4">
      <c r="A534" s="19" t="s">
        <v>774</v>
      </c>
      <c r="B534" s="41">
        <v>3131</v>
      </c>
      <c r="C534" s="19" t="s">
        <v>821</v>
      </c>
      <c r="D534" s="167">
        <v>120.23809523809523</v>
      </c>
    </row>
    <row r="535" spans="1:4">
      <c r="A535" s="19" t="s">
        <v>775</v>
      </c>
      <c r="B535" s="41">
        <v>3139</v>
      </c>
      <c r="C535" s="19" t="s">
        <v>821</v>
      </c>
      <c r="D535" s="167">
        <v>120.54531490015361</v>
      </c>
    </row>
    <row r="536" spans="1:4">
      <c r="A536" s="19" t="s">
        <v>776</v>
      </c>
      <c r="B536" s="41">
        <v>3139</v>
      </c>
      <c r="C536" s="19" t="s">
        <v>821</v>
      </c>
      <c r="D536" s="167">
        <v>120.54531490015361</v>
      </c>
    </row>
    <row r="537" spans="1:4">
      <c r="A537" s="19" t="s">
        <v>777</v>
      </c>
      <c r="B537" s="41">
        <v>3141</v>
      </c>
      <c r="C537" s="19" t="s">
        <v>821</v>
      </c>
      <c r="D537" s="167">
        <v>120.6221198156682</v>
      </c>
    </row>
    <row r="538" spans="1:4">
      <c r="A538" s="19" t="s">
        <v>778</v>
      </c>
      <c r="B538" s="41">
        <v>3133</v>
      </c>
      <c r="C538" s="19" t="s">
        <v>821</v>
      </c>
      <c r="D538" s="167">
        <v>120.31490015360984</v>
      </c>
    </row>
    <row r="539" spans="1:4">
      <c r="A539" s="19" t="s">
        <v>779</v>
      </c>
      <c r="B539" s="41">
        <v>3166</v>
      </c>
      <c r="C539" s="19" t="s">
        <v>821</v>
      </c>
      <c r="D539" s="167">
        <v>121.5821812596006</v>
      </c>
    </row>
    <row r="540" spans="1:4">
      <c r="A540" s="19" t="s">
        <v>780</v>
      </c>
      <c r="B540" s="41">
        <v>3147</v>
      </c>
      <c r="C540" s="19" t="s">
        <v>821</v>
      </c>
      <c r="D540" s="167">
        <v>120.85253456221199</v>
      </c>
    </row>
    <row r="541" spans="1:4">
      <c r="A541" s="19" t="s">
        <v>781</v>
      </c>
      <c r="B541" s="41">
        <v>3140</v>
      </c>
      <c r="C541" s="19" t="s">
        <v>821</v>
      </c>
      <c r="D541" s="167">
        <v>120.58371735791091</v>
      </c>
    </row>
    <row r="542" spans="1:4">
      <c r="A542" s="19" t="s">
        <v>782</v>
      </c>
      <c r="B542" s="41">
        <v>3137</v>
      </c>
      <c r="C542" s="19" t="s">
        <v>821</v>
      </c>
      <c r="D542" s="167">
        <v>120.46850998463903</v>
      </c>
    </row>
    <row r="543" spans="1:4">
      <c r="A543" s="19" t="s">
        <v>783</v>
      </c>
      <c r="B543" s="41">
        <v>3124</v>
      </c>
      <c r="C543" s="19" t="s">
        <v>821</v>
      </c>
      <c r="D543" s="167">
        <v>119.96927803379415</v>
      </c>
    </row>
    <row r="544" spans="1:4">
      <c r="A544" s="19" t="s">
        <v>784</v>
      </c>
      <c r="B544" s="41">
        <v>3130</v>
      </c>
      <c r="C544" s="19" t="s">
        <v>821</v>
      </c>
      <c r="D544" s="167">
        <v>120.19969278033795</v>
      </c>
    </row>
    <row r="545" spans="1:4">
      <c r="A545" s="19" t="s">
        <v>785</v>
      </c>
      <c r="B545" s="41">
        <v>3124</v>
      </c>
      <c r="C545" s="19" t="s">
        <v>821</v>
      </c>
      <c r="D545" s="167">
        <v>119.96927803379415</v>
      </c>
    </row>
    <row r="546" spans="1:4">
      <c r="A546" s="19" t="s">
        <v>786</v>
      </c>
      <c r="B546" s="41">
        <v>3141</v>
      </c>
      <c r="C546" s="19" t="s">
        <v>821</v>
      </c>
      <c r="D546" s="167">
        <v>120.6221198156682</v>
      </c>
    </row>
    <row r="547" spans="1:4">
      <c r="A547" s="19" t="s">
        <v>787</v>
      </c>
      <c r="B547" s="41">
        <v>3115</v>
      </c>
      <c r="C547" s="19" t="s">
        <v>821</v>
      </c>
      <c r="D547" s="167">
        <v>119.6236559139785</v>
      </c>
    </row>
    <row r="548" spans="1:4">
      <c r="A548" s="19" t="s">
        <v>788</v>
      </c>
      <c r="B548" s="41">
        <v>3109</v>
      </c>
      <c r="C548" s="19" t="s">
        <v>821</v>
      </c>
      <c r="D548" s="167">
        <v>119.39324116743471</v>
      </c>
    </row>
    <row r="549" spans="1:4">
      <c r="A549" s="19" t="s">
        <v>789</v>
      </c>
      <c r="B549" s="41">
        <v>3130</v>
      </c>
      <c r="C549" s="19" t="s">
        <v>821</v>
      </c>
      <c r="D549" s="167">
        <v>120.19969278033795</v>
      </c>
    </row>
    <row r="550" spans="1:4">
      <c r="A550" s="19" t="s">
        <v>790</v>
      </c>
      <c r="B550" s="41">
        <v>3121</v>
      </c>
      <c r="C550" s="19" t="s">
        <v>821</v>
      </c>
      <c r="D550" s="167">
        <v>119.85407066052227</v>
      </c>
    </row>
    <row r="551" spans="1:4">
      <c r="A551" s="19" t="s">
        <v>791</v>
      </c>
      <c r="B551" s="41">
        <v>3165</v>
      </c>
      <c r="C551" s="19" t="s">
        <v>821</v>
      </c>
      <c r="D551" s="167">
        <v>121.54377880184333</v>
      </c>
    </row>
    <row r="552" spans="1:4">
      <c r="A552" s="19" t="s">
        <v>792</v>
      </c>
      <c r="B552" s="41">
        <v>3125</v>
      </c>
      <c r="C552" s="19" t="s">
        <v>821</v>
      </c>
      <c r="D552" s="167">
        <v>120.00768049155145</v>
      </c>
    </row>
    <row r="553" spans="1:4">
      <c r="A553" s="19" t="s">
        <v>793</v>
      </c>
      <c r="B553" s="41">
        <v>3158</v>
      </c>
      <c r="C553" s="19" t="s">
        <v>821</v>
      </c>
      <c r="D553" s="167">
        <v>121.27496159754226</v>
      </c>
    </row>
    <row r="554" spans="1:4">
      <c r="A554" s="19" t="s">
        <v>794</v>
      </c>
      <c r="B554" s="41">
        <v>3135</v>
      </c>
      <c r="C554" s="19" t="s">
        <v>821</v>
      </c>
      <c r="D554" s="167">
        <v>120.39170506912443</v>
      </c>
    </row>
    <row r="555" spans="1:4">
      <c r="A555" s="19" t="s">
        <v>795</v>
      </c>
      <c r="B555" s="41">
        <v>3233</v>
      </c>
      <c r="C555" s="19" t="s">
        <v>821</v>
      </c>
      <c r="D555" s="167">
        <v>124.15514592933947</v>
      </c>
    </row>
    <row r="556" spans="1:4">
      <c r="A556" s="19" t="s">
        <v>796</v>
      </c>
      <c r="B556" s="41">
        <v>3126</v>
      </c>
      <c r="C556" s="19" t="s">
        <v>821</v>
      </c>
      <c r="D556" s="167">
        <v>120.04608294930877</v>
      </c>
    </row>
    <row r="557" spans="1:4">
      <c r="A557" s="19" t="s">
        <v>797</v>
      </c>
      <c r="B557" s="41">
        <v>3155</v>
      </c>
      <c r="C557" s="19" t="s">
        <v>821</v>
      </c>
      <c r="D557" s="167">
        <v>121.15975422427034</v>
      </c>
    </row>
    <row r="558" spans="1:4">
      <c r="A558" s="19" t="s">
        <v>798</v>
      </c>
      <c r="B558" s="41">
        <v>3134</v>
      </c>
      <c r="C558" s="19" t="s">
        <v>821</v>
      </c>
      <c r="D558" s="167">
        <v>120.35330261136711</v>
      </c>
    </row>
    <row r="559" spans="1:4">
      <c r="A559" s="19" t="s">
        <v>799</v>
      </c>
      <c r="B559" s="41">
        <v>3021</v>
      </c>
      <c r="C559" s="19" t="s">
        <v>821</v>
      </c>
      <c r="D559" s="167">
        <v>116.01382488479261</v>
      </c>
    </row>
    <row r="560" spans="1:4">
      <c r="A560" s="19" t="s">
        <v>800</v>
      </c>
      <c r="B560" s="41">
        <v>3044</v>
      </c>
      <c r="C560" s="19" t="s">
        <v>821</v>
      </c>
      <c r="D560" s="167">
        <v>116.89708141321044</v>
      </c>
    </row>
    <row r="561" spans="1:4">
      <c r="A561" s="19" t="s">
        <v>801</v>
      </c>
      <c r="B561" s="41">
        <v>3031</v>
      </c>
      <c r="C561" s="19" t="s">
        <v>821</v>
      </c>
      <c r="D561" s="167">
        <v>116.3978494623656</v>
      </c>
    </row>
    <row r="562" spans="1:4">
      <c r="A562" s="19" t="s">
        <v>802</v>
      </c>
      <c r="B562" s="41">
        <v>3025</v>
      </c>
      <c r="C562" s="19" t="s">
        <v>821</v>
      </c>
      <c r="D562" s="167">
        <v>116.1674347158218</v>
      </c>
    </row>
    <row r="563" spans="1:4">
      <c r="A563" s="19" t="s">
        <v>803</v>
      </c>
      <c r="B563" s="41">
        <v>2959</v>
      </c>
      <c r="C563" s="19" t="s">
        <v>821</v>
      </c>
      <c r="D563" s="167">
        <v>113.63287250384025</v>
      </c>
    </row>
    <row r="564" spans="1:4">
      <c r="A564" s="19" t="s">
        <v>804</v>
      </c>
      <c r="B564" s="41">
        <v>3083</v>
      </c>
      <c r="C564" s="19" t="s">
        <v>821</v>
      </c>
      <c r="D564" s="167">
        <v>118.39477726574501</v>
      </c>
    </row>
    <row r="565" spans="1:4">
      <c r="A565" s="19" t="s">
        <v>805</v>
      </c>
      <c r="B565" s="41">
        <v>3101</v>
      </c>
      <c r="C565" s="19" t="s">
        <v>821</v>
      </c>
      <c r="D565" s="167">
        <v>119.08602150537635</v>
      </c>
    </row>
    <row r="566" spans="1:4">
      <c r="A566" s="19" t="s">
        <v>806</v>
      </c>
      <c r="B566" s="41">
        <v>3114</v>
      </c>
      <c r="C566" s="19" t="s">
        <v>821</v>
      </c>
      <c r="D566" s="167">
        <v>119.5852534562212</v>
      </c>
    </row>
    <row r="567" spans="1:4">
      <c r="A567" s="19" t="s">
        <v>807</v>
      </c>
      <c r="B567" s="41">
        <v>3175</v>
      </c>
      <c r="C567" s="19" t="s">
        <v>821</v>
      </c>
      <c r="D567" s="167">
        <v>121.92780337941629</v>
      </c>
    </row>
    <row r="568" spans="1:4">
      <c r="A568" s="19" t="s">
        <v>808</v>
      </c>
      <c r="B568" s="41">
        <v>3202</v>
      </c>
      <c r="C568" s="19" t="s">
        <v>821</v>
      </c>
      <c r="D568" s="167">
        <v>122.96466973886328</v>
      </c>
    </row>
    <row r="569" spans="1:4">
      <c r="A569" s="19" t="s">
        <v>809</v>
      </c>
      <c r="B569" s="41">
        <v>3130</v>
      </c>
      <c r="C569" s="19" t="s">
        <v>821</v>
      </c>
      <c r="D569" s="167">
        <v>120.19969278033795</v>
      </c>
    </row>
    <row r="570" spans="1:4">
      <c r="A570" s="19" t="s">
        <v>810</v>
      </c>
      <c r="B570" s="41">
        <v>3163</v>
      </c>
      <c r="C570" s="19" t="s">
        <v>821</v>
      </c>
      <c r="D570" s="167">
        <v>121.46697388632872</v>
      </c>
    </row>
    <row r="571" spans="1:4">
      <c r="A571" s="19" t="s">
        <v>811</v>
      </c>
      <c r="B571" s="41">
        <v>3180</v>
      </c>
      <c r="C571" s="19" t="s">
        <v>821</v>
      </c>
      <c r="D571" s="167">
        <v>122.11981566820276</v>
      </c>
    </row>
    <row r="572" spans="1:4">
      <c r="A572" s="19" t="s">
        <v>812</v>
      </c>
      <c r="B572" s="41">
        <v>3157</v>
      </c>
      <c r="C572" s="19" t="s">
        <v>821</v>
      </c>
      <c r="D572" s="167">
        <v>121.23655913978494</v>
      </c>
    </row>
    <row r="573" spans="1:4">
      <c r="A573" s="19" t="s">
        <v>813</v>
      </c>
      <c r="B573" s="41">
        <v>3171</v>
      </c>
      <c r="C573" s="19" t="s">
        <v>821</v>
      </c>
      <c r="D573" s="167">
        <v>121.7741935483871</v>
      </c>
    </row>
    <row r="574" spans="1:4">
      <c r="A574" s="19" t="s">
        <v>814</v>
      </c>
      <c r="B574" s="41">
        <v>3176</v>
      </c>
      <c r="C574" s="19" t="s">
        <v>821</v>
      </c>
      <c r="D574" s="167">
        <v>121.96620583717358</v>
      </c>
    </row>
    <row r="575" spans="1:4">
      <c r="A575" s="19" t="s">
        <v>815</v>
      </c>
      <c r="B575" s="41">
        <v>3172</v>
      </c>
      <c r="C575" s="19" t="s">
        <v>821</v>
      </c>
      <c r="D575" s="167">
        <v>121.8125960061444</v>
      </c>
    </row>
    <row r="576" spans="1:4">
      <c r="A576" s="19" t="s">
        <v>816</v>
      </c>
      <c r="B576" s="41">
        <v>3196</v>
      </c>
      <c r="C576" s="19" t="s">
        <v>821</v>
      </c>
      <c r="D576" s="167">
        <v>122.73425499231951</v>
      </c>
    </row>
    <row r="577" spans="1:4">
      <c r="A577" s="19" t="s">
        <v>817</v>
      </c>
      <c r="B577" s="41">
        <v>3227</v>
      </c>
      <c r="C577" s="19" t="s">
        <v>821</v>
      </c>
      <c r="D577" s="167">
        <v>123.9247311827957</v>
      </c>
    </row>
    <row r="578" spans="1:4">
      <c r="A578" s="19" t="s">
        <v>694</v>
      </c>
      <c r="B578" s="41">
        <v>3309</v>
      </c>
      <c r="C578" s="19" t="s">
        <v>822</v>
      </c>
      <c r="D578" s="167">
        <v>100</v>
      </c>
    </row>
    <row r="579" spans="1:4">
      <c r="A579" s="19" t="s">
        <v>695</v>
      </c>
      <c r="B579" s="41">
        <v>3229</v>
      </c>
      <c r="C579" s="19" t="s">
        <v>822</v>
      </c>
      <c r="D579" s="167">
        <v>97.582351163493499</v>
      </c>
    </row>
    <row r="580" spans="1:4">
      <c r="A580" s="19" t="s">
        <v>696</v>
      </c>
      <c r="B580" s="41">
        <v>3263</v>
      </c>
      <c r="C580" s="19" t="s">
        <v>822</v>
      </c>
      <c r="D580" s="167">
        <v>98.609851919008761</v>
      </c>
    </row>
    <row r="581" spans="1:4">
      <c r="A581" s="19" t="s">
        <v>697</v>
      </c>
      <c r="B581" s="41">
        <v>3250</v>
      </c>
      <c r="C581" s="19" t="s">
        <v>822</v>
      </c>
      <c r="D581" s="167">
        <v>98.21698398307646</v>
      </c>
    </row>
    <row r="582" spans="1:4">
      <c r="A582" s="19" t="s">
        <v>698</v>
      </c>
      <c r="B582" s="41">
        <v>3248</v>
      </c>
      <c r="C582" s="19" t="s">
        <v>822</v>
      </c>
      <c r="D582" s="167">
        <v>98.156542762163795</v>
      </c>
    </row>
    <row r="583" spans="1:4">
      <c r="A583" s="19" t="s">
        <v>699</v>
      </c>
      <c r="B583" s="41">
        <v>3191</v>
      </c>
      <c r="C583" s="19" t="s">
        <v>822</v>
      </c>
      <c r="D583" s="167">
        <v>96.433967966152906</v>
      </c>
    </row>
    <row r="584" spans="1:4">
      <c r="A584" s="19" t="s">
        <v>700</v>
      </c>
      <c r="B584" s="41">
        <v>3060</v>
      </c>
      <c r="C584" s="19" t="s">
        <v>822</v>
      </c>
      <c r="D584" s="167">
        <v>92.475067996373525</v>
      </c>
    </row>
    <row r="585" spans="1:4">
      <c r="A585" s="19" t="s">
        <v>701</v>
      </c>
      <c r="B585" s="41">
        <v>3015</v>
      </c>
      <c r="C585" s="19" t="s">
        <v>822</v>
      </c>
      <c r="D585" s="167">
        <v>91.115140525838626</v>
      </c>
    </row>
    <row r="586" spans="1:4">
      <c r="A586" s="19" t="s">
        <v>702</v>
      </c>
      <c r="B586" s="41">
        <v>3034</v>
      </c>
      <c r="C586" s="19" t="s">
        <v>822</v>
      </c>
      <c r="D586" s="167">
        <v>91.689332124508923</v>
      </c>
    </row>
    <row r="587" spans="1:4">
      <c r="A587" s="19" t="s">
        <v>703</v>
      </c>
      <c r="B587" s="41">
        <v>2979</v>
      </c>
      <c r="C587" s="19" t="s">
        <v>822</v>
      </c>
      <c r="D587" s="167">
        <v>90.027198549410699</v>
      </c>
    </row>
    <row r="588" spans="1:4">
      <c r="A588" s="19" t="s">
        <v>704</v>
      </c>
      <c r="B588" s="41">
        <v>3058</v>
      </c>
      <c r="C588" s="19" t="s">
        <v>822</v>
      </c>
      <c r="D588" s="167">
        <v>92.41462677546086</v>
      </c>
    </row>
    <row r="589" spans="1:4">
      <c r="A589" s="19" t="s">
        <v>705</v>
      </c>
      <c r="B589" s="41">
        <v>3061</v>
      </c>
      <c r="C589" s="19" t="s">
        <v>822</v>
      </c>
      <c r="D589" s="167">
        <v>92.505288606829865</v>
      </c>
    </row>
    <row r="590" spans="1:4">
      <c r="A590" s="19" t="s">
        <v>706</v>
      </c>
      <c r="B590" s="41">
        <v>3047</v>
      </c>
      <c r="C590" s="19" t="s">
        <v>822</v>
      </c>
      <c r="D590" s="167">
        <v>92.082200060441224</v>
      </c>
    </row>
    <row r="591" spans="1:4">
      <c r="A591" s="19" t="s">
        <v>707</v>
      </c>
      <c r="B591" s="41">
        <v>3033</v>
      </c>
      <c r="C591" s="19" t="s">
        <v>822</v>
      </c>
      <c r="D591" s="167">
        <v>91.659111514052583</v>
      </c>
    </row>
    <row r="592" spans="1:4">
      <c r="A592" s="19" t="s">
        <v>708</v>
      </c>
      <c r="B592" s="41">
        <v>3078</v>
      </c>
      <c r="C592" s="19" t="s">
        <v>822</v>
      </c>
      <c r="D592" s="167">
        <v>93.019038984587482</v>
      </c>
    </row>
    <row r="593" spans="1:4">
      <c r="A593" s="19" t="s">
        <v>709</v>
      </c>
      <c r="B593" s="41">
        <v>3097</v>
      </c>
      <c r="C593" s="19" t="s">
        <v>822</v>
      </c>
      <c r="D593" s="167">
        <v>93.593230583257778</v>
      </c>
    </row>
    <row r="594" spans="1:4">
      <c r="A594" s="19" t="s">
        <v>710</v>
      </c>
      <c r="B594" s="41">
        <v>3052</v>
      </c>
      <c r="C594" s="19" t="s">
        <v>822</v>
      </c>
      <c r="D594" s="167">
        <v>92.233303112722879</v>
      </c>
    </row>
    <row r="595" spans="1:4">
      <c r="A595" s="19" t="s">
        <v>711</v>
      </c>
      <c r="B595" s="41">
        <v>3013</v>
      </c>
      <c r="C595" s="19" t="s">
        <v>822</v>
      </c>
      <c r="D595" s="167">
        <v>91.054699304925961</v>
      </c>
    </row>
    <row r="596" spans="1:4">
      <c r="A596" s="19" t="s">
        <v>712</v>
      </c>
      <c r="B596" s="41">
        <v>3040</v>
      </c>
      <c r="C596" s="19" t="s">
        <v>822</v>
      </c>
      <c r="D596" s="167">
        <v>91.870655787246903</v>
      </c>
    </row>
    <row r="597" spans="1:4">
      <c r="A597" s="19" t="s">
        <v>713</v>
      </c>
      <c r="B597" s="41">
        <v>3131</v>
      </c>
      <c r="C597" s="19" t="s">
        <v>822</v>
      </c>
      <c r="D597" s="167">
        <v>94.620731338773041</v>
      </c>
    </row>
    <row r="598" spans="1:4">
      <c r="A598" s="19" t="s">
        <v>714</v>
      </c>
      <c r="B598" s="41">
        <v>3102</v>
      </c>
      <c r="C598" s="19" t="s">
        <v>822</v>
      </c>
      <c r="D598" s="167">
        <v>93.744333635539434</v>
      </c>
    </row>
    <row r="599" spans="1:4">
      <c r="A599" s="19" t="s">
        <v>715</v>
      </c>
      <c r="B599" s="41">
        <v>3113</v>
      </c>
      <c r="C599" s="19" t="s">
        <v>822</v>
      </c>
      <c r="D599" s="167">
        <v>94.076760350559084</v>
      </c>
    </row>
    <row r="600" spans="1:4">
      <c r="A600" s="19" t="s">
        <v>718</v>
      </c>
      <c r="B600" s="41">
        <v>3163</v>
      </c>
      <c r="C600" s="19" t="s">
        <v>822</v>
      </c>
      <c r="D600" s="167">
        <v>95.587790873375639</v>
      </c>
    </row>
    <row r="601" spans="1:4">
      <c r="A601" s="19" t="s">
        <v>726</v>
      </c>
      <c r="B601" s="41">
        <v>3172</v>
      </c>
      <c r="C601" s="19" t="s">
        <v>822</v>
      </c>
      <c r="D601" s="167">
        <v>95.859776367482624</v>
      </c>
    </row>
    <row r="602" spans="1:4">
      <c r="A602" s="19" t="s">
        <v>727</v>
      </c>
      <c r="B602" s="41">
        <v>3168</v>
      </c>
      <c r="C602" s="19" t="s">
        <v>822</v>
      </c>
      <c r="D602" s="167">
        <v>95.738893925657294</v>
      </c>
    </row>
    <row r="603" spans="1:4">
      <c r="A603" s="19" t="s">
        <v>728</v>
      </c>
      <c r="B603" s="41">
        <v>3138</v>
      </c>
      <c r="C603" s="19" t="s">
        <v>822</v>
      </c>
      <c r="D603" s="167">
        <v>94.832275611967361</v>
      </c>
    </row>
    <row r="604" spans="1:4">
      <c r="A604" s="19" t="s">
        <v>729</v>
      </c>
      <c r="B604" s="41">
        <v>3176</v>
      </c>
      <c r="C604" s="19" t="s">
        <v>822</v>
      </c>
      <c r="D604" s="167">
        <v>95.980658809307954</v>
      </c>
    </row>
    <row r="605" spans="1:4">
      <c r="A605" s="19" t="s">
        <v>730</v>
      </c>
      <c r="B605" s="41">
        <v>3154</v>
      </c>
      <c r="C605" s="19" t="s">
        <v>822</v>
      </c>
      <c r="D605" s="167">
        <v>95.315805379268653</v>
      </c>
    </row>
    <row r="606" spans="1:4">
      <c r="A606" s="19" t="s">
        <v>731</v>
      </c>
      <c r="B606" s="41">
        <v>3132</v>
      </c>
      <c r="C606" s="19" t="s">
        <v>822</v>
      </c>
      <c r="D606" s="167">
        <v>94.65095194922938</v>
      </c>
    </row>
    <row r="607" spans="1:4">
      <c r="A607" s="19" t="s">
        <v>732</v>
      </c>
      <c r="B607" s="41">
        <v>3186</v>
      </c>
      <c r="C607" s="19" t="s">
        <v>822</v>
      </c>
      <c r="D607" s="167">
        <v>96.282864913871265</v>
      </c>
    </row>
    <row r="608" spans="1:4">
      <c r="A608" s="19" t="s">
        <v>733</v>
      </c>
      <c r="B608" s="41">
        <v>3169</v>
      </c>
      <c r="C608" s="19" t="s">
        <v>822</v>
      </c>
      <c r="D608" s="167">
        <v>95.769114536113634</v>
      </c>
    </row>
    <row r="609" spans="1:4">
      <c r="A609" s="19" t="s">
        <v>734</v>
      </c>
      <c r="B609" s="41">
        <v>3150</v>
      </c>
      <c r="C609" s="19" t="s">
        <v>822</v>
      </c>
      <c r="D609" s="167">
        <v>95.194922937443337</v>
      </c>
    </row>
    <row r="610" spans="1:4">
      <c r="A610" s="19" t="s">
        <v>735</v>
      </c>
      <c r="B610" s="41">
        <v>3207</v>
      </c>
      <c r="C610" s="19" t="s">
        <v>822</v>
      </c>
      <c r="D610" s="167">
        <v>96.917497733454212</v>
      </c>
    </row>
    <row r="611" spans="1:4">
      <c r="A611" s="19" t="s">
        <v>736</v>
      </c>
      <c r="B611" s="41">
        <v>3182</v>
      </c>
      <c r="C611" s="19" t="s">
        <v>822</v>
      </c>
      <c r="D611" s="167">
        <v>96.161982472045935</v>
      </c>
    </row>
    <row r="612" spans="1:4">
      <c r="A612" s="19" t="s">
        <v>737</v>
      </c>
      <c r="B612" s="41">
        <v>3207</v>
      </c>
      <c r="C612" s="19" t="s">
        <v>822</v>
      </c>
      <c r="D612" s="167">
        <v>96.917497733454212</v>
      </c>
    </row>
    <row r="613" spans="1:4">
      <c r="A613" s="19" t="s">
        <v>738</v>
      </c>
      <c r="B613" s="41">
        <v>3144</v>
      </c>
      <c r="C613" s="19" t="s">
        <v>822</v>
      </c>
      <c r="D613" s="167">
        <v>95.013599274705356</v>
      </c>
    </row>
    <row r="614" spans="1:4">
      <c r="A614" s="19" t="s">
        <v>739</v>
      </c>
      <c r="B614" s="41">
        <v>3236</v>
      </c>
      <c r="C614" s="19" t="s">
        <v>822</v>
      </c>
      <c r="D614" s="167">
        <v>97.793895436687819</v>
      </c>
    </row>
    <row r="615" spans="1:4">
      <c r="A615" s="19" t="s">
        <v>740</v>
      </c>
      <c r="B615" s="41">
        <v>3217</v>
      </c>
      <c r="C615" s="19" t="s">
        <v>822</v>
      </c>
      <c r="D615" s="167">
        <v>97.219703838017523</v>
      </c>
    </row>
    <row r="616" spans="1:4">
      <c r="A616" s="19" t="s">
        <v>741</v>
      </c>
      <c r="B616" s="41">
        <v>3223</v>
      </c>
      <c r="C616" s="19" t="s">
        <v>822</v>
      </c>
      <c r="D616" s="167">
        <v>97.401027500755504</v>
      </c>
    </row>
    <row r="617" spans="1:4">
      <c r="A617" s="19" t="s">
        <v>742</v>
      </c>
      <c r="B617" s="41">
        <v>3249</v>
      </c>
      <c r="C617" s="19" t="s">
        <v>822</v>
      </c>
      <c r="D617" s="167">
        <v>98.186763372620121</v>
      </c>
    </row>
    <row r="618" spans="1:4">
      <c r="A618" s="19" t="s">
        <v>743</v>
      </c>
      <c r="B618" s="41">
        <v>3277</v>
      </c>
      <c r="C618" s="19" t="s">
        <v>822</v>
      </c>
      <c r="D618" s="167">
        <v>99.032940465397402</v>
      </c>
    </row>
    <row r="619" spans="1:4">
      <c r="A619" s="19" t="s">
        <v>744</v>
      </c>
      <c r="B619" s="41">
        <v>3259</v>
      </c>
      <c r="C619" s="19" t="s">
        <v>822</v>
      </c>
      <c r="D619" s="167">
        <v>98.488969477183446</v>
      </c>
    </row>
    <row r="620" spans="1:4">
      <c r="A620" s="19" t="s">
        <v>745</v>
      </c>
      <c r="B620" s="41">
        <v>3262</v>
      </c>
      <c r="C620" s="19" t="s">
        <v>822</v>
      </c>
      <c r="D620" s="167">
        <v>98.579631308552422</v>
      </c>
    </row>
    <row r="621" spans="1:4">
      <c r="A621" s="19" t="s">
        <v>746</v>
      </c>
      <c r="B621" s="41">
        <v>3183</v>
      </c>
      <c r="C621" s="19" t="s">
        <v>822</v>
      </c>
      <c r="D621" s="167">
        <v>96.192203082502274</v>
      </c>
    </row>
    <row r="622" spans="1:4">
      <c r="A622" s="19" t="s">
        <v>747</v>
      </c>
      <c r="B622" s="41">
        <v>3036</v>
      </c>
      <c r="C622" s="19" t="s">
        <v>822</v>
      </c>
      <c r="D622" s="167">
        <v>91.749773345421588</v>
      </c>
    </row>
    <row r="623" spans="1:4">
      <c r="A623" s="19" t="s">
        <v>748</v>
      </c>
      <c r="B623" s="41">
        <v>3038</v>
      </c>
      <c r="C623" s="19" t="s">
        <v>822</v>
      </c>
      <c r="D623" s="167">
        <v>91.810214566334238</v>
      </c>
    </row>
    <row r="624" spans="1:4">
      <c r="A624" s="19" t="s">
        <v>749</v>
      </c>
      <c r="B624" s="41">
        <v>3108</v>
      </c>
      <c r="C624" s="19" t="s">
        <v>822</v>
      </c>
      <c r="D624" s="167">
        <v>93.925657298277414</v>
      </c>
    </row>
    <row r="625" spans="1:4">
      <c r="A625" s="19" t="s">
        <v>750</v>
      </c>
      <c r="B625" s="41">
        <v>3153</v>
      </c>
      <c r="C625" s="19" t="s">
        <v>822</v>
      </c>
      <c r="D625" s="167">
        <v>95.285584768812328</v>
      </c>
    </row>
    <row r="626" spans="1:4">
      <c r="A626" s="19" t="s">
        <v>751</v>
      </c>
      <c r="B626" s="41">
        <v>3174</v>
      </c>
      <c r="C626" s="19" t="s">
        <v>822</v>
      </c>
      <c r="D626" s="167">
        <v>95.920217588395289</v>
      </c>
    </row>
    <row r="627" spans="1:4">
      <c r="A627" s="19" t="s">
        <v>752</v>
      </c>
      <c r="B627" s="41">
        <v>3195</v>
      </c>
      <c r="C627" s="19" t="s">
        <v>822</v>
      </c>
      <c r="D627" s="167">
        <v>96.55485040797825</v>
      </c>
    </row>
    <row r="628" spans="1:4">
      <c r="A628" s="19" t="s">
        <v>753</v>
      </c>
      <c r="B628" s="41">
        <v>3167</v>
      </c>
      <c r="C628" s="19" t="s">
        <v>822</v>
      </c>
      <c r="D628" s="167">
        <v>95.708673315200969</v>
      </c>
    </row>
    <row r="629" spans="1:4">
      <c r="A629" s="19" t="s">
        <v>754</v>
      </c>
      <c r="B629" s="41">
        <v>3183</v>
      </c>
      <c r="C629" s="19" t="s">
        <v>822</v>
      </c>
      <c r="D629" s="167">
        <v>96.192203082502274</v>
      </c>
    </row>
    <row r="630" spans="1:4">
      <c r="A630" s="19" t="s">
        <v>755</v>
      </c>
      <c r="B630" s="41">
        <v>3192</v>
      </c>
      <c r="C630" s="19" t="s">
        <v>822</v>
      </c>
      <c r="D630" s="167">
        <v>96.464188576609246</v>
      </c>
    </row>
    <row r="631" spans="1:4">
      <c r="A631" s="19" t="s">
        <v>756</v>
      </c>
      <c r="B631" s="41">
        <v>3203</v>
      </c>
      <c r="C631" s="19" t="s">
        <v>822</v>
      </c>
      <c r="D631" s="167">
        <v>96.796615291628896</v>
      </c>
    </row>
    <row r="632" spans="1:4">
      <c r="A632" s="19" t="s">
        <v>757</v>
      </c>
      <c r="B632" s="41">
        <v>3233</v>
      </c>
      <c r="C632" s="19" t="s">
        <v>822</v>
      </c>
      <c r="D632" s="167">
        <v>97.703233605318829</v>
      </c>
    </row>
    <row r="633" spans="1:4">
      <c r="A633" s="19" t="s">
        <v>758</v>
      </c>
      <c r="B633" s="41">
        <v>3259</v>
      </c>
      <c r="C633" s="19" t="s">
        <v>822</v>
      </c>
      <c r="D633" s="167">
        <v>98.488969477183446</v>
      </c>
    </row>
    <row r="634" spans="1:4">
      <c r="A634" s="19" t="s">
        <v>759</v>
      </c>
      <c r="B634" s="41">
        <v>3230</v>
      </c>
      <c r="C634" s="19" t="s">
        <v>822</v>
      </c>
      <c r="D634" s="167">
        <v>97.612571773949824</v>
      </c>
    </row>
    <row r="635" spans="1:4">
      <c r="A635" s="19" t="s">
        <v>760</v>
      </c>
      <c r="B635" s="41">
        <v>3262</v>
      </c>
      <c r="C635" s="19" t="s">
        <v>822</v>
      </c>
      <c r="D635" s="167">
        <v>98.579631308552422</v>
      </c>
    </row>
    <row r="636" spans="1:4">
      <c r="A636" s="19" t="s">
        <v>761</v>
      </c>
      <c r="B636" s="41">
        <v>3202</v>
      </c>
      <c r="C636" s="19" t="s">
        <v>822</v>
      </c>
      <c r="D636" s="167">
        <v>96.766394681172557</v>
      </c>
    </row>
    <row r="637" spans="1:4">
      <c r="A637" s="19" t="s">
        <v>762</v>
      </c>
      <c r="B637" s="41">
        <v>3204</v>
      </c>
      <c r="C637" s="19" t="s">
        <v>822</v>
      </c>
      <c r="D637" s="167">
        <v>96.826835902085222</v>
      </c>
    </row>
    <row r="638" spans="1:4">
      <c r="A638" s="19" t="s">
        <v>763</v>
      </c>
      <c r="B638" s="41">
        <v>3260</v>
      </c>
      <c r="C638" s="19" t="s">
        <v>822</v>
      </c>
      <c r="D638" s="167">
        <v>98.519190087639771</v>
      </c>
    </row>
    <row r="639" spans="1:4">
      <c r="A639" s="19" t="s">
        <v>764</v>
      </c>
      <c r="B639" s="41">
        <v>3216</v>
      </c>
      <c r="C639" s="19" t="s">
        <v>822</v>
      </c>
      <c r="D639" s="167">
        <v>97.189483227561198</v>
      </c>
    </row>
    <row r="640" spans="1:4">
      <c r="A640" s="19" t="s">
        <v>765</v>
      </c>
      <c r="B640" s="41">
        <v>3199</v>
      </c>
      <c r="C640" s="19" t="s">
        <v>822</v>
      </c>
      <c r="D640" s="167">
        <v>96.675732849803566</v>
      </c>
    </row>
    <row r="641" spans="1:4">
      <c r="A641" s="19" t="s">
        <v>766</v>
      </c>
      <c r="B641" s="41">
        <v>3225</v>
      </c>
      <c r="C641" s="19" t="s">
        <v>822</v>
      </c>
      <c r="D641" s="167">
        <v>97.461468721668183</v>
      </c>
    </row>
    <row r="642" spans="1:4">
      <c r="A642" s="19" t="s">
        <v>767</v>
      </c>
      <c r="B642" s="41">
        <v>3257</v>
      </c>
      <c r="C642" s="19" t="s">
        <v>822</v>
      </c>
      <c r="D642" s="167">
        <v>98.428528256270781</v>
      </c>
    </row>
    <row r="643" spans="1:4">
      <c r="A643" s="19" t="s">
        <v>768</v>
      </c>
      <c r="B643" s="41">
        <v>3234</v>
      </c>
      <c r="C643" s="19" t="s">
        <v>822</v>
      </c>
      <c r="D643" s="167">
        <v>97.733454215775168</v>
      </c>
    </row>
    <row r="644" spans="1:4">
      <c r="A644" s="19" t="s">
        <v>769</v>
      </c>
      <c r="B644" s="41">
        <v>3198</v>
      </c>
      <c r="C644" s="19" t="s">
        <v>822</v>
      </c>
      <c r="D644" s="167">
        <v>96.645512239347227</v>
      </c>
    </row>
    <row r="645" spans="1:4">
      <c r="A645" s="19" t="s">
        <v>770</v>
      </c>
      <c r="B645" s="41">
        <v>3220</v>
      </c>
      <c r="C645" s="19" t="s">
        <v>822</v>
      </c>
      <c r="D645" s="167">
        <v>97.310365669386528</v>
      </c>
    </row>
    <row r="646" spans="1:4">
      <c r="A646" s="19" t="s">
        <v>771</v>
      </c>
      <c r="B646" s="41">
        <v>3242</v>
      </c>
      <c r="C646" s="19" t="s">
        <v>822</v>
      </c>
      <c r="D646" s="167">
        <v>97.9752190994258</v>
      </c>
    </row>
    <row r="647" spans="1:4">
      <c r="A647" s="19" t="s">
        <v>772</v>
      </c>
      <c r="B647" s="41">
        <v>3255</v>
      </c>
      <c r="C647" s="19" t="s">
        <v>822</v>
      </c>
      <c r="D647" s="167">
        <v>98.368087035358116</v>
      </c>
    </row>
    <row r="648" spans="1:4">
      <c r="A648" s="19" t="s">
        <v>773</v>
      </c>
      <c r="B648" s="41">
        <v>3187</v>
      </c>
      <c r="C648" s="19" t="s">
        <v>822</v>
      </c>
      <c r="D648" s="167">
        <v>96.31308552432759</v>
      </c>
    </row>
    <row r="649" spans="1:4">
      <c r="A649" s="19" t="s">
        <v>774</v>
      </c>
      <c r="B649" s="41">
        <v>3223</v>
      </c>
      <c r="C649" s="19" t="s">
        <v>822</v>
      </c>
      <c r="D649" s="167">
        <v>97.401027500755504</v>
      </c>
    </row>
    <row r="650" spans="1:4">
      <c r="A650" s="19" t="s">
        <v>775</v>
      </c>
      <c r="B650" s="41">
        <v>3203</v>
      </c>
      <c r="C650" s="19" t="s">
        <v>822</v>
      </c>
      <c r="D650" s="167">
        <v>96.796615291628896</v>
      </c>
    </row>
    <row r="651" spans="1:4">
      <c r="A651" s="19" t="s">
        <v>776</v>
      </c>
      <c r="B651" s="41">
        <v>3215</v>
      </c>
      <c r="C651" s="19" t="s">
        <v>822</v>
      </c>
      <c r="D651" s="167">
        <v>97.159262617104872</v>
      </c>
    </row>
    <row r="652" spans="1:4">
      <c r="A652" s="19" t="s">
        <v>777</v>
      </c>
      <c r="B652" s="41">
        <v>3220</v>
      </c>
      <c r="C652" s="19" t="s">
        <v>822</v>
      </c>
      <c r="D652" s="167">
        <v>97.310365669386528</v>
      </c>
    </row>
    <row r="653" spans="1:4">
      <c r="A653" s="19" t="s">
        <v>778</v>
      </c>
      <c r="B653" s="41">
        <v>3178</v>
      </c>
      <c r="C653" s="19" t="s">
        <v>822</v>
      </c>
      <c r="D653" s="167">
        <v>96.041100030220605</v>
      </c>
    </row>
    <row r="654" spans="1:4">
      <c r="A654" s="19" t="s">
        <v>779</v>
      </c>
      <c r="B654" s="41">
        <v>3171</v>
      </c>
      <c r="C654" s="19" t="s">
        <v>822</v>
      </c>
      <c r="D654" s="167">
        <v>95.829555757026299</v>
      </c>
    </row>
    <row r="655" spans="1:4">
      <c r="A655" s="19" t="s">
        <v>780</v>
      </c>
      <c r="B655" s="41">
        <v>3156</v>
      </c>
      <c r="C655" s="19" t="s">
        <v>822</v>
      </c>
      <c r="D655" s="167">
        <v>95.376246600181318</v>
      </c>
    </row>
    <row r="656" spans="1:4">
      <c r="A656" s="19" t="s">
        <v>781</v>
      </c>
      <c r="B656" s="41">
        <v>3127</v>
      </c>
      <c r="C656" s="19" t="s">
        <v>822</v>
      </c>
      <c r="D656" s="167">
        <v>94.499848896947711</v>
      </c>
    </row>
    <row r="657" spans="1:4">
      <c r="A657" s="19" t="s">
        <v>782</v>
      </c>
      <c r="B657" s="41">
        <v>3139</v>
      </c>
      <c r="C657" s="19" t="s">
        <v>822</v>
      </c>
      <c r="D657" s="167">
        <v>94.862496222423701</v>
      </c>
    </row>
    <row r="658" spans="1:4">
      <c r="A658" s="19" t="s">
        <v>783</v>
      </c>
      <c r="B658" s="41">
        <v>3156</v>
      </c>
      <c r="C658" s="19" t="s">
        <v>822</v>
      </c>
      <c r="D658" s="167">
        <v>95.376246600181318</v>
      </c>
    </row>
    <row r="659" spans="1:4">
      <c r="A659" s="19" t="s">
        <v>784</v>
      </c>
      <c r="B659" s="41">
        <v>3110</v>
      </c>
      <c r="C659" s="19" t="s">
        <v>822</v>
      </c>
      <c r="D659" s="167">
        <v>93.98609851919008</v>
      </c>
    </row>
    <row r="660" spans="1:4">
      <c r="A660" s="19" t="s">
        <v>785</v>
      </c>
      <c r="B660" s="41">
        <v>3133</v>
      </c>
      <c r="C660" s="19" t="s">
        <v>822</v>
      </c>
      <c r="D660" s="167">
        <v>94.681172559685706</v>
      </c>
    </row>
    <row r="661" spans="1:4">
      <c r="A661" s="19" t="s">
        <v>786</v>
      </c>
      <c r="B661" s="41">
        <v>3129</v>
      </c>
      <c r="C661" s="19" t="s">
        <v>822</v>
      </c>
      <c r="D661" s="167">
        <v>94.560290117860376</v>
      </c>
    </row>
    <row r="662" spans="1:4">
      <c r="A662" s="19" t="s">
        <v>787</v>
      </c>
      <c r="B662" s="41">
        <v>3122</v>
      </c>
      <c r="C662" s="19" t="s">
        <v>822</v>
      </c>
      <c r="D662" s="167">
        <v>94.348745844666055</v>
      </c>
    </row>
    <row r="663" spans="1:4">
      <c r="A663" s="19" t="s">
        <v>788</v>
      </c>
      <c r="B663" s="41">
        <v>3139</v>
      </c>
      <c r="C663" s="19" t="s">
        <v>822</v>
      </c>
      <c r="D663" s="167">
        <v>94.862496222423701</v>
      </c>
    </row>
    <row r="664" spans="1:4">
      <c r="A664" s="19" t="s">
        <v>789</v>
      </c>
      <c r="B664" s="41">
        <v>3138</v>
      </c>
      <c r="C664" s="19" t="s">
        <v>822</v>
      </c>
      <c r="D664" s="167">
        <v>94.832275611967361</v>
      </c>
    </row>
    <row r="665" spans="1:4">
      <c r="A665" s="19" t="s">
        <v>790</v>
      </c>
      <c r="B665" s="41">
        <v>3170</v>
      </c>
      <c r="C665" s="19" t="s">
        <v>822</v>
      </c>
      <c r="D665" s="167">
        <v>95.799335146569959</v>
      </c>
    </row>
    <row r="666" spans="1:4">
      <c r="A666" s="19" t="s">
        <v>791</v>
      </c>
      <c r="B666" s="41">
        <v>3170</v>
      </c>
      <c r="C666" s="19" t="s">
        <v>822</v>
      </c>
      <c r="D666" s="167">
        <v>95.799335146569959</v>
      </c>
    </row>
    <row r="667" spans="1:4">
      <c r="A667" s="19" t="s">
        <v>792</v>
      </c>
      <c r="B667" s="41">
        <v>3172</v>
      </c>
      <c r="C667" s="19" t="s">
        <v>822</v>
      </c>
      <c r="D667" s="167">
        <v>95.859776367482624</v>
      </c>
    </row>
    <row r="668" spans="1:4">
      <c r="A668" s="19" t="s">
        <v>793</v>
      </c>
      <c r="B668" s="41">
        <v>3183</v>
      </c>
      <c r="C668" s="19" t="s">
        <v>822</v>
      </c>
      <c r="D668" s="167">
        <v>96.192203082502274</v>
      </c>
    </row>
    <row r="669" spans="1:4">
      <c r="A669" s="19" t="s">
        <v>794</v>
      </c>
      <c r="B669" s="41">
        <v>3212</v>
      </c>
      <c r="C669" s="19" t="s">
        <v>822</v>
      </c>
      <c r="D669" s="167">
        <v>97.068600785735867</v>
      </c>
    </row>
    <row r="670" spans="1:4">
      <c r="A670" s="19" t="s">
        <v>795</v>
      </c>
      <c r="B670" s="41">
        <v>3198</v>
      </c>
      <c r="C670" s="19" t="s">
        <v>822</v>
      </c>
      <c r="D670" s="167">
        <v>96.645512239347227</v>
      </c>
    </row>
    <row r="671" spans="1:4">
      <c r="A671" s="19" t="s">
        <v>796</v>
      </c>
      <c r="B671" s="41">
        <v>3189</v>
      </c>
      <c r="C671" s="19" t="s">
        <v>822</v>
      </c>
      <c r="D671" s="167">
        <v>96.373526745240255</v>
      </c>
    </row>
    <row r="672" spans="1:4">
      <c r="A672" s="19" t="s">
        <v>797</v>
      </c>
      <c r="B672" s="41">
        <v>3200</v>
      </c>
      <c r="C672" s="19" t="s">
        <v>822</v>
      </c>
      <c r="D672" s="167">
        <v>96.705953460259892</v>
      </c>
    </row>
    <row r="673" spans="1:4">
      <c r="A673" s="19" t="s">
        <v>798</v>
      </c>
      <c r="B673" s="41">
        <v>3153</v>
      </c>
      <c r="C673" s="19" t="s">
        <v>822</v>
      </c>
      <c r="D673" s="167">
        <v>95.285584768812328</v>
      </c>
    </row>
    <row r="674" spans="1:4">
      <c r="A674" s="19" t="s">
        <v>799</v>
      </c>
      <c r="B674" s="41">
        <v>3001</v>
      </c>
      <c r="C674" s="19" t="s">
        <v>822</v>
      </c>
      <c r="D674" s="167">
        <v>90.692051979449985</v>
      </c>
    </row>
    <row r="675" spans="1:4">
      <c r="A675" s="19" t="s">
        <v>800</v>
      </c>
      <c r="B675" s="41">
        <v>2943</v>
      </c>
      <c r="C675" s="19" t="s">
        <v>822</v>
      </c>
      <c r="D675" s="167">
        <v>88.939256572982771</v>
      </c>
    </row>
    <row r="676" spans="1:4">
      <c r="A676" s="19" t="s">
        <v>801</v>
      </c>
      <c r="B676" s="41">
        <v>3014</v>
      </c>
      <c r="C676" s="19" t="s">
        <v>822</v>
      </c>
      <c r="D676" s="167">
        <v>91.084919915382287</v>
      </c>
    </row>
    <row r="677" spans="1:4">
      <c r="A677" s="19" t="s">
        <v>802</v>
      </c>
      <c r="B677" s="41">
        <v>3035</v>
      </c>
      <c r="C677" s="19" t="s">
        <v>822</v>
      </c>
      <c r="D677" s="167">
        <v>91.719552734965248</v>
      </c>
    </row>
    <row r="678" spans="1:4">
      <c r="A678" s="19" t="s">
        <v>803</v>
      </c>
      <c r="B678" s="41">
        <v>3066</v>
      </c>
      <c r="C678" s="19" t="s">
        <v>822</v>
      </c>
      <c r="D678" s="167">
        <v>92.65639165911152</v>
      </c>
    </row>
    <row r="679" spans="1:4">
      <c r="A679" s="19" t="s">
        <v>804</v>
      </c>
      <c r="B679" s="41">
        <v>3064</v>
      </c>
      <c r="C679" s="19" t="s">
        <v>822</v>
      </c>
      <c r="D679" s="167">
        <v>92.595950438198855</v>
      </c>
    </row>
    <row r="680" spans="1:4">
      <c r="A680" s="19" t="s">
        <v>805</v>
      </c>
      <c r="B680" s="41">
        <v>3090</v>
      </c>
      <c r="C680" s="19" t="s">
        <v>822</v>
      </c>
      <c r="D680" s="167">
        <v>93.381686310063458</v>
      </c>
    </row>
    <row r="681" spans="1:4">
      <c r="A681" s="19" t="s">
        <v>806</v>
      </c>
      <c r="B681" s="41">
        <v>3061</v>
      </c>
      <c r="C681" s="19" t="s">
        <v>822</v>
      </c>
      <c r="D681" s="167">
        <v>92.505288606829865</v>
      </c>
    </row>
    <row r="682" spans="1:4">
      <c r="A682" s="19" t="s">
        <v>807</v>
      </c>
      <c r="B682" s="41">
        <v>3011</v>
      </c>
      <c r="C682" s="19" t="s">
        <v>822</v>
      </c>
      <c r="D682" s="167">
        <v>90.994258084013296</v>
      </c>
    </row>
    <row r="683" spans="1:4">
      <c r="A683" s="19" t="s">
        <v>808</v>
      </c>
      <c r="B683" s="41">
        <v>3038</v>
      </c>
      <c r="C683" s="19" t="s">
        <v>822</v>
      </c>
      <c r="D683" s="167">
        <v>91.810214566334238</v>
      </c>
    </row>
    <row r="684" spans="1:4">
      <c r="A684" s="19" t="s">
        <v>809</v>
      </c>
      <c r="B684" s="41">
        <v>3038</v>
      </c>
      <c r="C684" s="19" t="s">
        <v>822</v>
      </c>
      <c r="D684" s="167">
        <v>91.810214566334238</v>
      </c>
    </row>
    <row r="685" spans="1:4">
      <c r="A685" s="19" t="s">
        <v>810</v>
      </c>
      <c r="B685" s="41">
        <v>3037</v>
      </c>
      <c r="C685" s="19" t="s">
        <v>822</v>
      </c>
      <c r="D685" s="167">
        <v>91.779993955877899</v>
      </c>
    </row>
    <row r="686" spans="1:4">
      <c r="A686" s="19" t="s">
        <v>811</v>
      </c>
      <c r="B686" s="41">
        <v>3027</v>
      </c>
      <c r="C686" s="19" t="s">
        <v>822</v>
      </c>
      <c r="D686" s="167">
        <v>91.477787851314602</v>
      </c>
    </row>
    <row r="687" spans="1:4">
      <c r="A687" s="19" t="s">
        <v>812</v>
      </c>
      <c r="B687" s="41">
        <v>3025</v>
      </c>
      <c r="C687" s="19" t="s">
        <v>822</v>
      </c>
      <c r="D687" s="167">
        <v>91.417346630401937</v>
      </c>
    </row>
    <row r="688" spans="1:4">
      <c r="A688" s="19" t="s">
        <v>813</v>
      </c>
      <c r="B688" s="41">
        <v>3021</v>
      </c>
      <c r="C688" s="19" t="s">
        <v>822</v>
      </c>
      <c r="D688" s="167">
        <v>91.296464188576607</v>
      </c>
    </row>
    <row r="689" spans="1:4">
      <c r="A689" s="19" t="s">
        <v>814</v>
      </c>
      <c r="B689" s="41">
        <v>2976</v>
      </c>
      <c r="C689" s="19" t="s">
        <v>822</v>
      </c>
      <c r="D689" s="167">
        <v>89.936536718041708</v>
      </c>
    </row>
    <row r="690" spans="1:4">
      <c r="A690" s="19" t="s">
        <v>815</v>
      </c>
      <c r="B690" s="41">
        <v>2920</v>
      </c>
      <c r="C690" s="19" t="s">
        <v>822</v>
      </c>
      <c r="D690" s="167">
        <v>88.244182532487159</v>
      </c>
    </row>
    <row r="691" spans="1:4">
      <c r="A691" s="19" t="s">
        <v>816</v>
      </c>
      <c r="B691" s="41">
        <v>2948</v>
      </c>
      <c r="C691" s="19" t="s">
        <v>822</v>
      </c>
      <c r="D691" s="167">
        <v>89.090359625264426</v>
      </c>
    </row>
    <row r="692" spans="1:4">
      <c r="A692" s="19" t="s">
        <v>817</v>
      </c>
      <c r="B692" s="41">
        <v>2979</v>
      </c>
      <c r="C692" s="19" t="s">
        <v>822</v>
      </c>
      <c r="D692" s="167">
        <v>90.027198549410699</v>
      </c>
    </row>
    <row r="693" spans="1:4">
      <c r="A693" s="19" t="s">
        <v>694</v>
      </c>
      <c r="B693" s="41">
        <v>986</v>
      </c>
      <c r="C693" s="19" t="s">
        <v>823</v>
      </c>
      <c r="D693" s="167">
        <v>100</v>
      </c>
    </row>
    <row r="694" spans="1:4">
      <c r="A694" s="19" t="s">
        <v>695</v>
      </c>
      <c r="B694" s="41">
        <v>993</v>
      </c>
      <c r="C694" s="19" t="s">
        <v>823</v>
      </c>
      <c r="D694" s="167">
        <v>100.70993914807302</v>
      </c>
    </row>
    <row r="695" spans="1:4">
      <c r="A695" s="19" t="s">
        <v>696</v>
      </c>
      <c r="B695" s="41">
        <v>1002</v>
      </c>
      <c r="C695" s="19" t="s">
        <v>823</v>
      </c>
      <c r="D695" s="167">
        <v>101.62271805273835</v>
      </c>
    </row>
    <row r="696" spans="1:4">
      <c r="A696" s="19" t="s">
        <v>697</v>
      </c>
      <c r="B696" s="41">
        <v>973</v>
      </c>
      <c r="C696" s="19" t="s">
        <v>823</v>
      </c>
      <c r="D696" s="167">
        <v>98.681541582150103</v>
      </c>
    </row>
    <row r="697" spans="1:4">
      <c r="A697" s="19" t="s">
        <v>698</v>
      </c>
      <c r="B697" s="41">
        <v>985</v>
      </c>
      <c r="C697" s="19" t="s">
        <v>823</v>
      </c>
      <c r="D697" s="167">
        <v>99.898580121703844</v>
      </c>
    </row>
    <row r="698" spans="1:4">
      <c r="A698" s="19" t="s">
        <v>699</v>
      </c>
      <c r="B698" s="41">
        <v>970</v>
      </c>
      <c r="C698" s="19" t="s">
        <v>823</v>
      </c>
      <c r="D698" s="167">
        <v>98.377281947261665</v>
      </c>
    </row>
    <row r="699" spans="1:4">
      <c r="A699" s="19" t="s">
        <v>700</v>
      </c>
      <c r="B699" s="41">
        <v>946</v>
      </c>
      <c r="C699" s="19" t="s">
        <v>823</v>
      </c>
      <c r="D699" s="167">
        <v>95.943204868154154</v>
      </c>
    </row>
    <row r="700" spans="1:4">
      <c r="A700" s="19" t="s">
        <v>701</v>
      </c>
      <c r="B700" s="41">
        <v>949</v>
      </c>
      <c r="C700" s="19" t="s">
        <v>823</v>
      </c>
      <c r="D700" s="167">
        <v>96.247464503042607</v>
      </c>
    </row>
    <row r="701" spans="1:4">
      <c r="A701" s="19" t="s">
        <v>702</v>
      </c>
      <c r="B701" s="41">
        <v>947</v>
      </c>
      <c r="C701" s="19" t="s">
        <v>823</v>
      </c>
      <c r="D701" s="167">
        <v>96.044624746450296</v>
      </c>
    </row>
    <row r="702" spans="1:4">
      <c r="A702" s="19" t="s">
        <v>703</v>
      </c>
      <c r="B702" s="41">
        <v>952</v>
      </c>
      <c r="C702" s="19" t="s">
        <v>823</v>
      </c>
      <c r="D702" s="167">
        <v>96.551724137931032</v>
      </c>
    </row>
    <row r="703" spans="1:4">
      <c r="A703" s="19" t="s">
        <v>704</v>
      </c>
      <c r="B703" s="41">
        <v>946</v>
      </c>
      <c r="C703" s="19" t="s">
        <v>823</v>
      </c>
      <c r="D703" s="167">
        <v>95.943204868154154</v>
      </c>
    </row>
    <row r="704" spans="1:4">
      <c r="A704" s="19" t="s">
        <v>705</v>
      </c>
      <c r="B704" s="41">
        <v>942</v>
      </c>
      <c r="C704" s="19" t="s">
        <v>823</v>
      </c>
      <c r="D704" s="167">
        <v>95.537525354969574</v>
      </c>
    </row>
    <row r="705" spans="1:4">
      <c r="A705" s="19" t="s">
        <v>706</v>
      </c>
      <c r="B705" s="41">
        <v>947</v>
      </c>
      <c r="C705" s="19" t="s">
        <v>823</v>
      </c>
      <c r="D705" s="167">
        <v>96.044624746450296</v>
      </c>
    </row>
    <row r="706" spans="1:4">
      <c r="A706" s="19" t="s">
        <v>707</v>
      </c>
      <c r="B706" s="41">
        <v>941</v>
      </c>
      <c r="C706" s="19" t="s">
        <v>823</v>
      </c>
      <c r="D706" s="167">
        <v>95.436105476673433</v>
      </c>
    </row>
    <row r="707" spans="1:4">
      <c r="A707" s="19" t="s">
        <v>708</v>
      </c>
      <c r="B707" s="41">
        <v>942</v>
      </c>
      <c r="C707" s="19" t="s">
        <v>823</v>
      </c>
      <c r="D707" s="167">
        <v>95.537525354969574</v>
      </c>
    </row>
    <row r="708" spans="1:4">
      <c r="A708" s="19" t="s">
        <v>709</v>
      </c>
      <c r="B708" s="41">
        <v>933</v>
      </c>
      <c r="C708" s="19" t="s">
        <v>823</v>
      </c>
      <c r="D708" s="167">
        <v>94.624746450304258</v>
      </c>
    </row>
    <row r="709" spans="1:4">
      <c r="A709" s="19" t="s">
        <v>710</v>
      </c>
      <c r="B709" s="41">
        <v>937</v>
      </c>
      <c r="C709" s="19" t="s">
        <v>823</v>
      </c>
      <c r="D709" s="167">
        <v>95.030425963488838</v>
      </c>
    </row>
    <row r="710" spans="1:4">
      <c r="A710" s="19" t="s">
        <v>711</v>
      </c>
      <c r="B710" s="41">
        <v>927</v>
      </c>
      <c r="C710" s="19" t="s">
        <v>823</v>
      </c>
      <c r="D710" s="167">
        <v>94.01622718052738</v>
      </c>
    </row>
    <row r="711" spans="1:4">
      <c r="A711" s="19" t="s">
        <v>712</v>
      </c>
      <c r="B711" s="41">
        <v>943</v>
      </c>
      <c r="C711" s="19" t="s">
        <v>823</v>
      </c>
      <c r="D711" s="167">
        <v>95.638945233265716</v>
      </c>
    </row>
    <row r="712" spans="1:4">
      <c r="A712" s="19" t="s">
        <v>713</v>
      </c>
      <c r="B712" s="41">
        <v>938</v>
      </c>
      <c r="C712" s="19" t="s">
        <v>823</v>
      </c>
      <c r="D712" s="167">
        <v>95.131845841784994</v>
      </c>
    </row>
    <row r="713" spans="1:4">
      <c r="A713" s="19" t="s">
        <v>714</v>
      </c>
      <c r="B713" s="41">
        <v>939</v>
      </c>
      <c r="C713" s="19" t="s">
        <v>823</v>
      </c>
      <c r="D713" s="167">
        <v>95.233265720081135</v>
      </c>
    </row>
    <row r="714" spans="1:4">
      <c r="A714" s="19" t="s">
        <v>715</v>
      </c>
      <c r="B714" s="41">
        <v>933</v>
      </c>
      <c r="C714" s="19" t="s">
        <v>823</v>
      </c>
      <c r="D714" s="167">
        <v>94.624746450304258</v>
      </c>
    </row>
    <row r="715" spans="1:4">
      <c r="A715" s="19" t="s">
        <v>718</v>
      </c>
      <c r="B715" s="41">
        <v>941</v>
      </c>
      <c r="C715" s="19" t="s">
        <v>823</v>
      </c>
      <c r="D715" s="167">
        <v>95.436105476673433</v>
      </c>
    </row>
    <row r="716" spans="1:4">
      <c r="A716" s="19" t="s">
        <v>726</v>
      </c>
      <c r="B716" s="41">
        <v>948</v>
      </c>
      <c r="C716" s="19" t="s">
        <v>823</v>
      </c>
      <c r="D716" s="167">
        <v>96.146044624746452</v>
      </c>
    </row>
    <row r="717" spans="1:4">
      <c r="A717" s="19" t="s">
        <v>727</v>
      </c>
      <c r="B717" s="41">
        <v>948</v>
      </c>
      <c r="C717" s="19" t="s">
        <v>823</v>
      </c>
      <c r="D717" s="167">
        <v>96.146044624746452</v>
      </c>
    </row>
    <row r="718" spans="1:4">
      <c r="A718" s="19" t="s">
        <v>728</v>
      </c>
      <c r="B718" s="41">
        <v>937</v>
      </c>
      <c r="C718" s="19" t="s">
        <v>823</v>
      </c>
      <c r="D718" s="167">
        <v>95.030425963488838</v>
      </c>
    </row>
    <row r="719" spans="1:4">
      <c r="A719" s="19" t="s">
        <v>729</v>
      </c>
      <c r="B719" s="41">
        <v>924</v>
      </c>
      <c r="C719" s="19" t="s">
        <v>823</v>
      </c>
      <c r="D719" s="167">
        <v>93.711967545638942</v>
      </c>
    </row>
    <row r="720" spans="1:4">
      <c r="A720" s="19" t="s">
        <v>730</v>
      </c>
      <c r="B720" s="41">
        <v>933</v>
      </c>
      <c r="C720" s="19" t="s">
        <v>823</v>
      </c>
      <c r="D720" s="167">
        <v>94.624746450304258</v>
      </c>
    </row>
    <row r="721" spans="1:4">
      <c r="A721" s="19" t="s">
        <v>731</v>
      </c>
      <c r="B721" s="41">
        <v>929</v>
      </c>
      <c r="C721" s="19" t="s">
        <v>823</v>
      </c>
      <c r="D721" s="167">
        <v>94.219066937119678</v>
      </c>
    </row>
    <row r="722" spans="1:4">
      <c r="A722" s="19" t="s">
        <v>732</v>
      </c>
      <c r="B722" s="41">
        <v>923</v>
      </c>
      <c r="C722" s="19" t="s">
        <v>823</v>
      </c>
      <c r="D722" s="167">
        <v>93.6105476673428</v>
      </c>
    </row>
    <row r="723" spans="1:4">
      <c r="A723" s="19" t="s">
        <v>733</v>
      </c>
      <c r="B723" s="41">
        <v>917</v>
      </c>
      <c r="C723" s="19" t="s">
        <v>823</v>
      </c>
      <c r="D723" s="167">
        <v>93.002028397565923</v>
      </c>
    </row>
    <row r="724" spans="1:4">
      <c r="A724" s="19" t="s">
        <v>734</v>
      </c>
      <c r="B724" s="41">
        <v>931</v>
      </c>
      <c r="C724" s="19" t="s">
        <v>823</v>
      </c>
      <c r="D724" s="167">
        <v>94.421906693711961</v>
      </c>
    </row>
    <row r="725" spans="1:4">
      <c r="A725" s="19" t="s">
        <v>735</v>
      </c>
      <c r="B725" s="41">
        <v>922</v>
      </c>
      <c r="C725" s="19" t="s">
        <v>823</v>
      </c>
      <c r="D725" s="167">
        <v>93.509127789046659</v>
      </c>
    </row>
    <row r="726" spans="1:4">
      <c r="A726" s="19" t="s">
        <v>736</v>
      </c>
      <c r="B726" s="41">
        <v>934</v>
      </c>
      <c r="C726" s="19" t="s">
        <v>823</v>
      </c>
      <c r="D726" s="167">
        <v>94.726166328600399</v>
      </c>
    </row>
    <row r="727" spans="1:4">
      <c r="A727" s="19" t="s">
        <v>737</v>
      </c>
      <c r="B727" s="41">
        <v>940</v>
      </c>
      <c r="C727" s="19" t="s">
        <v>823</v>
      </c>
      <c r="D727" s="167">
        <v>95.334685598377277</v>
      </c>
    </row>
    <row r="728" spans="1:4">
      <c r="A728" s="19" t="s">
        <v>738</v>
      </c>
      <c r="B728" s="41">
        <v>932</v>
      </c>
      <c r="C728" s="19" t="s">
        <v>823</v>
      </c>
      <c r="D728" s="167">
        <v>94.523326572008116</v>
      </c>
    </row>
    <row r="729" spans="1:4">
      <c r="A729" s="19" t="s">
        <v>739</v>
      </c>
      <c r="B729" s="41">
        <v>955</v>
      </c>
      <c r="C729" s="19" t="s">
        <v>823</v>
      </c>
      <c r="D729" s="167">
        <v>96.855983772819471</v>
      </c>
    </row>
    <row r="730" spans="1:4">
      <c r="A730" s="19" t="s">
        <v>740</v>
      </c>
      <c r="B730" s="41">
        <v>946</v>
      </c>
      <c r="C730" s="19" t="s">
        <v>823</v>
      </c>
      <c r="D730" s="167">
        <v>95.943204868154154</v>
      </c>
    </row>
    <row r="731" spans="1:4">
      <c r="A731" s="19" t="s">
        <v>741</v>
      </c>
      <c r="B731" s="41">
        <v>962</v>
      </c>
      <c r="C731" s="19" t="s">
        <v>823</v>
      </c>
      <c r="D731" s="167">
        <v>97.56592292089249</v>
      </c>
    </row>
    <row r="732" spans="1:4">
      <c r="A732" s="19" t="s">
        <v>742</v>
      </c>
      <c r="B732" s="41">
        <v>960</v>
      </c>
      <c r="C732" s="19" t="s">
        <v>823</v>
      </c>
      <c r="D732" s="167">
        <v>97.363083164300207</v>
      </c>
    </row>
    <row r="733" spans="1:4">
      <c r="A733" s="19" t="s">
        <v>743</v>
      </c>
      <c r="B733" s="41">
        <v>974</v>
      </c>
      <c r="C733" s="19" t="s">
        <v>823</v>
      </c>
      <c r="D733" s="167">
        <v>98.782961460446245</v>
      </c>
    </row>
    <row r="734" spans="1:4">
      <c r="A734" s="19" t="s">
        <v>744</v>
      </c>
      <c r="B734" s="41">
        <v>977</v>
      </c>
      <c r="C734" s="19" t="s">
        <v>823</v>
      </c>
      <c r="D734" s="167">
        <v>99.087221095334684</v>
      </c>
    </row>
    <row r="735" spans="1:4">
      <c r="A735" s="19" t="s">
        <v>745</v>
      </c>
      <c r="B735" s="41">
        <v>960</v>
      </c>
      <c r="C735" s="19" t="s">
        <v>823</v>
      </c>
      <c r="D735" s="167">
        <v>97.363083164300207</v>
      </c>
    </row>
    <row r="736" spans="1:4">
      <c r="A736" s="19" t="s">
        <v>746</v>
      </c>
      <c r="B736" s="41">
        <v>877</v>
      </c>
      <c r="C736" s="19" t="s">
        <v>823</v>
      </c>
      <c r="D736" s="167">
        <v>88.945233265720077</v>
      </c>
    </row>
    <row r="737" spans="1:4">
      <c r="A737" s="19" t="s">
        <v>747</v>
      </c>
      <c r="B737" s="41">
        <v>795</v>
      </c>
      <c r="C737" s="19" t="s">
        <v>823</v>
      </c>
      <c r="D737" s="167">
        <v>80.628803245436103</v>
      </c>
    </row>
    <row r="738" spans="1:4">
      <c r="A738" s="19" t="s">
        <v>748</v>
      </c>
      <c r="B738" s="41">
        <v>840</v>
      </c>
      <c r="C738" s="19" t="s">
        <v>823</v>
      </c>
      <c r="D738" s="167">
        <v>85.192697768762685</v>
      </c>
    </row>
    <row r="739" spans="1:4">
      <c r="A739" s="19" t="s">
        <v>749</v>
      </c>
      <c r="B739" s="41">
        <v>908</v>
      </c>
      <c r="C739" s="19" t="s">
        <v>823</v>
      </c>
      <c r="D739" s="167">
        <v>92.089249492900606</v>
      </c>
    </row>
    <row r="740" spans="1:4">
      <c r="A740" s="19" t="s">
        <v>750</v>
      </c>
      <c r="B740" s="41">
        <v>946</v>
      </c>
      <c r="C740" s="19" t="s">
        <v>823</v>
      </c>
      <c r="D740" s="167">
        <v>95.943204868154154</v>
      </c>
    </row>
    <row r="741" spans="1:4">
      <c r="A741" s="19" t="s">
        <v>751</v>
      </c>
      <c r="B741" s="41">
        <v>976</v>
      </c>
      <c r="C741" s="19" t="s">
        <v>823</v>
      </c>
      <c r="D741" s="167">
        <v>98.985801217038542</v>
      </c>
    </row>
    <row r="742" spans="1:4">
      <c r="A742" s="19" t="s">
        <v>752</v>
      </c>
      <c r="B742" s="41">
        <v>975</v>
      </c>
      <c r="C742" s="19" t="s">
        <v>823</v>
      </c>
      <c r="D742" s="167">
        <v>98.884381338742386</v>
      </c>
    </row>
    <row r="743" spans="1:4">
      <c r="A743" s="19" t="s">
        <v>753</v>
      </c>
      <c r="B743" s="41">
        <v>977</v>
      </c>
      <c r="C743" s="19" t="s">
        <v>823</v>
      </c>
      <c r="D743" s="167">
        <v>99.087221095334684</v>
      </c>
    </row>
    <row r="744" spans="1:4">
      <c r="A744" s="19" t="s">
        <v>754</v>
      </c>
      <c r="B744" s="41">
        <v>981</v>
      </c>
      <c r="C744" s="19" t="s">
        <v>823</v>
      </c>
      <c r="D744" s="167">
        <v>99.492900608519278</v>
      </c>
    </row>
    <row r="745" spans="1:4">
      <c r="A745" s="19" t="s">
        <v>755</v>
      </c>
      <c r="B745" s="41">
        <v>988</v>
      </c>
      <c r="C745" s="19" t="s">
        <v>823</v>
      </c>
      <c r="D745" s="167">
        <v>100.2028397565923</v>
      </c>
    </row>
    <row r="746" spans="1:4">
      <c r="A746" s="19" t="s">
        <v>756</v>
      </c>
      <c r="B746" s="41">
        <v>999</v>
      </c>
      <c r="C746" s="19" t="s">
        <v>823</v>
      </c>
      <c r="D746" s="167">
        <v>101.3184584178499</v>
      </c>
    </row>
    <row r="747" spans="1:4">
      <c r="A747" s="19" t="s">
        <v>757</v>
      </c>
      <c r="B747" s="41">
        <v>1015</v>
      </c>
      <c r="C747" s="19" t="s">
        <v>823</v>
      </c>
      <c r="D747" s="167">
        <v>102.94117647058823</v>
      </c>
    </row>
    <row r="748" spans="1:4">
      <c r="A748" s="19" t="s">
        <v>758</v>
      </c>
      <c r="B748" s="41">
        <v>1000</v>
      </c>
      <c r="C748" s="19" t="s">
        <v>823</v>
      </c>
      <c r="D748" s="167">
        <v>101.41987829614605</v>
      </c>
    </row>
    <row r="749" spans="1:4">
      <c r="A749" s="19" t="s">
        <v>759</v>
      </c>
      <c r="B749" s="41">
        <v>1023</v>
      </c>
      <c r="C749" s="19" t="s">
        <v>823</v>
      </c>
      <c r="D749" s="167">
        <v>103.75253549695739</v>
      </c>
    </row>
    <row r="750" spans="1:4">
      <c r="A750" s="19" t="s">
        <v>760</v>
      </c>
      <c r="B750" s="41">
        <v>997</v>
      </c>
      <c r="C750" s="19" t="s">
        <v>823</v>
      </c>
      <c r="D750" s="167">
        <v>101.1156186612576</v>
      </c>
    </row>
    <row r="751" spans="1:4">
      <c r="A751" s="19" t="s">
        <v>761</v>
      </c>
      <c r="B751" s="41">
        <v>991</v>
      </c>
      <c r="C751" s="19" t="s">
        <v>823</v>
      </c>
      <c r="D751" s="167">
        <v>100.50709939148072</v>
      </c>
    </row>
    <row r="752" spans="1:4">
      <c r="A752" s="19" t="s">
        <v>762</v>
      </c>
      <c r="B752" s="41">
        <v>1016</v>
      </c>
      <c r="C752" s="19" t="s">
        <v>823</v>
      </c>
      <c r="D752" s="167">
        <v>103.04259634888437</v>
      </c>
    </row>
    <row r="753" spans="1:4">
      <c r="A753" s="19" t="s">
        <v>763</v>
      </c>
      <c r="B753" s="41">
        <v>1014</v>
      </c>
      <c r="C753" s="19" t="s">
        <v>823</v>
      </c>
      <c r="D753" s="167">
        <v>102.8397565922921</v>
      </c>
    </row>
    <row r="754" spans="1:4">
      <c r="A754" s="19" t="s">
        <v>764</v>
      </c>
      <c r="B754" s="41">
        <v>1015</v>
      </c>
      <c r="C754" s="19" t="s">
        <v>823</v>
      </c>
      <c r="D754" s="167">
        <v>102.94117647058823</v>
      </c>
    </row>
    <row r="755" spans="1:4">
      <c r="A755" s="19" t="s">
        <v>765</v>
      </c>
      <c r="B755" s="41">
        <v>1029</v>
      </c>
      <c r="C755" s="19" t="s">
        <v>823</v>
      </c>
      <c r="D755" s="167">
        <v>104.36105476673427</v>
      </c>
    </row>
    <row r="756" spans="1:4">
      <c r="A756" s="19" t="s">
        <v>766</v>
      </c>
      <c r="B756" s="41">
        <v>1020</v>
      </c>
      <c r="C756" s="19" t="s">
        <v>823</v>
      </c>
      <c r="D756" s="167">
        <v>103.44827586206897</v>
      </c>
    </row>
    <row r="757" spans="1:4">
      <c r="A757" s="19" t="s">
        <v>767</v>
      </c>
      <c r="B757" s="41">
        <v>1022</v>
      </c>
      <c r="C757" s="19" t="s">
        <v>823</v>
      </c>
      <c r="D757" s="167">
        <v>103.65111561866125</v>
      </c>
    </row>
    <row r="758" spans="1:4">
      <c r="A758" s="19" t="s">
        <v>768</v>
      </c>
      <c r="B758" s="41">
        <v>1053</v>
      </c>
      <c r="C758" s="19" t="s">
        <v>823</v>
      </c>
      <c r="D758" s="167">
        <v>106.79513184584179</v>
      </c>
    </row>
    <row r="759" spans="1:4">
      <c r="A759" s="19" t="s">
        <v>769</v>
      </c>
      <c r="B759" s="41">
        <v>1058</v>
      </c>
      <c r="C759" s="19" t="s">
        <v>823</v>
      </c>
      <c r="D759" s="167">
        <v>107.30223123732252</v>
      </c>
    </row>
    <row r="760" spans="1:4">
      <c r="A760" s="19" t="s">
        <v>770</v>
      </c>
      <c r="B760" s="41">
        <v>1064</v>
      </c>
      <c r="C760" s="19" t="s">
        <v>823</v>
      </c>
      <c r="D760" s="167">
        <v>107.91075050709939</v>
      </c>
    </row>
    <row r="761" spans="1:4">
      <c r="A761" s="19" t="s">
        <v>771</v>
      </c>
      <c r="B761" s="41">
        <v>1063</v>
      </c>
      <c r="C761" s="19" t="s">
        <v>823</v>
      </c>
      <c r="D761" s="167">
        <v>107.80933062880325</v>
      </c>
    </row>
    <row r="762" spans="1:4">
      <c r="A762" s="19" t="s">
        <v>772</v>
      </c>
      <c r="B762" s="41">
        <v>1062</v>
      </c>
      <c r="C762" s="19" t="s">
        <v>823</v>
      </c>
      <c r="D762" s="167">
        <v>107.7079107505071</v>
      </c>
    </row>
    <row r="763" spans="1:4">
      <c r="A763" s="19" t="s">
        <v>773</v>
      </c>
      <c r="B763" s="41">
        <v>1082</v>
      </c>
      <c r="C763" s="19" t="s">
        <v>823</v>
      </c>
      <c r="D763" s="167">
        <v>109.73630831643003</v>
      </c>
    </row>
    <row r="764" spans="1:4">
      <c r="A764" s="19" t="s">
        <v>774</v>
      </c>
      <c r="B764" s="41">
        <v>1036</v>
      </c>
      <c r="C764" s="19" t="s">
        <v>823</v>
      </c>
      <c r="D764" s="167">
        <v>105.0709939148073</v>
      </c>
    </row>
    <row r="765" spans="1:4">
      <c r="A765" s="19" t="s">
        <v>775</v>
      </c>
      <c r="B765" s="41">
        <v>1030</v>
      </c>
      <c r="C765" s="19" t="s">
        <v>823</v>
      </c>
      <c r="D765" s="167">
        <v>104.46247464503043</v>
      </c>
    </row>
    <row r="766" spans="1:4">
      <c r="A766" s="19" t="s">
        <v>776</v>
      </c>
      <c r="B766" s="41">
        <v>1031</v>
      </c>
      <c r="C766" s="19" t="s">
        <v>823</v>
      </c>
      <c r="D766" s="167">
        <v>104.56389452332657</v>
      </c>
    </row>
    <row r="767" spans="1:4">
      <c r="A767" s="19" t="s">
        <v>777</v>
      </c>
      <c r="B767" s="41">
        <v>1028</v>
      </c>
      <c r="C767" s="19" t="s">
        <v>823</v>
      </c>
      <c r="D767" s="167">
        <v>104.25963488843813</v>
      </c>
    </row>
    <row r="768" spans="1:4">
      <c r="A768" s="19" t="s">
        <v>778</v>
      </c>
      <c r="B768" s="41">
        <v>1012</v>
      </c>
      <c r="C768" s="19" t="s">
        <v>823</v>
      </c>
      <c r="D768" s="167">
        <v>102.63691683569979</v>
      </c>
    </row>
    <row r="769" spans="1:4">
      <c r="A769" s="19" t="s">
        <v>779</v>
      </c>
      <c r="B769" s="41">
        <v>1012</v>
      </c>
      <c r="C769" s="19" t="s">
        <v>823</v>
      </c>
      <c r="D769" s="167">
        <v>102.63691683569979</v>
      </c>
    </row>
    <row r="770" spans="1:4">
      <c r="A770" s="19" t="s">
        <v>780</v>
      </c>
      <c r="B770" s="41">
        <v>1016</v>
      </c>
      <c r="C770" s="19" t="s">
        <v>823</v>
      </c>
      <c r="D770" s="167">
        <v>103.04259634888437</v>
      </c>
    </row>
    <row r="771" spans="1:4">
      <c r="A771" s="19" t="s">
        <v>781</v>
      </c>
      <c r="B771" s="41">
        <v>984</v>
      </c>
      <c r="C771" s="19" t="s">
        <v>823</v>
      </c>
      <c r="D771" s="167">
        <v>99.797160243407717</v>
      </c>
    </row>
    <row r="772" spans="1:4">
      <c r="A772" s="19" t="s">
        <v>782</v>
      </c>
      <c r="B772" s="41">
        <v>994</v>
      </c>
      <c r="C772" s="19" t="s">
        <v>823</v>
      </c>
      <c r="D772" s="167">
        <v>100.81135902636917</v>
      </c>
    </row>
    <row r="773" spans="1:4">
      <c r="A773" s="19" t="s">
        <v>783</v>
      </c>
      <c r="B773" s="41">
        <v>1005</v>
      </c>
      <c r="C773" s="19" t="s">
        <v>823</v>
      </c>
      <c r="D773" s="167">
        <v>101.92697768762677</v>
      </c>
    </row>
    <row r="774" spans="1:4">
      <c r="A774" s="19" t="s">
        <v>784</v>
      </c>
      <c r="B774" s="41">
        <v>1016</v>
      </c>
      <c r="C774" s="19" t="s">
        <v>823</v>
      </c>
      <c r="D774" s="167">
        <v>103.04259634888437</v>
      </c>
    </row>
    <row r="775" spans="1:4">
      <c r="A775" s="19" t="s">
        <v>785</v>
      </c>
      <c r="B775" s="41">
        <v>1010</v>
      </c>
      <c r="C775" s="19" t="s">
        <v>823</v>
      </c>
      <c r="D775" s="167">
        <v>102.4340770791075</v>
      </c>
    </row>
    <row r="776" spans="1:4">
      <c r="A776" s="19" t="s">
        <v>786</v>
      </c>
      <c r="B776" s="41">
        <v>1013</v>
      </c>
      <c r="C776" s="19" t="s">
        <v>823</v>
      </c>
      <c r="D776" s="167">
        <v>102.73833671399595</v>
      </c>
    </row>
    <row r="777" spans="1:4">
      <c r="A777" s="19" t="s">
        <v>787</v>
      </c>
      <c r="B777" s="41">
        <v>1009</v>
      </c>
      <c r="C777" s="19" t="s">
        <v>823</v>
      </c>
      <c r="D777" s="167">
        <v>102.33265720081135</v>
      </c>
    </row>
    <row r="778" spans="1:4">
      <c r="A778" s="19" t="s">
        <v>788</v>
      </c>
      <c r="B778" s="41">
        <v>1016</v>
      </c>
      <c r="C778" s="19" t="s">
        <v>823</v>
      </c>
      <c r="D778" s="167">
        <v>103.04259634888437</v>
      </c>
    </row>
    <row r="779" spans="1:4">
      <c r="A779" s="19" t="s">
        <v>789</v>
      </c>
      <c r="B779" s="41">
        <v>1024</v>
      </c>
      <c r="C779" s="19" t="s">
        <v>823</v>
      </c>
      <c r="D779" s="167">
        <v>103.85395537525355</v>
      </c>
    </row>
    <row r="780" spans="1:4">
      <c r="A780" s="19" t="s">
        <v>790</v>
      </c>
      <c r="B780" s="41">
        <v>1025</v>
      </c>
      <c r="C780" s="19" t="s">
        <v>823</v>
      </c>
      <c r="D780" s="167">
        <v>103.9553752535497</v>
      </c>
    </row>
    <row r="781" spans="1:4">
      <c r="A781" s="19" t="s">
        <v>791</v>
      </c>
      <c r="B781" s="41">
        <v>1042</v>
      </c>
      <c r="C781" s="19" t="s">
        <v>823</v>
      </c>
      <c r="D781" s="167">
        <v>105.67951318458417</v>
      </c>
    </row>
    <row r="782" spans="1:4">
      <c r="A782" s="19" t="s">
        <v>792</v>
      </c>
      <c r="B782" s="41">
        <v>1051</v>
      </c>
      <c r="C782" s="19" t="s">
        <v>823</v>
      </c>
      <c r="D782" s="167">
        <v>106.5922920892495</v>
      </c>
    </row>
    <row r="783" spans="1:4">
      <c r="A783" s="19" t="s">
        <v>793</v>
      </c>
      <c r="B783" s="41">
        <v>1050</v>
      </c>
      <c r="C783" s="19" t="s">
        <v>823</v>
      </c>
      <c r="D783" s="167">
        <v>106.49087221095334</v>
      </c>
    </row>
    <row r="784" spans="1:4">
      <c r="A784" s="19" t="s">
        <v>794</v>
      </c>
      <c r="B784" s="41">
        <v>1034</v>
      </c>
      <c r="C784" s="19" t="s">
        <v>823</v>
      </c>
      <c r="D784" s="167">
        <v>104.86815415821502</v>
      </c>
    </row>
    <row r="785" spans="1:4">
      <c r="A785" s="19" t="s">
        <v>795</v>
      </c>
      <c r="B785" s="41">
        <v>1043</v>
      </c>
      <c r="C785" s="19" t="s">
        <v>823</v>
      </c>
      <c r="D785" s="167">
        <v>105.78093306288032</v>
      </c>
    </row>
    <row r="786" spans="1:4">
      <c r="A786" s="19" t="s">
        <v>796</v>
      </c>
      <c r="B786" s="41">
        <v>1044</v>
      </c>
      <c r="C786" s="19" t="s">
        <v>823</v>
      </c>
      <c r="D786" s="167">
        <v>105.88235294117648</v>
      </c>
    </row>
    <row r="787" spans="1:4">
      <c r="A787" s="19" t="s">
        <v>797</v>
      </c>
      <c r="B787" s="41">
        <v>1038</v>
      </c>
      <c r="C787" s="19" t="s">
        <v>823</v>
      </c>
      <c r="D787" s="167">
        <v>105.2738336713996</v>
      </c>
    </row>
    <row r="788" spans="1:4">
      <c r="A788" s="19" t="s">
        <v>798</v>
      </c>
      <c r="B788" s="41">
        <v>993</v>
      </c>
      <c r="C788" s="19" t="s">
        <v>823</v>
      </c>
      <c r="D788" s="167">
        <v>100.70993914807302</v>
      </c>
    </row>
    <row r="789" spans="1:4">
      <c r="A789" s="19" t="s">
        <v>799</v>
      </c>
      <c r="B789" s="41">
        <v>853</v>
      </c>
      <c r="C789" s="19" t="s">
        <v>823</v>
      </c>
      <c r="D789" s="167">
        <v>86.511156186612581</v>
      </c>
    </row>
    <row r="790" spans="1:4">
      <c r="A790" s="19" t="s">
        <v>800</v>
      </c>
      <c r="B790" s="41">
        <v>875</v>
      </c>
      <c r="C790" s="19" t="s">
        <v>823</v>
      </c>
      <c r="D790" s="167">
        <v>88.742393509127794</v>
      </c>
    </row>
    <row r="791" spans="1:4">
      <c r="A791" s="19" t="s">
        <v>801</v>
      </c>
      <c r="B791" s="41">
        <v>960</v>
      </c>
      <c r="C791" s="19" t="s">
        <v>823</v>
      </c>
      <c r="D791" s="167">
        <v>97.363083164300207</v>
      </c>
    </row>
    <row r="792" spans="1:4">
      <c r="A792" s="19" t="s">
        <v>802</v>
      </c>
      <c r="B792" s="41">
        <v>984</v>
      </c>
      <c r="C792" s="19" t="s">
        <v>823</v>
      </c>
      <c r="D792" s="167">
        <v>99.797160243407717</v>
      </c>
    </row>
    <row r="793" spans="1:4">
      <c r="A793" s="19" t="s">
        <v>803</v>
      </c>
      <c r="B793" s="41">
        <v>999</v>
      </c>
      <c r="C793" s="19" t="s">
        <v>823</v>
      </c>
      <c r="D793" s="167">
        <v>101.3184584178499</v>
      </c>
    </row>
    <row r="794" spans="1:4">
      <c r="A794" s="19" t="s">
        <v>804</v>
      </c>
      <c r="B794" s="41">
        <v>1012</v>
      </c>
      <c r="C794" s="19" t="s">
        <v>823</v>
      </c>
      <c r="D794" s="167">
        <v>102.63691683569979</v>
      </c>
    </row>
    <row r="795" spans="1:4">
      <c r="A795" s="19" t="s">
        <v>805</v>
      </c>
      <c r="B795" s="41">
        <v>994</v>
      </c>
      <c r="C795" s="19" t="s">
        <v>823</v>
      </c>
      <c r="D795" s="167">
        <v>100.81135902636917</v>
      </c>
    </row>
    <row r="796" spans="1:4">
      <c r="A796" s="19" t="s">
        <v>806</v>
      </c>
      <c r="B796" s="41">
        <v>987</v>
      </c>
      <c r="C796" s="19" t="s">
        <v>823</v>
      </c>
      <c r="D796" s="167">
        <v>100.10141987829616</v>
      </c>
    </row>
    <row r="797" spans="1:4">
      <c r="A797" s="19" t="s">
        <v>807</v>
      </c>
      <c r="B797" s="41">
        <v>984</v>
      </c>
      <c r="C797" s="19" t="s">
        <v>823</v>
      </c>
      <c r="D797" s="167">
        <v>99.797160243407717</v>
      </c>
    </row>
    <row r="798" spans="1:4">
      <c r="A798" s="19" t="s">
        <v>808</v>
      </c>
      <c r="B798" s="41">
        <v>1014</v>
      </c>
      <c r="C798" s="19" t="s">
        <v>823</v>
      </c>
      <c r="D798" s="167">
        <v>102.8397565922921</v>
      </c>
    </row>
    <row r="799" spans="1:4">
      <c r="A799" s="19" t="s">
        <v>809</v>
      </c>
      <c r="B799" s="41">
        <v>1005</v>
      </c>
      <c r="C799" s="19" t="s">
        <v>823</v>
      </c>
      <c r="D799" s="167">
        <v>101.92697768762677</v>
      </c>
    </row>
    <row r="800" spans="1:4">
      <c r="A800" s="19" t="s">
        <v>810</v>
      </c>
      <c r="B800" s="41">
        <v>998</v>
      </c>
      <c r="C800" s="19" t="s">
        <v>823</v>
      </c>
      <c r="D800" s="167">
        <v>101.21703853955376</v>
      </c>
    </row>
    <row r="801" spans="1:4">
      <c r="A801" s="19" t="s">
        <v>811</v>
      </c>
      <c r="B801" s="41">
        <v>997</v>
      </c>
      <c r="C801" s="19" t="s">
        <v>823</v>
      </c>
      <c r="D801" s="167">
        <v>101.1156186612576</v>
      </c>
    </row>
    <row r="802" spans="1:4">
      <c r="A802" s="19" t="s">
        <v>812</v>
      </c>
      <c r="B802" s="41">
        <v>990</v>
      </c>
      <c r="C802" s="19" t="s">
        <v>823</v>
      </c>
      <c r="D802" s="167">
        <v>100.40567951318458</v>
      </c>
    </row>
    <row r="803" spans="1:4">
      <c r="A803" s="19" t="s">
        <v>813</v>
      </c>
      <c r="B803" s="41">
        <v>1022</v>
      </c>
      <c r="C803" s="19" t="s">
        <v>823</v>
      </c>
      <c r="D803" s="167">
        <v>103.65111561866125</v>
      </c>
    </row>
    <row r="804" spans="1:4">
      <c r="A804" s="19" t="s">
        <v>814</v>
      </c>
      <c r="B804" s="41">
        <v>1008</v>
      </c>
      <c r="C804" s="19" t="s">
        <v>823</v>
      </c>
      <c r="D804" s="167">
        <v>102.23123732251523</v>
      </c>
    </row>
    <row r="805" spans="1:4">
      <c r="A805" s="19" t="s">
        <v>815</v>
      </c>
      <c r="B805" s="41">
        <v>1002</v>
      </c>
      <c r="C805" s="19" t="s">
        <v>823</v>
      </c>
      <c r="D805" s="167">
        <v>101.62271805273835</v>
      </c>
    </row>
    <row r="806" spans="1:4">
      <c r="A806" s="19" t="s">
        <v>816</v>
      </c>
      <c r="B806" s="41">
        <v>999</v>
      </c>
      <c r="C806" s="19" t="s">
        <v>823</v>
      </c>
      <c r="D806" s="167">
        <v>101.3184584178499</v>
      </c>
    </row>
    <row r="807" spans="1:4">
      <c r="A807" s="19" t="s">
        <v>817</v>
      </c>
      <c r="B807" s="41">
        <v>977</v>
      </c>
      <c r="C807" s="19" t="s">
        <v>823</v>
      </c>
      <c r="D807" s="167">
        <v>99.087221095334684</v>
      </c>
    </row>
    <row r="808" spans="1:4">
      <c r="A808" s="19" t="s">
        <v>694</v>
      </c>
      <c r="B808" s="41">
        <v>812</v>
      </c>
      <c r="C808" s="19" t="s">
        <v>824</v>
      </c>
      <c r="D808" s="167">
        <v>100</v>
      </c>
    </row>
    <row r="809" spans="1:4">
      <c r="A809" s="19" t="s">
        <v>695</v>
      </c>
      <c r="B809" s="41">
        <v>810</v>
      </c>
      <c r="C809" s="19" t="s">
        <v>824</v>
      </c>
      <c r="D809" s="167">
        <v>99.753694581280783</v>
      </c>
    </row>
    <row r="810" spans="1:4">
      <c r="A810" s="19" t="s">
        <v>696</v>
      </c>
      <c r="B810" s="41">
        <v>810</v>
      </c>
      <c r="C810" s="19" t="s">
        <v>824</v>
      </c>
      <c r="D810" s="167">
        <v>99.753694581280783</v>
      </c>
    </row>
    <row r="811" spans="1:4">
      <c r="A811" s="19" t="s">
        <v>697</v>
      </c>
      <c r="B811" s="41">
        <v>812</v>
      </c>
      <c r="C811" s="19" t="s">
        <v>824</v>
      </c>
      <c r="D811" s="167">
        <v>100</v>
      </c>
    </row>
    <row r="812" spans="1:4">
      <c r="A812" s="19" t="s">
        <v>698</v>
      </c>
      <c r="B812" s="41">
        <v>803</v>
      </c>
      <c r="C812" s="19" t="s">
        <v>824</v>
      </c>
      <c r="D812" s="167">
        <v>98.891625615763544</v>
      </c>
    </row>
    <row r="813" spans="1:4">
      <c r="A813" s="19" t="s">
        <v>699</v>
      </c>
      <c r="B813" s="41">
        <v>806</v>
      </c>
      <c r="C813" s="19" t="s">
        <v>824</v>
      </c>
      <c r="D813" s="167">
        <v>99.261083743842363</v>
      </c>
    </row>
    <row r="814" spans="1:4">
      <c r="A814" s="19" t="s">
        <v>700</v>
      </c>
      <c r="B814" s="41">
        <v>797</v>
      </c>
      <c r="C814" s="19" t="s">
        <v>824</v>
      </c>
      <c r="D814" s="167">
        <v>98.152709359605922</v>
      </c>
    </row>
    <row r="815" spans="1:4">
      <c r="A815" s="19" t="s">
        <v>701</v>
      </c>
      <c r="B815" s="41">
        <v>787</v>
      </c>
      <c r="C815" s="19" t="s">
        <v>824</v>
      </c>
      <c r="D815" s="167">
        <v>96.921182266009851</v>
      </c>
    </row>
    <row r="816" spans="1:4">
      <c r="A816" s="19" t="s">
        <v>702</v>
      </c>
      <c r="B816" s="41">
        <v>781</v>
      </c>
      <c r="C816" s="19" t="s">
        <v>824</v>
      </c>
      <c r="D816" s="167">
        <v>96.182266009852214</v>
      </c>
    </row>
    <row r="817" spans="1:4">
      <c r="A817" s="19" t="s">
        <v>703</v>
      </c>
      <c r="B817" s="41">
        <v>791</v>
      </c>
      <c r="C817" s="19" t="s">
        <v>824</v>
      </c>
      <c r="D817" s="167">
        <v>97.41379310344827</v>
      </c>
    </row>
    <row r="818" spans="1:4">
      <c r="A818" s="19" t="s">
        <v>704</v>
      </c>
      <c r="B818" s="41">
        <v>790</v>
      </c>
      <c r="C818" s="19" t="s">
        <v>824</v>
      </c>
      <c r="D818" s="167">
        <v>97.290640394088669</v>
      </c>
    </row>
    <row r="819" spans="1:4">
      <c r="A819" s="19" t="s">
        <v>705</v>
      </c>
      <c r="B819" s="41">
        <v>771</v>
      </c>
      <c r="C819" s="19" t="s">
        <v>824</v>
      </c>
      <c r="D819" s="167">
        <v>94.950738916256157</v>
      </c>
    </row>
    <row r="820" spans="1:4">
      <c r="A820" s="19" t="s">
        <v>706</v>
      </c>
      <c r="B820" s="41">
        <v>796</v>
      </c>
      <c r="C820" s="19" t="s">
        <v>824</v>
      </c>
      <c r="D820" s="167">
        <v>98.029556650246306</v>
      </c>
    </row>
    <row r="821" spans="1:4">
      <c r="A821" s="19" t="s">
        <v>707</v>
      </c>
      <c r="B821" s="41">
        <v>782</v>
      </c>
      <c r="C821" s="19" t="s">
        <v>824</v>
      </c>
      <c r="D821" s="167">
        <v>96.305418719211815</v>
      </c>
    </row>
    <row r="822" spans="1:4">
      <c r="A822" s="19" t="s">
        <v>708</v>
      </c>
      <c r="B822" s="41">
        <v>799</v>
      </c>
      <c r="C822" s="19" t="s">
        <v>824</v>
      </c>
      <c r="D822" s="167">
        <v>98.399014778325125</v>
      </c>
    </row>
    <row r="823" spans="1:4">
      <c r="A823" s="19" t="s">
        <v>709</v>
      </c>
      <c r="B823" s="41">
        <v>789</v>
      </c>
      <c r="C823" s="19" t="s">
        <v>824</v>
      </c>
      <c r="D823" s="167">
        <v>97.167487684729053</v>
      </c>
    </row>
    <row r="824" spans="1:4">
      <c r="A824" s="19" t="s">
        <v>710</v>
      </c>
      <c r="B824" s="41">
        <v>790</v>
      </c>
      <c r="C824" s="19" t="s">
        <v>824</v>
      </c>
      <c r="D824" s="167">
        <v>97.290640394088669</v>
      </c>
    </row>
    <row r="825" spans="1:4">
      <c r="A825" s="19" t="s">
        <v>711</v>
      </c>
      <c r="B825" s="41">
        <v>758</v>
      </c>
      <c r="C825" s="19" t="s">
        <v>824</v>
      </c>
      <c r="D825" s="167">
        <v>93.349753694581281</v>
      </c>
    </row>
    <row r="826" spans="1:4">
      <c r="A826" s="19" t="s">
        <v>712</v>
      </c>
      <c r="B826" s="41">
        <v>759</v>
      </c>
      <c r="C826" s="19" t="s">
        <v>824</v>
      </c>
      <c r="D826" s="167">
        <v>93.472906403940897</v>
      </c>
    </row>
    <row r="827" spans="1:4">
      <c r="A827" s="19" t="s">
        <v>713</v>
      </c>
      <c r="B827" s="41">
        <v>754</v>
      </c>
      <c r="C827" s="19" t="s">
        <v>824</v>
      </c>
      <c r="D827" s="167">
        <v>92.857142857142861</v>
      </c>
    </row>
    <row r="828" spans="1:4">
      <c r="A828" s="19" t="s">
        <v>714</v>
      </c>
      <c r="B828" s="41">
        <v>781</v>
      </c>
      <c r="C828" s="19" t="s">
        <v>824</v>
      </c>
      <c r="D828" s="167">
        <v>96.182266009852214</v>
      </c>
    </row>
    <row r="829" spans="1:4">
      <c r="A829" s="19" t="s">
        <v>715</v>
      </c>
      <c r="B829" s="41">
        <v>780</v>
      </c>
      <c r="C829" s="19" t="s">
        <v>824</v>
      </c>
      <c r="D829" s="167">
        <v>96.059113300492612</v>
      </c>
    </row>
    <row r="830" spans="1:4">
      <c r="A830" s="19" t="s">
        <v>718</v>
      </c>
      <c r="B830" s="41">
        <v>780</v>
      </c>
      <c r="C830" s="19" t="s">
        <v>824</v>
      </c>
      <c r="D830" s="167">
        <v>96.059113300492612</v>
      </c>
    </row>
    <row r="831" spans="1:4">
      <c r="A831" s="19" t="s">
        <v>726</v>
      </c>
      <c r="B831" s="41">
        <v>780</v>
      </c>
      <c r="C831" s="19" t="s">
        <v>824</v>
      </c>
      <c r="D831" s="167">
        <v>96.059113300492612</v>
      </c>
    </row>
    <row r="832" spans="1:4">
      <c r="A832" s="19" t="s">
        <v>727</v>
      </c>
      <c r="B832" s="41">
        <v>780</v>
      </c>
      <c r="C832" s="19" t="s">
        <v>824</v>
      </c>
      <c r="D832" s="167">
        <v>96.059113300492612</v>
      </c>
    </row>
    <row r="833" spans="1:4">
      <c r="A833" s="19" t="s">
        <v>728</v>
      </c>
      <c r="B833" s="41">
        <v>789</v>
      </c>
      <c r="C833" s="19" t="s">
        <v>824</v>
      </c>
      <c r="D833" s="167">
        <v>97.167487684729053</v>
      </c>
    </row>
    <row r="834" spans="1:4">
      <c r="A834" s="19" t="s">
        <v>729</v>
      </c>
      <c r="B834" s="41">
        <v>778</v>
      </c>
      <c r="C834" s="19" t="s">
        <v>824</v>
      </c>
      <c r="D834" s="167">
        <v>95.812807881773395</v>
      </c>
    </row>
    <row r="835" spans="1:4">
      <c r="A835" s="19" t="s">
        <v>730</v>
      </c>
      <c r="B835" s="41">
        <v>778</v>
      </c>
      <c r="C835" s="19" t="s">
        <v>824</v>
      </c>
      <c r="D835" s="167">
        <v>95.812807881773395</v>
      </c>
    </row>
    <row r="836" spans="1:4">
      <c r="A836" s="19" t="s">
        <v>731</v>
      </c>
      <c r="B836" s="41">
        <v>784</v>
      </c>
      <c r="C836" s="19" t="s">
        <v>824</v>
      </c>
      <c r="D836" s="167">
        <v>96.551724137931032</v>
      </c>
    </row>
    <row r="837" spans="1:4">
      <c r="A837" s="19" t="s">
        <v>732</v>
      </c>
      <c r="B837" s="41">
        <v>792</v>
      </c>
      <c r="C837" s="19" t="s">
        <v>824</v>
      </c>
      <c r="D837" s="167">
        <v>97.536945812807886</v>
      </c>
    </row>
    <row r="838" spans="1:4">
      <c r="A838" s="19" t="s">
        <v>733</v>
      </c>
      <c r="B838" s="41">
        <v>793</v>
      </c>
      <c r="C838" s="19" t="s">
        <v>824</v>
      </c>
      <c r="D838" s="167">
        <v>97.660098522167488</v>
      </c>
    </row>
    <row r="839" spans="1:4">
      <c r="A839" s="19" t="s">
        <v>734</v>
      </c>
      <c r="B839" s="41">
        <v>803</v>
      </c>
      <c r="C839" s="19" t="s">
        <v>824</v>
      </c>
      <c r="D839" s="167">
        <v>98.891625615763544</v>
      </c>
    </row>
    <row r="840" spans="1:4">
      <c r="A840" s="19" t="s">
        <v>735</v>
      </c>
      <c r="B840" s="41">
        <v>790</v>
      </c>
      <c r="C840" s="19" t="s">
        <v>824</v>
      </c>
      <c r="D840" s="167">
        <v>97.290640394088669</v>
      </c>
    </row>
    <row r="841" spans="1:4">
      <c r="A841" s="19" t="s">
        <v>736</v>
      </c>
      <c r="B841" s="41">
        <v>798</v>
      </c>
      <c r="C841" s="19" t="s">
        <v>824</v>
      </c>
      <c r="D841" s="167">
        <v>98.275862068965509</v>
      </c>
    </row>
    <row r="842" spans="1:4">
      <c r="A842" s="19" t="s">
        <v>737</v>
      </c>
      <c r="B842" s="41">
        <v>784</v>
      </c>
      <c r="C842" s="19" t="s">
        <v>824</v>
      </c>
      <c r="D842" s="167">
        <v>96.551724137931032</v>
      </c>
    </row>
    <row r="843" spans="1:4">
      <c r="A843" s="19" t="s">
        <v>738</v>
      </c>
      <c r="B843" s="41">
        <v>801</v>
      </c>
      <c r="C843" s="19" t="s">
        <v>824</v>
      </c>
      <c r="D843" s="167">
        <v>98.645320197044342</v>
      </c>
    </row>
    <row r="844" spans="1:4">
      <c r="A844" s="19" t="s">
        <v>739</v>
      </c>
      <c r="B844" s="41">
        <v>819</v>
      </c>
      <c r="C844" s="19" t="s">
        <v>824</v>
      </c>
      <c r="D844" s="167">
        <v>100.86206896551724</v>
      </c>
    </row>
    <row r="845" spans="1:4">
      <c r="A845" s="19" t="s">
        <v>740</v>
      </c>
      <c r="B845" s="41">
        <v>810</v>
      </c>
      <c r="C845" s="19" t="s">
        <v>824</v>
      </c>
      <c r="D845" s="167">
        <v>99.753694581280783</v>
      </c>
    </row>
    <row r="846" spans="1:4">
      <c r="A846" s="19" t="s">
        <v>741</v>
      </c>
      <c r="B846" s="41">
        <v>811</v>
      </c>
      <c r="C846" s="19" t="s">
        <v>824</v>
      </c>
      <c r="D846" s="167">
        <v>99.876847290640399</v>
      </c>
    </row>
    <row r="847" spans="1:4">
      <c r="A847" s="19" t="s">
        <v>742</v>
      </c>
      <c r="B847" s="41">
        <v>803</v>
      </c>
      <c r="C847" s="19" t="s">
        <v>824</v>
      </c>
      <c r="D847" s="167">
        <v>98.891625615763544</v>
      </c>
    </row>
    <row r="848" spans="1:4">
      <c r="A848" s="19" t="s">
        <v>743</v>
      </c>
      <c r="B848" s="41">
        <v>799</v>
      </c>
      <c r="C848" s="19" t="s">
        <v>824</v>
      </c>
      <c r="D848" s="167">
        <v>98.399014778325125</v>
      </c>
    </row>
    <row r="849" spans="1:4">
      <c r="A849" s="19" t="s">
        <v>744</v>
      </c>
      <c r="B849" s="41">
        <v>787</v>
      </c>
      <c r="C849" s="19" t="s">
        <v>824</v>
      </c>
      <c r="D849" s="167">
        <v>96.921182266009851</v>
      </c>
    </row>
    <row r="850" spans="1:4">
      <c r="A850" s="19" t="s">
        <v>745</v>
      </c>
      <c r="B850" s="41">
        <v>799</v>
      </c>
      <c r="C850" s="19" t="s">
        <v>824</v>
      </c>
      <c r="D850" s="167">
        <v>98.399014778325125</v>
      </c>
    </row>
    <row r="851" spans="1:4">
      <c r="A851" s="19" t="s">
        <v>746</v>
      </c>
      <c r="B851" s="41">
        <v>751</v>
      </c>
      <c r="C851" s="19" t="s">
        <v>824</v>
      </c>
      <c r="D851" s="167">
        <v>92.487684729064028</v>
      </c>
    </row>
    <row r="852" spans="1:4">
      <c r="A852" s="19" t="s">
        <v>747</v>
      </c>
      <c r="B852" s="41">
        <v>696</v>
      </c>
      <c r="C852" s="19" t="s">
        <v>824</v>
      </c>
      <c r="D852" s="167">
        <v>85.714285714285708</v>
      </c>
    </row>
    <row r="853" spans="1:4">
      <c r="A853" s="19" t="s">
        <v>748</v>
      </c>
      <c r="B853" s="41">
        <v>762</v>
      </c>
      <c r="C853" s="19" t="s">
        <v>824</v>
      </c>
      <c r="D853" s="167">
        <v>93.842364532019701</v>
      </c>
    </row>
    <row r="854" spans="1:4">
      <c r="A854" s="19" t="s">
        <v>749</v>
      </c>
      <c r="B854" s="41">
        <v>790</v>
      </c>
      <c r="C854" s="19" t="s">
        <v>824</v>
      </c>
      <c r="D854" s="167">
        <v>97.290640394088669</v>
      </c>
    </row>
    <row r="855" spans="1:4">
      <c r="A855" s="19" t="s">
        <v>750</v>
      </c>
      <c r="B855" s="41">
        <v>801</v>
      </c>
      <c r="C855" s="19" t="s">
        <v>824</v>
      </c>
      <c r="D855" s="167">
        <v>98.645320197044342</v>
      </c>
    </row>
    <row r="856" spans="1:4">
      <c r="A856" s="19" t="s">
        <v>751</v>
      </c>
      <c r="B856" s="41">
        <v>799</v>
      </c>
      <c r="C856" s="19" t="s">
        <v>824</v>
      </c>
      <c r="D856" s="167">
        <v>98.399014778325125</v>
      </c>
    </row>
    <row r="857" spans="1:4">
      <c r="A857" s="19" t="s">
        <v>752</v>
      </c>
      <c r="B857" s="41">
        <v>814</v>
      </c>
      <c r="C857" s="19" t="s">
        <v>824</v>
      </c>
      <c r="D857" s="167">
        <v>100.24630541871922</v>
      </c>
    </row>
    <row r="858" spans="1:4">
      <c r="A858" s="19" t="s">
        <v>753</v>
      </c>
      <c r="B858" s="41">
        <v>816</v>
      </c>
      <c r="C858" s="19" t="s">
        <v>824</v>
      </c>
      <c r="D858" s="167">
        <v>100.49261083743843</v>
      </c>
    </row>
    <row r="859" spans="1:4">
      <c r="A859" s="19" t="s">
        <v>754</v>
      </c>
      <c r="B859" s="41">
        <v>812</v>
      </c>
      <c r="C859" s="19" t="s">
        <v>824</v>
      </c>
      <c r="D859" s="167">
        <v>100</v>
      </c>
    </row>
    <row r="860" spans="1:4">
      <c r="A860" s="19" t="s">
        <v>755</v>
      </c>
      <c r="B860" s="41">
        <v>797</v>
      </c>
      <c r="C860" s="19" t="s">
        <v>824</v>
      </c>
      <c r="D860" s="167">
        <v>98.152709359605922</v>
      </c>
    </row>
    <row r="861" spans="1:4">
      <c r="A861" s="19" t="s">
        <v>756</v>
      </c>
      <c r="B861" s="41">
        <v>803</v>
      </c>
      <c r="C861" s="19" t="s">
        <v>824</v>
      </c>
      <c r="D861" s="167">
        <v>98.891625615763544</v>
      </c>
    </row>
    <row r="862" spans="1:4">
      <c r="A862" s="19" t="s">
        <v>757</v>
      </c>
      <c r="B862" s="41">
        <v>768</v>
      </c>
      <c r="C862" s="19" t="s">
        <v>824</v>
      </c>
      <c r="D862" s="167">
        <v>94.581280788177338</v>
      </c>
    </row>
    <row r="863" spans="1:4">
      <c r="A863" s="19" t="s">
        <v>758</v>
      </c>
      <c r="B863" s="41">
        <v>770</v>
      </c>
      <c r="C863" s="19" t="s">
        <v>824</v>
      </c>
      <c r="D863" s="167">
        <v>94.827586206896555</v>
      </c>
    </row>
    <row r="864" spans="1:4">
      <c r="A864" s="19" t="s">
        <v>759</v>
      </c>
      <c r="B864" s="41">
        <v>772</v>
      </c>
      <c r="C864" s="19" t="s">
        <v>824</v>
      </c>
      <c r="D864" s="167">
        <v>95.073891625615758</v>
      </c>
    </row>
    <row r="865" spans="1:4">
      <c r="A865" s="19" t="s">
        <v>760</v>
      </c>
      <c r="B865" s="41">
        <v>807</v>
      </c>
      <c r="C865" s="19" t="s">
        <v>824</v>
      </c>
      <c r="D865" s="167">
        <v>99.384236453201964</v>
      </c>
    </row>
    <row r="866" spans="1:4">
      <c r="A866" s="19" t="s">
        <v>761</v>
      </c>
      <c r="B866" s="41">
        <v>809</v>
      </c>
      <c r="C866" s="19" t="s">
        <v>824</v>
      </c>
      <c r="D866" s="167">
        <v>99.630541871921181</v>
      </c>
    </row>
    <row r="867" spans="1:4">
      <c r="A867" s="19" t="s">
        <v>762</v>
      </c>
      <c r="B867" s="41">
        <v>804</v>
      </c>
      <c r="C867" s="19" t="s">
        <v>824</v>
      </c>
      <c r="D867" s="167">
        <v>99.01477832512316</v>
      </c>
    </row>
    <row r="868" spans="1:4">
      <c r="A868" s="19" t="s">
        <v>763</v>
      </c>
      <c r="B868" s="41">
        <v>783</v>
      </c>
      <c r="C868" s="19" t="s">
        <v>824</v>
      </c>
      <c r="D868" s="167">
        <v>96.428571428571431</v>
      </c>
    </row>
    <row r="869" spans="1:4">
      <c r="A869" s="19" t="s">
        <v>764</v>
      </c>
      <c r="B869" s="41">
        <v>800</v>
      </c>
      <c r="C869" s="19" t="s">
        <v>824</v>
      </c>
      <c r="D869" s="167">
        <v>98.522167487684726</v>
      </c>
    </row>
    <row r="870" spans="1:4">
      <c r="A870" s="19" t="s">
        <v>765</v>
      </c>
      <c r="B870" s="41">
        <v>820</v>
      </c>
      <c r="C870" s="19" t="s">
        <v>824</v>
      </c>
      <c r="D870" s="167">
        <v>100.98522167487684</v>
      </c>
    </row>
    <row r="871" spans="1:4">
      <c r="A871" s="19" t="s">
        <v>766</v>
      </c>
      <c r="B871" s="41">
        <v>819</v>
      </c>
      <c r="C871" s="19" t="s">
        <v>824</v>
      </c>
      <c r="D871" s="167">
        <v>100.86206896551724</v>
      </c>
    </row>
    <row r="872" spans="1:4">
      <c r="A872" s="19" t="s">
        <v>767</v>
      </c>
      <c r="B872" s="41">
        <v>819</v>
      </c>
      <c r="C872" s="19" t="s">
        <v>824</v>
      </c>
      <c r="D872" s="167">
        <v>100.86206896551724</v>
      </c>
    </row>
    <row r="873" spans="1:4">
      <c r="A873" s="19" t="s">
        <v>768</v>
      </c>
      <c r="B873" s="41">
        <v>806</v>
      </c>
      <c r="C873" s="19" t="s">
        <v>824</v>
      </c>
      <c r="D873" s="167">
        <v>99.261083743842363</v>
      </c>
    </row>
    <row r="874" spans="1:4">
      <c r="A874" s="19" t="s">
        <v>769</v>
      </c>
      <c r="B874" s="41">
        <v>834</v>
      </c>
      <c r="C874" s="19" t="s">
        <v>824</v>
      </c>
      <c r="D874" s="167">
        <v>102.70935960591132</v>
      </c>
    </row>
    <row r="875" spans="1:4">
      <c r="A875" s="19" t="s">
        <v>770</v>
      </c>
      <c r="B875" s="41">
        <v>842</v>
      </c>
      <c r="C875" s="19" t="s">
        <v>824</v>
      </c>
      <c r="D875" s="167">
        <v>103.69458128078817</v>
      </c>
    </row>
    <row r="876" spans="1:4">
      <c r="A876" s="19" t="s">
        <v>771</v>
      </c>
      <c r="B876" s="41">
        <v>841</v>
      </c>
      <c r="C876" s="19" t="s">
        <v>824</v>
      </c>
      <c r="D876" s="167">
        <v>103.57142857142858</v>
      </c>
    </row>
    <row r="877" spans="1:4">
      <c r="A877" s="19" t="s">
        <v>772</v>
      </c>
      <c r="B877" s="41">
        <v>825</v>
      </c>
      <c r="C877" s="19" t="s">
        <v>824</v>
      </c>
      <c r="D877" s="167">
        <v>101.60098522167486</v>
      </c>
    </row>
    <row r="878" spans="1:4">
      <c r="A878" s="19" t="s">
        <v>773</v>
      </c>
      <c r="B878" s="41">
        <v>827</v>
      </c>
      <c r="C878" s="19" t="s">
        <v>824</v>
      </c>
      <c r="D878" s="167">
        <v>101.84729064039408</v>
      </c>
    </row>
    <row r="879" spans="1:4">
      <c r="A879" s="19" t="s">
        <v>774</v>
      </c>
      <c r="B879" s="41">
        <v>815</v>
      </c>
      <c r="C879" s="19" t="s">
        <v>824</v>
      </c>
      <c r="D879" s="167">
        <v>100.36945812807883</v>
      </c>
    </row>
    <row r="880" spans="1:4">
      <c r="A880" s="19" t="s">
        <v>775</v>
      </c>
      <c r="B880" s="41">
        <v>829</v>
      </c>
      <c r="C880" s="19" t="s">
        <v>824</v>
      </c>
      <c r="D880" s="167">
        <v>102.0935960591133</v>
      </c>
    </row>
    <row r="881" spans="1:4">
      <c r="A881" s="19" t="s">
        <v>776</v>
      </c>
      <c r="B881" s="41">
        <v>822</v>
      </c>
      <c r="C881" s="19" t="s">
        <v>824</v>
      </c>
      <c r="D881" s="167">
        <v>101.23152709359606</v>
      </c>
    </row>
    <row r="882" spans="1:4">
      <c r="A882" s="19" t="s">
        <v>777</v>
      </c>
      <c r="B882" s="41">
        <v>819</v>
      </c>
      <c r="C882" s="19" t="s">
        <v>824</v>
      </c>
      <c r="D882" s="167">
        <v>100.86206896551724</v>
      </c>
    </row>
    <row r="883" spans="1:4">
      <c r="A883" s="19" t="s">
        <v>778</v>
      </c>
      <c r="B883" s="41">
        <v>821</v>
      </c>
      <c r="C883" s="19" t="s">
        <v>824</v>
      </c>
      <c r="D883" s="167">
        <v>101.10837438423646</v>
      </c>
    </row>
    <row r="884" spans="1:4">
      <c r="A884" s="19" t="s">
        <v>779</v>
      </c>
      <c r="B884" s="41">
        <v>820</v>
      </c>
      <c r="C884" s="19" t="s">
        <v>824</v>
      </c>
      <c r="D884" s="167">
        <v>100.98522167487684</v>
      </c>
    </row>
    <row r="885" spans="1:4">
      <c r="A885" s="19" t="s">
        <v>780</v>
      </c>
      <c r="B885" s="41">
        <v>818</v>
      </c>
      <c r="C885" s="19" t="s">
        <v>824</v>
      </c>
      <c r="D885" s="167">
        <v>100.73891625615762</v>
      </c>
    </row>
    <row r="886" spans="1:4">
      <c r="A886" s="19" t="s">
        <v>781</v>
      </c>
      <c r="B886" s="41">
        <v>809</v>
      </c>
      <c r="C886" s="19" t="s">
        <v>824</v>
      </c>
      <c r="D886" s="167">
        <v>99.630541871921181</v>
      </c>
    </row>
    <row r="887" spans="1:4">
      <c r="A887" s="19" t="s">
        <v>782</v>
      </c>
      <c r="B887" s="41">
        <v>808</v>
      </c>
      <c r="C887" s="19" t="s">
        <v>824</v>
      </c>
      <c r="D887" s="167">
        <v>99.50738916256158</v>
      </c>
    </row>
    <row r="888" spans="1:4">
      <c r="A888" s="19" t="s">
        <v>783</v>
      </c>
      <c r="B888" s="41">
        <v>819</v>
      </c>
      <c r="C888" s="19" t="s">
        <v>824</v>
      </c>
      <c r="D888" s="167">
        <v>100.86206896551724</v>
      </c>
    </row>
    <row r="889" spans="1:4">
      <c r="A889" s="19" t="s">
        <v>784</v>
      </c>
      <c r="B889" s="41">
        <v>819</v>
      </c>
      <c r="C889" s="19" t="s">
        <v>824</v>
      </c>
      <c r="D889" s="167">
        <v>100.86206896551724</v>
      </c>
    </row>
    <row r="890" spans="1:4">
      <c r="A890" s="19" t="s">
        <v>785</v>
      </c>
      <c r="B890" s="41">
        <v>807</v>
      </c>
      <c r="C890" s="19" t="s">
        <v>824</v>
      </c>
      <c r="D890" s="167">
        <v>99.384236453201964</v>
      </c>
    </row>
    <row r="891" spans="1:4">
      <c r="A891" s="19" t="s">
        <v>786</v>
      </c>
      <c r="B891" s="41">
        <v>813</v>
      </c>
      <c r="C891" s="19" t="s">
        <v>824</v>
      </c>
      <c r="D891" s="167">
        <v>100.1231527093596</v>
      </c>
    </row>
    <row r="892" spans="1:4">
      <c r="A892" s="19" t="s">
        <v>787</v>
      </c>
      <c r="B892" s="41">
        <v>821</v>
      </c>
      <c r="C892" s="19" t="s">
        <v>824</v>
      </c>
      <c r="D892" s="167">
        <v>101.10837438423646</v>
      </c>
    </row>
    <row r="893" spans="1:4">
      <c r="A893" s="19" t="s">
        <v>788</v>
      </c>
      <c r="B893" s="41">
        <v>835</v>
      </c>
      <c r="C893" s="19" t="s">
        <v>824</v>
      </c>
      <c r="D893" s="167">
        <v>102.83251231527093</v>
      </c>
    </row>
    <row r="894" spans="1:4">
      <c r="A894" s="19" t="s">
        <v>789</v>
      </c>
      <c r="B894" s="41">
        <v>835</v>
      </c>
      <c r="C894" s="19" t="s">
        <v>824</v>
      </c>
      <c r="D894" s="167">
        <v>102.83251231527093</v>
      </c>
    </row>
    <row r="895" spans="1:4">
      <c r="A895" s="19" t="s">
        <v>790</v>
      </c>
      <c r="B895" s="41">
        <v>822</v>
      </c>
      <c r="C895" s="19" t="s">
        <v>824</v>
      </c>
      <c r="D895" s="167">
        <v>101.23152709359606</v>
      </c>
    </row>
    <row r="896" spans="1:4">
      <c r="A896" s="19" t="s">
        <v>791</v>
      </c>
      <c r="B896" s="41">
        <v>834</v>
      </c>
      <c r="C896" s="19" t="s">
        <v>824</v>
      </c>
      <c r="D896" s="167">
        <v>102.70935960591132</v>
      </c>
    </row>
    <row r="897" spans="1:4">
      <c r="A897" s="19" t="s">
        <v>792</v>
      </c>
      <c r="B897" s="41">
        <v>831</v>
      </c>
      <c r="C897" s="19" t="s">
        <v>824</v>
      </c>
      <c r="D897" s="167">
        <v>102.33990147783251</v>
      </c>
    </row>
    <row r="898" spans="1:4">
      <c r="A898" s="19" t="s">
        <v>793</v>
      </c>
      <c r="B898" s="41">
        <v>834</v>
      </c>
      <c r="C898" s="19" t="s">
        <v>824</v>
      </c>
      <c r="D898" s="167">
        <v>102.70935960591132</v>
      </c>
    </row>
    <row r="899" spans="1:4">
      <c r="A899" s="19" t="s">
        <v>794</v>
      </c>
      <c r="B899" s="41">
        <v>828</v>
      </c>
      <c r="C899" s="19" t="s">
        <v>824</v>
      </c>
      <c r="D899" s="167">
        <v>101.97044334975369</v>
      </c>
    </row>
    <row r="900" spans="1:4">
      <c r="A900" s="19" t="s">
        <v>795</v>
      </c>
      <c r="B900" s="41">
        <v>825</v>
      </c>
      <c r="C900" s="19" t="s">
        <v>824</v>
      </c>
      <c r="D900" s="167">
        <v>101.60098522167486</v>
      </c>
    </row>
    <row r="901" spans="1:4">
      <c r="A901" s="19" t="s">
        <v>796</v>
      </c>
      <c r="B901" s="41">
        <v>817</v>
      </c>
      <c r="C901" s="19" t="s">
        <v>824</v>
      </c>
      <c r="D901" s="167">
        <v>100.61576354679802</v>
      </c>
    </row>
    <row r="902" spans="1:4">
      <c r="A902" s="19" t="s">
        <v>797</v>
      </c>
      <c r="B902" s="41">
        <v>815</v>
      </c>
      <c r="C902" s="19" t="s">
        <v>824</v>
      </c>
      <c r="D902" s="167">
        <v>100.36945812807883</v>
      </c>
    </row>
    <row r="903" spans="1:4">
      <c r="A903" s="19" t="s">
        <v>798</v>
      </c>
      <c r="B903" s="41">
        <v>785</v>
      </c>
      <c r="C903" s="19" t="s">
        <v>824</v>
      </c>
      <c r="D903" s="167">
        <v>96.674876847290633</v>
      </c>
    </row>
    <row r="904" spans="1:4">
      <c r="A904" s="19" t="s">
        <v>799</v>
      </c>
      <c r="B904" s="41">
        <v>722</v>
      </c>
      <c r="C904" s="19" t="s">
        <v>824</v>
      </c>
      <c r="D904" s="167">
        <v>88.916256157635459</v>
      </c>
    </row>
    <row r="905" spans="1:4">
      <c r="A905" s="19" t="s">
        <v>800</v>
      </c>
      <c r="B905" s="41">
        <v>730</v>
      </c>
      <c r="C905" s="19" t="s">
        <v>824</v>
      </c>
      <c r="D905" s="167">
        <v>89.901477832512313</v>
      </c>
    </row>
    <row r="906" spans="1:4">
      <c r="A906" s="19" t="s">
        <v>801</v>
      </c>
      <c r="B906" s="41">
        <v>784</v>
      </c>
      <c r="C906" s="19" t="s">
        <v>824</v>
      </c>
      <c r="D906" s="167">
        <v>96.551724137931032</v>
      </c>
    </row>
    <row r="907" spans="1:4">
      <c r="A907" s="19" t="s">
        <v>802</v>
      </c>
      <c r="B907" s="41">
        <v>815</v>
      </c>
      <c r="C907" s="19" t="s">
        <v>824</v>
      </c>
      <c r="D907" s="167">
        <v>100.36945812807883</v>
      </c>
    </row>
    <row r="908" spans="1:4">
      <c r="A908" s="19" t="s">
        <v>803</v>
      </c>
      <c r="B908" s="41">
        <v>827</v>
      </c>
      <c r="C908" s="19" t="s">
        <v>824</v>
      </c>
      <c r="D908" s="167">
        <v>101.84729064039408</v>
      </c>
    </row>
    <row r="909" spans="1:4">
      <c r="A909" s="19" t="s">
        <v>804</v>
      </c>
      <c r="B909" s="41">
        <v>841</v>
      </c>
      <c r="C909" s="19" t="s">
        <v>824</v>
      </c>
      <c r="D909" s="167">
        <v>103.57142857142858</v>
      </c>
    </row>
    <row r="910" spans="1:4">
      <c r="A910" s="19" t="s">
        <v>805</v>
      </c>
      <c r="B910" s="41">
        <v>834</v>
      </c>
      <c r="C910" s="19" t="s">
        <v>824</v>
      </c>
      <c r="D910" s="167">
        <v>102.70935960591132</v>
      </c>
    </row>
    <row r="911" spans="1:4">
      <c r="A911" s="19" t="s">
        <v>806</v>
      </c>
      <c r="B911" s="41">
        <v>818</v>
      </c>
      <c r="C911" s="19" t="s">
        <v>824</v>
      </c>
      <c r="D911" s="167">
        <v>100.73891625615762</v>
      </c>
    </row>
    <row r="912" spans="1:4">
      <c r="A912" s="19" t="s">
        <v>807</v>
      </c>
      <c r="B912" s="41">
        <v>818</v>
      </c>
      <c r="C912" s="19" t="s">
        <v>824</v>
      </c>
      <c r="D912" s="167">
        <v>100.73891625615762</v>
      </c>
    </row>
    <row r="913" spans="1:4">
      <c r="A913" s="19" t="s">
        <v>808</v>
      </c>
      <c r="B913" s="41">
        <v>835</v>
      </c>
      <c r="C913" s="19" t="s">
        <v>824</v>
      </c>
      <c r="D913" s="167">
        <v>102.83251231527093</v>
      </c>
    </row>
    <row r="914" spans="1:4">
      <c r="A914" s="19" t="s">
        <v>809</v>
      </c>
      <c r="B914" s="41">
        <v>839</v>
      </c>
      <c r="C914" s="19" t="s">
        <v>824</v>
      </c>
      <c r="D914" s="167">
        <v>103.32512315270937</v>
      </c>
    </row>
    <row r="915" spans="1:4">
      <c r="A915" s="19" t="s">
        <v>810</v>
      </c>
      <c r="B915" s="41">
        <v>830</v>
      </c>
      <c r="C915" s="19" t="s">
        <v>824</v>
      </c>
      <c r="D915" s="167">
        <v>102.21674876847291</v>
      </c>
    </row>
    <row r="916" spans="1:4">
      <c r="A916" s="19" t="s">
        <v>811</v>
      </c>
      <c r="B916" s="41">
        <v>824</v>
      </c>
      <c r="C916" s="19" t="s">
        <v>824</v>
      </c>
      <c r="D916" s="167">
        <v>101.47783251231527</v>
      </c>
    </row>
    <row r="917" spans="1:4">
      <c r="A917" s="19" t="s">
        <v>812</v>
      </c>
      <c r="B917" s="41">
        <v>814</v>
      </c>
      <c r="C917" s="19" t="s">
        <v>824</v>
      </c>
      <c r="D917" s="167">
        <v>100.24630541871922</v>
      </c>
    </row>
    <row r="918" spans="1:4">
      <c r="A918" s="19" t="s">
        <v>813</v>
      </c>
      <c r="B918" s="41">
        <v>824</v>
      </c>
      <c r="C918" s="19" t="s">
        <v>824</v>
      </c>
      <c r="D918" s="167">
        <v>101.47783251231527</v>
      </c>
    </row>
    <row r="919" spans="1:4">
      <c r="A919" s="19" t="s">
        <v>814</v>
      </c>
      <c r="B919" s="41">
        <v>805</v>
      </c>
      <c r="C919" s="19" t="s">
        <v>824</v>
      </c>
      <c r="D919" s="167">
        <v>99.137931034482762</v>
      </c>
    </row>
    <row r="920" spans="1:4">
      <c r="A920" s="19" t="s">
        <v>815</v>
      </c>
      <c r="B920" s="41">
        <v>820</v>
      </c>
      <c r="C920" s="19" t="s">
        <v>824</v>
      </c>
      <c r="D920" s="167">
        <v>100.98522167487684</v>
      </c>
    </row>
    <row r="921" spans="1:4">
      <c r="A921" s="19" t="s">
        <v>816</v>
      </c>
      <c r="B921" s="41">
        <v>789</v>
      </c>
      <c r="C921" s="19" t="s">
        <v>824</v>
      </c>
      <c r="D921" s="167">
        <v>97.167487684729053</v>
      </c>
    </row>
    <row r="922" spans="1:4">
      <c r="A922" s="19" t="s">
        <v>817</v>
      </c>
      <c r="B922" s="41">
        <v>821</v>
      </c>
      <c r="C922" s="19" t="s">
        <v>824</v>
      </c>
      <c r="D922" s="167">
        <v>101.10837438423646</v>
      </c>
    </row>
    <row r="923" spans="1:4">
      <c r="A923" s="19" t="s">
        <v>694</v>
      </c>
      <c r="B923" s="41">
        <v>1906</v>
      </c>
      <c r="C923" s="19" t="s">
        <v>825</v>
      </c>
      <c r="D923" s="167">
        <v>100</v>
      </c>
    </row>
    <row r="924" spans="1:4">
      <c r="A924" s="19" t="s">
        <v>695</v>
      </c>
      <c r="B924" s="41">
        <v>1935</v>
      </c>
      <c r="C924" s="19" t="s">
        <v>825</v>
      </c>
      <c r="D924" s="167">
        <v>101.52151101783839</v>
      </c>
    </row>
    <row r="925" spans="1:4">
      <c r="A925" s="19" t="s">
        <v>696</v>
      </c>
      <c r="B925" s="41">
        <v>1923</v>
      </c>
      <c r="C925" s="19" t="s">
        <v>825</v>
      </c>
      <c r="D925" s="167">
        <v>100.89192025183631</v>
      </c>
    </row>
    <row r="926" spans="1:4">
      <c r="A926" s="19" t="s">
        <v>697</v>
      </c>
      <c r="B926" s="41">
        <v>1920</v>
      </c>
      <c r="C926" s="19" t="s">
        <v>825</v>
      </c>
      <c r="D926" s="167">
        <v>100.73452256033578</v>
      </c>
    </row>
    <row r="927" spans="1:4">
      <c r="A927" s="19" t="s">
        <v>698</v>
      </c>
      <c r="B927" s="41">
        <v>1885</v>
      </c>
      <c r="C927" s="19" t="s">
        <v>825</v>
      </c>
      <c r="D927" s="167">
        <v>98.898216159496329</v>
      </c>
    </row>
    <row r="928" spans="1:4">
      <c r="A928" s="19" t="s">
        <v>699</v>
      </c>
      <c r="B928" s="41">
        <v>1850</v>
      </c>
      <c r="C928" s="19" t="s">
        <v>825</v>
      </c>
      <c r="D928" s="167">
        <v>97.061909758656867</v>
      </c>
    </row>
    <row r="929" spans="1:4">
      <c r="A929" s="19" t="s">
        <v>700</v>
      </c>
      <c r="B929" s="41">
        <v>1806</v>
      </c>
      <c r="C929" s="19" t="s">
        <v>825</v>
      </c>
      <c r="D929" s="167">
        <v>94.753410283315844</v>
      </c>
    </row>
    <row r="930" spans="1:4">
      <c r="A930" s="19" t="s">
        <v>701</v>
      </c>
      <c r="B930" s="41">
        <v>1780</v>
      </c>
      <c r="C930" s="19" t="s">
        <v>825</v>
      </c>
      <c r="D930" s="167">
        <v>93.389296956977958</v>
      </c>
    </row>
    <row r="931" spans="1:4">
      <c r="A931" s="19" t="s">
        <v>702</v>
      </c>
      <c r="B931" s="41">
        <v>1792</v>
      </c>
      <c r="C931" s="19" t="s">
        <v>825</v>
      </c>
      <c r="D931" s="167">
        <v>94.018887722980054</v>
      </c>
    </row>
    <row r="932" spans="1:4">
      <c r="A932" s="19" t="s">
        <v>703</v>
      </c>
      <c r="B932" s="41">
        <v>1778</v>
      </c>
      <c r="C932" s="19" t="s">
        <v>825</v>
      </c>
      <c r="D932" s="167">
        <v>93.284365162644278</v>
      </c>
    </row>
    <row r="933" spans="1:4">
      <c r="A933" s="19" t="s">
        <v>704</v>
      </c>
      <c r="B933" s="41">
        <v>1779</v>
      </c>
      <c r="C933" s="19" t="s">
        <v>825</v>
      </c>
      <c r="D933" s="167">
        <v>93.336831059811118</v>
      </c>
    </row>
    <row r="934" spans="1:4">
      <c r="A934" s="19" t="s">
        <v>705</v>
      </c>
      <c r="B934" s="41">
        <v>1766</v>
      </c>
      <c r="C934" s="19" t="s">
        <v>825</v>
      </c>
      <c r="D934" s="167">
        <v>92.654774396642182</v>
      </c>
    </row>
    <row r="935" spans="1:4">
      <c r="A935" s="19" t="s">
        <v>706</v>
      </c>
      <c r="B935" s="41">
        <v>1782</v>
      </c>
      <c r="C935" s="19" t="s">
        <v>825</v>
      </c>
      <c r="D935" s="167">
        <v>93.494228751311653</v>
      </c>
    </row>
    <row r="936" spans="1:4">
      <c r="A936" s="19" t="s">
        <v>707</v>
      </c>
      <c r="B936" s="41">
        <v>1790</v>
      </c>
      <c r="C936" s="19" t="s">
        <v>825</v>
      </c>
      <c r="D936" s="167">
        <v>93.913955928646374</v>
      </c>
    </row>
    <row r="937" spans="1:4">
      <c r="A937" s="19" t="s">
        <v>708</v>
      </c>
      <c r="B937" s="41">
        <v>1793</v>
      </c>
      <c r="C937" s="19" t="s">
        <v>825</v>
      </c>
      <c r="D937" s="167">
        <v>94.071353620146908</v>
      </c>
    </row>
    <row r="938" spans="1:4">
      <c r="A938" s="19" t="s">
        <v>709</v>
      </c>
      <c r="B938" s="41">
        <v>1766</v>
      </c>
      <c r="C938" s="19" t="s">
        <v>825</v>
      </c>
      <c r="D938" s="167">
        <v>92.654774396642182</v>
      </c>
    </row>
    <row r="939" spans="1:4">
      <c r="A939" s="19" t="s">
        <v>710</v>
      </c>
      <c r="B939" s="41">
        <v>1769</v>
      </c>
      <c r="C939" s="19" t="s">
        <v>825</v>
      </c>
      <c r="D939" s="167">
        <v>92.812172088142702</v>
      </c>
    </row>
    <row r="940" spans="1:4">
      <c r="A940" s="19" t="s">
        <v>711</v>
      </c>
      <c r="B940" s="41">
        <v>1794</v>
      </c>
      <c r="C940" s="19" t="s">
        <v>825</v>
      </c>
      <c r="D940" s="167">
        <v>94.123819517313748</v>
      </c>
    </row>
    <row r="941" spans="1:4">
      <c r="A941" s="19" t="s">
        <v>712</v>
      </c>
      <c r="B941" s="41">
        <v>1840</v>
      </c>
      <c r="C941" s="19" t="s">
        <v>825</v>
      </c>
      <c r="D941" s="167">
        <v>96.537250786988466</v>
      </c>
    </row>
    <row r="942" spans="1:4">
      <c r="A942" s="19" t="s">
        <v>713</v>
      </c>
      <c r="B942" s="41">
        <v>1837</v>
      </c>
      <c r="C942" s="19" t="s">
        <v>825</v>
      </c>
      <c r="D942" s="167">
        <v>96.379853095487931</v>
      </c>
    </row>
    <row r="943" spans="1:4">
      <c r="A943" s="19" t="s">
        <v>714</v>
      </c>
      <c r="B943" s="41">
        <v>1826</v>
      </c>
      <c r="C943" s="19" t="s">
        <v>825</v>
      </c>
      <c r="D943" s="167">
        <v>95.802728226652675</v>
      </c>
    </row>
    <row r="944" spans="1:4">
      <c r="A944" s="19" t="s">
        <v>715</v>
      </c>
      <c r="B944" s="41">
        <v>1820</v>
      </c>
      <c r="C944" s="19" t="s">
        <v>825</v>
      </c>
      <c r="D944" s="167">
        <v>95.48793284365162</v>
      </c>
    </row>
    <row r="945" spans="1:4">
      <c r="A945" s="19" t="s">
        <v>718</v>
      </c>
      <c r="B945" s="41">
        <v>1844</v>
      </c>
      <c r="C945" s="19" t="s">
        <v>825</v>
      </c>
      <c r="D945" s="167">
        <v>96.747114375655812</v>
      </c>
    </row>
    <row r="946" spans="1:4">
      <c r="A946" s="19" t="s">
        <v>726</v>
      </c>
      <c r="B946" s="41">
        <v>1868</v>
      </c>
      <c r="C946" s="19" t="s">
        <v>825</v>
      </c>
      <c r="D946" s="167">
        <v>98.006295907660018</v>
      </c>
    </row>
    <row r="947" spans="1:4">
      <c r="A947" s="19" t="s">
        <v>727</v>
      </c>
      <c r="B947" s="41">
        <v>1821</v>
      </c>
      <c r="C947" s="19" t="s">
        <v>825</v>
      </c>
      <c r="D947" s="167">
        <v>95.540398740818461</v>
      </c>
    </row>
    <row r="948" spans="1:4">
      <c r="A948" s="19" t="s">
        <v>728</v>
      </c>
      <c r="B948" s="41">
        <v>1850</v>
      </c>
      <c r="C948" s="19" t="s">
        <v>825</v>
      </c>
      <c r="D948" s="167">
        <v>97.061909758656867</v>
      </c>
    </row>
    <row r="949" spans="1:4">
      <c r="A949" s="19" t="s">
        <v>729</v>
      </c>
      <c r="B949" s="41">
        <v>1861</v>
      </c>
      <c r="C949" s="19" t="s">
        <v>825</v>
      </c>
      <c r="D949" s="167">
        <v>97.639034627492123</v>
      </c>
    </row>
    <row r="950" spans="1:4">
      <c r="A950" s="19" t="s">
        <v>730</v>
      </c>
      <c r="B950" s="41">
        <v>1895</v>
      </c>
      <c r="C950" s="19" t="s">
        <v>825</v>
      </c>
      <c r="D950" s="167">
        <v>99.422875131164744</v>
      </c>
    </row>
    <row r="951" spans="1:4">
      <c r="A951" s="19" t="s">
        <v>731</v>
      </c>
      <c r="B951" s="41">
        <v>1910</v>
      </c>
      <c r="C951" s="19" t="s">
        <v>825</v>
      </c>
      <c r="D951" s="167">
        <v>100.20986358866737</v>
      </c>
    </row>
    <row r="952" spans="1:4">
      <c r="A952" s="19" t="s">
        <v>732</v>
      </c>
      <c r="B952" s="41">
        <v>1912</v>
      </c>
      <c r="C952" s="19" t="s">
        <v>825</v>
      </c>
      <c r="D952" s="167">
        <v>100.31479538300106</v>
      </c>
    </row>
    <row r="953" spans="1:4">
      <c r="A953" s="19" t="s">
        <v>733</v>
      </c>
      <c r="B953" s="41">
        <v>1913</v>
      </c>
      <c r="C953" s="19" t="s">
        <v>825</v>
      </c>
      <c r="D953" s="167">
        <v>100.36726128016788</v>
      </c>
    </row>
    <row r="954" spans="1:4">
      <c r="A954" s="19" t="s">
        <v>734</v>
      </c>
      <c r="B954" s="41">
        <v>1897</v>
      </c>
      <c r="C954" s="19" t="s">
        <v>825</v>
      </c>
      <c r="D954" s="167">
        <v>99.527806925498425</v>
      </c>
    </row>
    <row r="955" spans="1:4">
      <c r="A955" s="19" t="s">
        <v>735</v>
      </c>
      <c r="B955" s="41">
        <v>1889</v>
      </c>
      <c r="C955" s="19" t="s">
        <v>825</v>
      </c>
      <c r="D955" s="167">
        <v>99.108079748163689</v>
      </c>
    </row>
    <row r="956" spans="1:4">
      <c r="A956" s="19" t="s">
        <v>736</v>
      </c>
      <c r="B956" s="41">
        <v>1911</v>
      </c>
      <c r="C956" s="19" t="s">
        <v>825</v>
      </c>
      <c r="D956" s="167">
        <v>100.2623294858342</v>
      </c>
    </row>
    <row r="957" spans="1:4">
      <c r="A957" s="19" t="s">
        <v>737</v>
      </c>
      <c r="B957" s="41">
        <v>1938</v>
      </c>
      <c r="C957" s="19" t="s">
        <v>825</v>
      </c>
      <c r="D957" s="167">
        <v>101.67890870933893</v>
      </c>
    </row>
    <row r="958" spans="1:4">
      <c r="A958" s="19" t="s">
        <v>738</v>
      </c>
      <c r="B958" s="41">
        <v>1949</v>
      </c>
      <c r="C958" s="19" t="s">
        <v>825</v>
      </c>
      <c r="D958" s="167">
        <v>102.25603357817418</v>
      </c>
    </row>
    <row r="959" spans="1:4">
      <c r="A959" s="19" t="s">
        <v>739</v>
      </c>
      <c r="B959" s="41">
        <v>1965</v>
      </c>
      <c r="C959" s="19" t="s">
        <v>825</v>
      </c>
      <c r="D959" s="167">
        <v>103.09548793284364</v>
      </c>
    </row>
    <row r="960" spans="1:4">
      <c r="A960" s="19" t="s">
        <v>740</v>
      </c>
      <c r="B960" s="41">
        <v>1974</v>
      </c>
      <c r="C960" s="19" t="s">
        <v>825</v>
      </c>
      <c r="D960" s="167">
        <v>103.56768100734524</v>
      </c>
    </row>
    <row r="961" spans="1:4">
      <c r="A961" s="19" t="s">
        <v>741</v>
      </c>
      <c r="B961" s="41">
        <v>1992</v>
      </c>
      <c r="C961" s="19" t="s">
        <v>825</v>
      </c>
      <c r="D961" s="167">
        <v>104.51206715634838</v>
      </c>
    </row>
    <row r="962" spans="1:4">
      <c r="A962" s="19" t="s">
        <v>742</v>
      </c>
      <c r="B962" s="41">
        <v>1987</v>
      </c>
      <c r="C962" s="19" t="s">
        <v>825</v>
      </c>
      <c r="D962" s="167">
        <v>104.24973767051418</v>
      </c>
    </row>
    <row r="963" spans="1:4">
      <c r="A963" s="19" t="s">
        <v>743</v>
      </c>
      <c r="B963" s="41">
        <v>2006</v>
      </c>
      <c r="C963" s="19" t="s">
        <v>825</v>
      </c>
      <c r="D963" s="167">
        <v>105.24658971668414</v>
      </c>
    </row>
    <row r="964" spans="1:4">
      <c r="A964" s="19" t="s">
        <v>744</v>
      </c>
      <c r="B964" s="41">
        <v>1994</v>
      </c>
      <c r="C964" s="19" t="s">
        <v>825</v>
      </c>
      <c r="D964" s="167">
        <v>104.61699895068206</v>
      </c>
    </row>
    <row r="965" spans="1:4">
      <c r="A965" s="19" t="s">
        <v>745</v>
      </c>
      <c r="B965" s="41">
        <v>1950</v>
      </c>
      <c r="C965" s="19" t="s">
        <v>825</v>
      </c>
      <c r="D965" s="167">
        <v>102.30849947534102</v>
      </c>
    </row>
    <row r="966" spans="1:4">
      <c r="A966" s="19" t="s">
        <v>746</v>
      </c>
      <c r="B966" s="41">
        <v>1861</v>
      </c>
      <c r="C966" s="19" t="s">
        <v>825</v>
      </c>
      <c r="D966" s="167">
        <v>97.639034627492123</v>
      </c>
    </row>
    <row r="967" spans="1:4">
      <c r="A967" s="19" t="s">
        <v>747</v>
      </c>
      <c r="B967" s="41">
        <v>1688</v>
      </c>
      <c r="C967" s="19" t="s">
        <v>825</v>
      </c>
      <c r="D967" s="167">
        <v>88.562434417628538</v>
      </c>
    </row>
    <row r="968" spans="1:4">
      <c r="A968" s="19" t="s">
        <v>748</v>
      </c>
      <c r="B968" s="41">
        <v>1779</v>
      </c>
      <c r="C968" s="19" t="s">
        <v>825</v>
      </c>
      <c r="D968" s="167">
        <v>93.336831059811118</v>
      </c>
    </row>
    <row r="969" spans="1:4">
      <c r="A969" s="19" t="s">
        <v>749</v>
      </c>
      <c r="B969" s="41">
        <v>1924</v>
      </c>
      <c r="C969" s="19" t="s">
        <v>825</v>
      </c>
      <c r="D969" s="167">
        <v>100.94438614900314</v>
      </c>
    </row>
    <row r="970" spans="1:4">
      <c r="A970" s="19" t="s">
        <v>750</v>
      </c>
      <c r="B970" s="41">
        <v>1957</v>
      </c>
      <c r="C970" s="19" t="s">
        <v>825</v>
      </c>
      <c r="D970" s="167">
        <v>102.67576075550893</v>
      </c>
    </row>
    <row r="971" spans="1:4">
      <c r="A971" s="19" t="s">
        <v>751</v>
      </c>
      <c r="B971" s="41">
        <v>1981</v>
      </c>
      <c r="C971" s="19" t="s">
        <v>825</v>
      </c>
      <c r="D971" s="167">
        <v>103.93494228751312</v>
      </c>
    </row>
    <row r="972" spans="1:4">
      <c r="A972" s="19" t="s">
        <v>752</v>
      </c>
      <c r="B972" s="41">
        <v>2002</v>
      </c>
      <c r="C972" s="19" t="s">
        <v>825</v>
      </c>
      <c r="D972" s="167">
        <v>105.0367261280168</v>
      </c>
    </row>
    <row r="973" spans="1:4">
      <c r="A973" s="19" t="s">
        <v>753</v>
      </c>
      <c r="B973" s="41">
        <v>1993</v>
      </c>
      <c r="C973" s="19" t="s">
        <v>825</v>
      </c>
      <c r="D973" s="167">
        <v>104.56453305351521</v>
      </c>
    </row>
    <row r="974" spans="1:4">
      <c r="A974" s="19" t="s">
        <v>754</v>
      </c>
      <c r="B974" s="41">
        <v>2014</v>
      </c>
      <c r="C974" s="19" t="s">
        <v>825</v>
      </c>
      <c r="D974" s="167">
        <v>105.66631689401889</v>
      </c>
    </row>
    <row r="975" spans="1:4">
      <c r="A975" s="19" t="s">
        <v>755</v>
      </c>
      <c r="B975" s="41">
        <v>2037</v>
      </c>
      <c r="C975" s="19" t="s">
        <v>825</v>
      </c>
      <c r="D975" s="167">
        <v>106.87303252885624</v>
      </c>
    </row>
    <row r="976" spans="1:4">
      <c r="A976" s="19" t="s">
        <v>756</v>
      </c>
      <c r="B976" s="41">
        <v>2048</v>
      </c>
      <c r="C976" s="19" t="s">
        <v>825</v>
      </c>
      <c r="D976" s="167">
        <v>107.4501573976915</v>
      </c>
    </row>
    <row r="977" spans="1:4">
      <c r="A977" s="19" t="s">
        <v>757</v>
      </c>
      <c r="B977" s="41">
        <v>2052</v>
      </c>
      <c r="C977" s="19" t="s">
        <v>825</v>
      </c>
      <c r="D977" s="167">
        <v>107.66002098635887</v>
      </c>
    </row>
    <row r="978" spans="1:4">
      <c r="A978" s="19" t="s">
        <v>758</v>
      </c>
      <c r="B978" s="41">
        <v>2057</v>
      </c>
      <c r="C978" s="19" t="s">
        <v>825</v>
      </c>
      <c r="D978" s="167">
        <v>107.92235047219307</v>
      </c>
    </row>
    <row r="979" spans="1:4">
      <c r="A979" s="19" t="s">
        <v>759</v>
      </c>
      <c r="B979" s="41">
        <v>2071</v>
      </c>
      <c r="C979" s="19" t="s">
        <v>825</v>
      </c>
      <c r="D979" s="167">
        <v>108.65687303252886</v>
      </c>
    </row>
    <row r="980" spans="1:4">
      <c r="A980" s="19" t="s">
        <v>760</v>
      </c>
      <c r="B980" s="41">
        <v>2085</v>
      </c>
      <c r="C980" s="19" t="s">
        <v>825</v>
      </c>
      <c r="D980" s="167">
        <v>109.39139559286464</v>
      </c>
    </row>
    <row r="981" spans="1:4">
      <c r="A981" s="19" t="s">
        <v>761</v>
      </c>
      <c r="B981" s="41">
        <v>2077</v>
      </c>
      <c r="C981" s="19" t="s">
        <v>825</v>
      </c>
      <c r="D981" s="167">
        <v>108.9716684155299</v>
      </c>
    </row>
    <row r="982" spans="1:4">
      <c r="A982" s="19" t="s">
        <v>762</v>
      </c>
      <c r="B982" s="41">
        <v>2107</v>
      </c>
      <c r="C982" s="19" t="s">
        <v>825</v>
      </c>
      <c r="D982" s="167">
        <v>110.54564533053515</v>
      </c>
    </row>
    <row r="983" spans="1:4">
      <c r="A983" s="19" t="s">
        <v>763</v>
      </c>
      <c r="B983" s="41">
        <v>2097</v>
      </c>
      <c r="C983" s="19" t="s">
        <v>825</v>
      </c>
      <c r="D983" s="167">
        <v>110.02098635886675</v>
      </c>
    </row>
    <row r="984" spans="1:4">
      <c r="A984" s="19" t="s">
        <v>764</v>
      </c>
      <c r="B984" s="41">
        <v>2099</v>
      </c>
      <c r="C984" s="19" t="s">
        <v>825</v>
      </c>
      <c r="D984" s="167">
        <v>110.12591815320043</v>
      </c>
    </row>
    <row r="985" spans="1:4">
      <c r="A985" s="19" t="s">
        <v>765</v>
      </c>
      <c r="B985" s="41">
        <v>2125</v>
      </c>
      <c r="C985" s="19" t="s">
        <v>825</v>
      </c>
      <c r="D985" s="167">
        <v>111.49003147953832</v>
      </c>
    </row>
    <row r="986" spans="1:4">
      <c r="A986" s="19" t="s">
        <v>766</v>
      </c>
      <c r="B986" s="41">
        <v>2121</v>
      </c>
      <c r="C986" s="19" t="s">
        <v>825</v>
      </c>
      <c r="D986" s="167">
        <v>111.28016789087094</v>
      </c>
    </row>
    <row r="987" spans="1:4">
      <c r="A987" s="19" t="s">
        <v>767</v>
      </c>
      <c r="B987" s="41">
        <v>2101</v>
      </c>
      <c r="C987" s="19" t="s">
        <v>825</v>
      </c>
      <c r="D987" s="167">
        <v>110.2308499475341</v>
      </c>
    </row>
    <row r="988" spans="1:4">
      <c r="A988" s="19" t="s">
        <v>768</v>
      </c>
      <c r="B988" s="41">
        <v>2108</v>
      </c>
      <c r="C988" s="19" t="s">
        <v>825</v>
      </c>
      <c r="D988" s="167">
        <v>110.59811122770201</v>
      </c>
    </row>
    <row r="989" spans="1:4">
      <c r="A989" s="19" t="s">
        <v>769</v>
      </c>
      <c r="B989" s="41">
        <v>2150</v>
      </c>
      <c r="C989" s="19" t="s">
        <v>825</v>
      </c>
      <c r="D989" s="167">
        <v>112.80167890870933</v>
      </c>
    </row>
    <row r="990" spans="1:4">
      <c r="A990" s="19" t="s">
        <v>770</v>
      </c>
      <c r="B990" s="41">
        <v>2129</v>
      </c>
      <c r="C990" s="19" t="s">
        <v>825</v>
      </c>
      <c r="D990" s="167">
        <v>111.69989506820566</v>
      </c>
    </row>
    <row r="991" spans="1:4">
      <c r="A991" s="19" t="s">
        <v>771</v>
      </c>
      <c r="B991" s="41">
        <v>2110</v>
      </c>
      <c r="C991" s="19" t="s">
        <v>825</v>
      </c>
      <c r="D991" s="167">
        <v>110.70304302203569</v>
      </c>
    </row>
    <row r="992" spans="1:4">
      <c r="A992" s="19" t="s">
        <v>772</v>
      </c>
      <c r="B992" s="41">
        <v>2119</v>
      </c>
      <c r="C992" s="19" t="s">
        <v>825</v>
      </c>
      <c r="D992" s="167">
        <v>111.17523609653726</v>
      </c>
    </row>
    <row r="993" spans="1:4">
      <c r="A993" s="19" t="s">
        <v>773</v>
      </c>
      <c r="B993" s="41">
        <v>2160</v>
      </c>
      <c r="C993" s="19" t="s">
        <v>825</v>
      </c>
      <c r="D993" s="167">
        <v>113.32633788037776</v>
      </c>
    </row>
    <row r="994" spans="1:4">
      <c r="A994" s="19" t="s">
        <v>774</v>
      </c>
      <c r="B994" s="41">
        <v>2176</v>
      </c>
      <c r="C994" s="19" t="s">
        <v>825</v>
      </c>
      <c r="D994" s="167">
        <v>114.16579223504722</v>
      </c>
    </row>
    <row r="995" spans="1:4">
      <c r="A995" s="19" t="s">
        <v>775</v>
      </c>
      <c r="B995" s="41">
        <v>2166</v>
      </c>
      <c r="C995" s="19" t="s">
        <v>825</v>
      </c>
      <c r="D995" s="167">
        <v>113.64113326337882</v>
      </c>
    </row>
    <row r="996" spans="1:4">
      <c r="A996" s="19" t="s">
        <v>776</v>
      </c>
      <c r="B996" s="41">
        <v>2161</v>
      </c>
      <c r="C996" s="19" t="s">
        <v>825</v>
      </c>
      <c r="D996" s="167">
        <v>113.37880377754459</v>
      </c>
    </row>
    <row r="997" spans="1:4">
      <c r="A997" s="19" t="s">
        <v>777</v>
      </c>
      <c r="B997" s="41">
        <v>2145</v>
      </c>
      <c r="C997" s="19" t="s">
        <v>825</v>
      </c>
      <c r="D997" s="167">
        <v>112.53934942287513</v>
      </c>
    </row>
    <row r="998" spans="1:4">
      <c r="A998" s="19" t="s">
        <v>778</v>
      </c>
      <c r="B998" s="41">
        <v>2132</v>
      </c>
      <c r="C998" s="19" t="s">
        <v>825</v>
      </c>
      <c r="D998" s="167">
        <v>111.8572927597062</v>
      </c>
    </row>
    <row r="999" spans="1:4">
      <c r="A999" s="19" t="s">
        <v>779</v>
      </c>
      <c r="B999" s="41">
        <v>2127</v>
      </c>
      <c r="C999" s="19" t="s">
        <v>825</v>
      </c>
      <c r="D999" s="167">
        <v>111.59496327387197</v>
      </c>
    </row>
    <row r="1000" spans="1:4">
      <c r="A1000" s="19" t="s">
        <v>780</v>
      </c>
      <c r="B1000" s="41">
        <v>2131</v>
      </c>
      <c r="C1000" s="19" t="s">
        <v>825</v>
      </c>
      <c r="D1000" s="167">
        <v>111.80482686253934</v>
      </c>
    </row>
    <row r="1001" spans="1:4">
      <c r="A1001" s="19" t="s">
        <v>781</v>
      </c>
      <c r="B1001" s="41">
        <v>2145</v>
      </c>
      <c r="C1001" s="19" t="s">
        <v>825</v>
      </c>
      <c r="D1001" s="167">
        <v>112.53934942287513</v>
      </c>
    </row>
    <row r="1002" spans="1:4">
      <c r="A1002" s="19" t="s">
        <v>782</v>
      </c>
      <c r="B1002" s="41">
        <v>2144</v>
      </c>
      <c r="C1002" s="19" t="s">
        <v>825</v>
      </c>
      <c r="D1002" s="167">
        <v>112.48688352570828</v>
      </c>
    </row>
    <row r="1003" spans="1:4">
      <c r="A1003" s="19" t="s">
        <v>783</v>
      </c>
      <c r="B1003" s="41">
        <v>2143</v>
      </c>
      <c r="C1003" s="19" t="s">
        <v>825</v>
      </c>
      <c r="D1003" s="167">
        <v>112.43441762854145</v>
      </c>
    </row>
    <row r="1004" spans="1:4">
      <c r="A1004" s="19" t="s">
        <v>784</v>
      </c>
      <c r="B1004" s="41">
        <v>2167</v>
      </c>
      <c r="C1004" s="19" t="s">
        <v>825</v>
      </c>
      <c r="D1004" s="167">
        <v>113.69359916054565</v>
      </c>
    </row>
    <row r="1005" spans="1:4">
      <c r="A1005" s="19" t="s">
        <v>785</v>
      </c>
      <c r="B1005" s="41">
        <v>2168</v>
      </c>
      <c r="C1005" s="19" t="s">
        <v>825</v>
      </c>
      <c r="D1005" s="167">
        <v>113.7460650577125</v>
      </c>
    </row>
    <row r="1006" spans="1:4">
      <c r="A1006" s="19" t="s">
        <v>786</v>
      </c>
      <c r="B1006" s="41">
        <v>2158</v>
      </c>
      <c r="C1006" s="19" t="s">
        <v>825</v>
      </c>
      <c r="D1006" s="167">
        <v>113.22140608604407</v>
      </c>
    </row>
    <row r="1007" spans="1:4">
      <c r="A1007" s="19" t="s">
        <v>787</v>
      </c>
      <c r="B1007" s="41">
        <v>2182</v>
      </c>
      <c r="C1007" s="19" t="s">
        <v>825</v>
      </c>
      <c r="D1007" s="167">
        <v>114.48058761804828</v>
      </c>
    </row>
    <row r="1008" spans="1:4">
      <c r="A1008" s="19" t="s">
        <v>788</v>
      </c>
      <c r="B1008" s="41">
        <v>2185</v>
      </c>
      <c r="C1008" s="19" t="s">
        <v>825</v>
      </c>
      <c r="D1008" s="167">
        <v>114.63798530954878</v>
      </c>
    </row>
    <row r="1009" spans="1:4">
      <c r="A1009" s="19" t="s">
        <v>789</v>
      </c>
      <c r="B1009" s="41">
        <v>2156</v>
      </c>
      <c r="C1009" s="19" t="s">
        <v>825</v>
      </c>
      <c r="D1009" s="167">
        <v>113.11647429171039</v>
      </c>
    </row>
    <row r="1010" spans="1:4">
      <c r="A1010" s="19" t="s">
        <v>790</v>
      </c>
      <c r="B1010" s="41">
        <v>2179</v>
      </c>
      <c r="C1010" s="19" t="s">
        <v>825</v>
      </c>
      <c r="D1010" s="167">
        <v>114.32318992654776</v>
      </c>
    </row>
    <row r="1011" spans="1:4">
      <c r="A1011" s="19" t="s">
        <v>791</v>
      </c>
      <c r="B1011" s="41">
        <v>2193</v>
      </c>
      <c r="C1011" s="19" t="s">
        <v>825</v>
      </c>
      <c r="D1011" s="167">
        <v>115.05771248688352</v>
      </c>
    </row>
    <row r="1012" spans="1:4">
      <c r="A1012" s="19" t="s">
        <v>792</v>
      </c>
      <c r="B1012" s="41">
        <v>2196</v>
      </c>
      <c r="C1012" s="19" t="s">
        <v>825</v>
      </c>
      <c r="D1012" s="167">
        <v>115.21511017838407</v>
      </c>
    </row>
    <row r="1013" spans="1:4">
      <c r="A1013" s="19" t="s">
        <v>793</v>
      </c>
      <c r="B1013" s="41">
        <v>2197</v>
      </c>
      <c r="C1013" s="19" t="s">
        <v>825</v>
      </c>
      <c r="D1013" s="167">
        <v>115.26757607555089</v>
      </c>
    </row>
    <row r="1014" spans="1:4">
      <c r="A1014" s="19" t="s">
        <v>794</v>
      </c>
      <c r="B1014" s="41">
        <v>2186</v>
      </c>
      <c r="C1014" s="19" t="s">
        <v>825</v>
      </c>
      <c r="D1014" s="167">
        <v>114.69045120671564</v>
      </c>
    </row>
    <row r="1015" spans="1:4">
      <c r="A1015" s="19" t="s">
        <v>795</v>
      </c>
      <c r="B1015" s="41">
        <v>2196</v>
      </c>
      <c r="C1015" s="19" t="s">
        <v>825</v>
      </c>
      <c r="D1015" s="167">
        <v>115.21511017838407</v>
      </c>
    </row>
    <row r="1016" spans="1:4">
      <c r="A1016" s="19" t="s">
        <v>796</v>
      </c>
      <c r="B1016" s="41">
        <v>2205</v>
      </c>
      <c r="C1016" s="19" t="s">
        <v>825</v>
      </c>
      <c r="D1016" s="167">
        <v>115.68730325288563</v>
      </c>
    </row>
    <row r="1017" spans="1:4">
      <c r="A1017" s="19" t="s">
        <v>797</v>
      </c>
      <c r="B1017" s="41">
        <v>2188</v>
      </c>
      <c r="C1017" s="19" t="s">
        <v>825</v>
      </c>
      <c r="D1017" s="167">
        <v>114.79538300104932</v>
      </c>
    </row>
    <row r="1018" spans="1:4">
      <c r="A1018" s="19" t="s">
        <v>798</v>
      </c>
      <c r="B1018" s="41">
        <v>2080</v>
      </c>
      <c r="C1018" s="19" t="s">
        <v>825</v>
      </c>
      <c r="D1018" s="167">
        <v>109.12906610703044</v>
      </c>
    </row>
    <row r="1019" spans="1:4">
      <c r="A1019" s="19" t="s">
        <v>799</v>
      </c>
      <c r="B1019" s="41">
        <v>1892</v>
      </c>
      <c r="C1019" s="19" t="s">
        <v>825</v>
      </c>
      <c r="D1019" s="167">
        <v>99.265477439664224</v>
      </c>
    </row>
    <row r="1020" spans="1:4">
      <c r="A1020" s="19" t="s">
        <v>800</v>
      </c>
      <c r="B1020" s="41">
        <v>1939</v>
      </c>
      <c r="C1020" s="19" t="s">
        <v>825</v>
      </c>
      <c r="D1020" s="167">
        <v>101.73137460650577</v>
      </c>
    </row>
    <row r="1021" spans="1:4">
      <c r="A1021" s="19" t="s">
        <v>801</v>
      </c>
      <c r="B1021" s="41">
        <v>2052</v>
      </c>
      <c r="C1021" s="19" t="s">
        <v>825</v>
      </c>
      <c r="D1021" s="167">
        <v>107.66002098635887</v>
      </c>
    </row>
    <row r="1022" spans="1:4">
      <c r="A1022" s="19" t="s">
        <v>802</v>
      </c>
      <c r="B1022" s="41">
        <v>2066</v>
      </c>
      <c r="C1022" s="19" t="s">
        <v>825</v>
      </c>
      <c r="D1022" s="167">
        <v>108.39454354669465</v>
      </c>
    </row>
    <row r="1023" spans="1:4">
      <c r="A1023" s="19" t="s">
        <v>803</v>
      </c>
      <c r="B1023" s="41">
        <v>2106</v>
      </c>
      <c r="C1023" s="19" t="s">
        <v>825</v>
      </c>
      <c r="D1023" s="167">
        <v>110.49317943336831</v>
      </c>
    </row>
    <row r="1024" spans="1:4">
      <c r="A1024" s="19" t="s">
        <v>804</v>
      </c>
      <c r="B1024" s="41">
        <v>2127</v>
      </c>
      <c r="C1024" s="19" t="s">
        <v>825</v>
      </c>
      <c r="D1024" s="167">
        <v>111.59496327387197</v>
      </c>
    </row>
    <row r="1025" spans="1:4">
      <c r="A1025" s="19" t="s">
        <v>805</v>
      </c>
      <c r="B1025" s="41">
        <v>2142</v>
      </c>
      <c r="C1025" s="19" t="s">
        <v>825</v>
      </c>
      <c r="D1025" s="167">
        <v>112.3819517313746</v>
      </c>
    </row>
    <row r="1026" spans="1:4">
      <c r="A1026" s="19" t="s">
        <v>806</v>
      </c>
      <c r="B1026" s="41">
        <v>2161</v>
      </c>
      <c r="C1026" s="19" t="s">
        <v>825</v>
      </c>
      <c r="D1026" s="167">
        <v>113.37880377754459</v>
      </c>
    </row>
    <row r="1027" spans="1:4">
      <c r="A1027" s="19" t="s">
        <v>807</v>
      </c>
      <c r="B1027" s="41">
        <v>2110</v>
      </c>
      <c r="C1027" s="19" t="s">
        <v>825</v>
      </c>
      <c r="D1027" s="167">
        <v>110.70304302203569</v>
      </c>
    </row>
    <row r="1028" spans="1:4">
      <c r="A1028" s="19" t="s">
        <v>808</v>
      </c>
      <c r="B1028" s="41">
        <v>2140</v>
      </c>
      <c r="C1028" s="19" t="s">
        <v>825</v>
      </c>
      <c r="D1028" s="167">
        <v>112.27701993704093</v>
      </c>
    </row>
    <row r="1029" spans="1:4">
      <c r="A1029" s="19" t="s">
        <v>809</v>
      </c>
      <c r="B1029" s="41">
        <v>2114</v>
      </c>
      <c r="C1029" s="19" t="s">
        <v>825</v>
      </c>
      <c r="D1029" s="167">
        <v>110.91290661070303</v>
      </c>
    </row>
    <row r="1030" spans="1:4">
      <c r="A1030" s="19" t="s">
        <v>810</v>
      </c>
      <c r="B1030" s="41">
        <v>2156</v>
      </c>
      <c r="C1030" s="19" t="s">
        <v>825</v>
      </c>
      <c r="D1030" s="167">
        <v>113.11647429171039</v>
      </c>
    </row>
    <row r="1031" spans="1:4">
      <c r="A1031" s="19" t="s">
        <v>811</v>
      </c>
      <c r="B1031" s="41">
        <v>2147</v>
      </c>
      <c r="C1031" s="19" t="s">
        <v>825</v>
      </c>
      <c r="D1031" s="167">
        <v>112.64428121720881</v>
      </c>
    </row>
    <row r="1032" spans="1:4">
      <c r="A1032" s="19" t="s">
        <v>812</v>
      </c>
      <c r="B1032" s="41">
        <v>2123</v>
      </c>
      <c r="C1032" s="19" t="s">
        <v>825</v>
      </c>
      <c r="D1032" s="167">
        <v>111.38509968520462</v>
      </c>
    </row>
    <row r="1033" spans="1:4">
      <c r="A1033" s="19" t="s">
        <v>813</v>
      </c>
      <c r="B1033" s="41">
        <v>2127</v>
      </c>
      <c r="C1033" s="19" t="s">
        <v>825</v>
      </c>
      <c r="D1033" s="167">
        <v>111.59496327387197</v>
      </c>
    </row>
    <row r="1034" spans="1:4">
      <c r="A1034" s="19" t="s">
        <v>814</v>
      </c>
      <c r="B1034" s="41">
        <v>2094</v>
      </c>
      <c r="C1034" s="19" t="s">
        <v>825</v>
      </c>
      <c r="D1034" s="167">
        <v>109.8635886673662</v>
      </c>
    </row>
    <row r="1035" spans="1:4">
      <c r="A1035" s="19" t="s">
        <v>815</v>
      </c>
      <c r="B1035" s="41">
        <v>2098</v>
      </c>
      <c r="C1035" s="19" t="s">
        <v>825</v>
      </c>
      <c r="D1035" s="167">
        <v>110.07345225603358</v>
      </c>
    </row>
    <row r="1036" spans="1:4">
      <c r="A1036" s="19" t="s">
        <v>816</v>
      </c>
      <c r="B1036" s="41">
        <v>2086</v>
      </c>
      <c r="C1036" s="19" t="s">
        <v>825</v>
      </c>
      <c r="D1036" s="167">
        <v>109.44386149003147</v>
      </c>
    </row>
    <row r="1037" spans="1:4">
      <c r="A1037" s="19" t="s">
        <v>817</v>
      </c>
      <c r="B1037" s="41">
        <v>2091</v>
      </c>
      <c r="C1037" s="19" t="s">
        <v>825</v>
      </c>
      <c r="D1037" s="167">
        <v>109.7061909758657</v>
      </c>
    </row>
    <row r="1038" spans="1:4">
      <c r="A1038" s="19" t="s">
        <v>694</v>
      </c>
      <c r="B1038" s="41">
        <v>1024</v>
      </c>
      <c r="C1038" s="19" t="s">
        <v>826</v>
      </c>
      <c r="D1038" s="167">
        <v>100</v>
      </c>
    </row>
    <row r="1039" spans="1:4">
      <c r="A1039" s="19" t="s">
        <v>695</v>
      </c>
      <c r="B1039" s="41">
        <v>1031</v>
      </c>
      <c r="C1039" s="19" t="s">
        <v>826</v>
      </c>
      <c r="D1039" s="167">
        <v>100.68359375</v>
      </c>
    </row>
    <row r="1040" spans="1:4">
      <c r="A1040" s="19" t="s">
        <v>696</v>
      </c>
      <c r="B1040" s="41">
        <v>1028</v>
      </c>
      <c r="C1040" s="19" t="s">
        <v>826</v>
      </c>
      <c r="D1040" s="167">
        <v>100.390625</v>
      </c>
    </row>
    <row r="1041" spans="1:4">
      <c r="A1041" s="19" t="s">
        <v>697</v>
      </c>
      <c r="B1041" s="41">
        <v>1016</v>
      </c>
      <c r="C1041" s="19" t="s">
        <v>826</v>
      </c>
      <c r="D1041" s="167">
        <v>99.21875</v>
      </c>
    </row>
    <row r="1042" spans="1:4">
      <c r="A1042" s="19" t="s">
        <v>698</v>
      </c>
      <c r="B1042" s="41">
        <v>1003</v>
      </c>
      <c r="C1042" s="19" t="s">
        <v>826</v>
      </c>
      <c r="D1042" s="167">
        <v>97.94921875</v>
      </c>
    </row>
    <row r="1043" spans="1:4">
      <c r="A1043" s="19" t="s">
        <v>699</v>
      </c>
      <c r="B1043" s="41">
        <v>1003</v>
      </c>
      <c r="C1043" s="19" t="s">
        <v>826</v>
      </c>
      <c r="D1043" s="167">
        <v>97.94921875</v>
      </c>
    </row>
    <row r="1044" spans="1:4">
      <c r="A1044" s="19" t="s">
        <v>700</v>
      </c>
      <c r="B1044" s="41">
        <v>974</v>
      </c>
      <c r="C1044" s="19" t="s">
        <v>826</v>
      </c>
      <c r="D1044" s="167">
        <v>95.1171875</v>
      </c>
    </row>
    <row r="1045" spans="1:4">
      <c r="A1045" s="19" t="s">
        <v>701</v>
      </c>
      <c r="B1045" s="41">
        <v>967</v>
      </c>
      <c r="C1045" s="19" t="s">
        <v>826</v>
      </c>
      <c r="D1045" s="167">
        <v>94.43359375</v>
      </c>
    </row>
    <row r="1046" spans="1:4">
      <c r="A1046" s="19" t="s">
        <v>702</v>
      </c>
      <c r="B1046" s="41">
        <v>948</v>
      </c>
      <c r="C1046" s="19" t="s">
        <v>826</v>
      </c>
      <c r="D1046" s="167">
        <v>92.578125</v>
      </c>
    </row>
    <row r="1047" spans="1:4">
      <c r="A1047" s="19" t="s">
        <v>703</v>
      </c>
      <c r="B1047" s="41">
        <v>975</v>
      </c>
      <c r="C1047" s="19" t="s">
        <v>826</v>
      </c>
      <c r="D1047" s="167">
        <v>95.21484375</v>
      </c>
    </row>
    <row r="1048" spans="1:4">
      <c r="A1048" s="19" t="s">
        <v>704</v>
      </c>
      <c r="B1048" s="41">
        <v>966</v>
      </c>
      <c r="C1048" s="19" t="s">
        <v>826</v>
      </c>
      <c r="D1048" s="167">
        <v>94.3359375</v>
      </c>
    </row>
    <row r="1049" spans="1:4">
      <c r="A1049" s="19" t="s">
        <v>705</v>
      </c>
      <c r="B1049" s="41">
        <v>963</v>
      </c>
      <c r="C1049" s="19" t="s">
        <v>826</v>
      </c>
      <c r="D1049" s="167">
        <v>94.04296875</v>
      </c>
    </row>
    <row r="1050" spans="1:4">
      <c r="A1050" s="19" t="s">
        <v>706</v>
      </c>
      <c r="B1050" s="41">
        <v>957</v>
      </c>
      <c r="C1050" s="19" t="s">
        <v>826</v>
      </c>
      <c r="D1050" s="167">
        <v>93.45703125</v>
      </c>
    </row>
    <row r="1051" spans="1:4">
      <c r="A1051" s="19" t="s">
        <v>707</v>
      </c>
      <c r="B1051" s="41">
        <v>975</v>
      </c>
      <c r="C1051" s="19" t="s">
        <v>826</v>
      </c>
      <c r="D1051" s="167">
        <v>95.21484375</v>
      </c>
    </row>
    <row r="1052" spans="1:4">
      <c r="A1052" s="19" t="s">
        <v>708</v>
      </c>
      <c r="B1052" s="41">
        <v>981</v>
      </c>
      <c r="C1052" s="19" t="s">
        <v>826</v>
      </c>
      <c r="D1052" s="167">
        <v>95.80078125</v>
      </c>
    </row>
    <row r="1053" spans="1:4">
      <c r="A1053" s="19" t="s">
        <v>709</v>
      </c>
      <c r="B1053" s="41">
        <v>984</v>
      </c>
      <c r="C1053" s="19" t="s">
        <v>826</v>
      </c>
      <c r="D1053" s="167">
        <v>96.09375</v>
      </c>
    </row>
    <row r="1054" spans="1:4">
      <c r="A1054" s="19" t="s">
        <v>710</v>
      </c>
      <c r="B1054" s="41">
        <v>979</v>
      </c>
      <c r="C1054" s="19" t="s">
        <v>826</v>
      </c>
      <c r="D1054" s="167">
        <v>95.60546875</v>
      </c>
    </row>
    <row r="1055" spans="1:4">
      <c r="A1055" s="19" t="s">
        <v>711</v>
      </c>
      <c r="B1055" s="41">
        <v>970</v>
      </c>
      <c r="C1055" s="19" t="s">
        <v>826</v>
      </c>
      <c r="D1055" s="167">
        <v>94.7265625</v>
      </c>
    </row>
    <row r="1056" spans="1:4">
      <c r="A1056" s="19" t="s">
        <v>712</v>
      </c>
      <c r="B1056" s="41">
        <v>955</v>
      </c>
      <c r="C1056" s="19" t="s">
        <v>826</v>
      </c>
      <c r="D1056" s="167">
        <v>93.26171875</v>
      </c>
    </row>
    <row r="1057" spans="1:4">
      <c r="A1057" s="19" t="s">
        <v>713</v>
      </c>
      <c r="B1057" s="41">
        <v>960</v>
      </c>
      <c r="C1057" s="19" t="s">
        <v>826</v>
      </c>
      <c r="D1057" s="167">
        <v>93.75</v>
      </c>
    </row>
    <row r="1058" spans="1:4">
      <c r="A1058" s="19" t="s">
        <v>714</v>
      </c>
      <c r="B1058" s="41">
        <v>943</v>
      </c>
      <c r="C1058" s="19" t="s">
        <v>826</v>
      </c>
      <c r="D1058" s="167">
        <v>92.08984375</v>
      </c>
    </row>
    <row r="1059" spans="1:4">
      <c r="A1059" s="19" t="s">
        <v>715</v>
      </c>
      <c r="B1059" s="41">
        <v>941</v>
      </c>
      <c r="C1059" s="19" t="s">
        <v>826</v>
      </c>
      <c r="D1059" s="167">
        <v>91.89453125</v>
      </c>
    </row>
    <row r="1060" spans="1:4">
      <c r="A1060" s="19" t="s">
        <v>718</v>
      </c>
      <c r="B1060" s="41">
        <v>938</v>
      </c>
      <c r="C1060" s="19" t="s">
        <v>826</v>
      </c>
      <c r="D1060" s="167">
        <v>91.6015625</v>
      </c>
    </row>
    <row r="1061" spans="1:4">
      <c r="A1061" s="19" t="s">
        <v>726</v>
      </c>
      <c r="B1061" s="41">
        <v>952</v>
      </c>
      <c r="C1061" s="19" t="s">
        <v>826</v>
      </c>
      <c r="D1061" s="167">
        <v>92.96875</v>
      </c>
    </row>
    <row r="1062" spans="1:4">
      <c r="A1062" s="19" t="s">
        <v>727</v>
      </c>
      <c r="B1062" s="41">
        <v>966</v>
      </c>
      <c r="C1062" s="19" t="s">
        <v>826</v>
      </c>
      <c r="D1062" s="167">
        <v>94.3359375</v>
      </c>
    </row>
    <row r="1063" spans="1:4">
      <c r="A1063" s="19" t="s">
        <v>728</v>
      </c>
      <c r="B1063" s="41">
        <v>963</v>
      </c>
      <c r="C1063" s="19" t="s">
        <v>826</v>
      </c>
      <c r="D1063" s="167">
        <v>94.04296875</v>
      </c>
    </row>
    <row r="1064" spans="1:4">
      <c r="A1064" s="19" t="s">
        <v>729</v>
      </c>
      <c r="B1064" s="41">
        <v>975</v>
      </c>
      <c r="C1064" s="19" t="s">
        <v>826</v>
      </c>
      <c r="D1064" s="167">
        <v>95.21484375</v>
      </c>
    </row>
    <row r="1065" spans="1:4">
      <c r="A1065" s="19" t="s">
        <v>730</v>
      </c>
      <c r="B1065" s="41">
        <v>977</v>
      </c>
      <c r="C1065" s="19" t="s">
        <v>826</v>
      </c>
      <c r="D1065" s="167">
        <v>95.41015625</v>
      </c>
    </row>
    <row r="1066" spans="1:4">
      <c r="A1066" s="19" t="s">
        <v>731</v>
      </c>
      <c r="B1066" s="41">
        <v>967</v>
      </c>
      <c r="C1066" s="19" t="s">
        <v>826</v>
      </c>
      <c r="D1066" s="167">
        <v>94.43359375</v>
      </c>
    </row>
    <row r="1067" spans="1:4">
      <c r="A1067" s="19" t="s">
        <v>732</v>
      </c>
      <c r="B1067" s="41">
        <v>968</v>
      </c>
      <c r="C1067" s="19" t="s">
        <v>826</v>
      </c>
      <c r="D1067" s="167">
        <v>94.53125</v>
      </c>
    </row>
    <row r="1068" spans="1:4">
      <c r="A1068" s="19" t="s">
        <v>733</v>
      </c>
      <c r="B1068" s="41">
        <v>968</v>
      </c>
      <c r="C1068" s="19" t="s">
        <v>826</v>
      </c>
      <c r="D1068" s="167">
        <v>94.53125</v>
      </c>
    </row>
    <row r="1069" spans="1:4">
      <c r="A1069" s="19" t="s">
        <v>734</v>
      </c>
      <c r="B1069" s="41">
        <v>987</v>
      </c>
      <c r="C1069" s="19" t="s">
        <v>826</v>
      </c>
      <c r="D1069" s="167">
        <v>96.38671875</v>
      </c>
    </row>
    <row r="1070" spans="1:4">
      <c r="A1070" s="19" t="s">
        <v>735</v>
      </c>
      <c r="B1070" s="41">
        <v>972</v>
      </c>
      <c r="C1070" s="19" t="s">
        <v>826</v>
      </c>
      <c r="D1070" s="167">
        <v>94.921875</v>
      </c>
    </row>
    <row r="1071" spans="1:4">
      <c r="A1071" s="19" t="s">
        <v>736</v>
      </c>
      <c r="B1071" s="41">
        <v>986</v>
      </c>
      <c r="C1071" s="19" t="s">
        <v>826</v>
      </c>
      <c r="D1071" s="167">
        <v>96.2890625</v>
      </c>
    </row>
    <row r="1072" spans="1:4">
      <c r="A1072" s="19" t="s">
        <v>737</v>
      </c>
      <c r="B1072" s="41">
        <v>966</v>
      </c>
      <c r="C1072" s="19" t="s">
        <v>826</v>
      </c>
      <c r="D1072" s="167">
        <v>94.3359375</v>
      </c>
    </row>
    <row r="1073" spans="1:4">
      <c r="A1073" s="19" t="s">
        <v>738</v>
      </c>
      <c r="B1073" s="41">
        <v>990</v>
      </c>
      <c r="C1073" s="19" t="s">
        <v>826</v>
      </c>
      <c r="D1073" s="167">
        <v>96.6796875</v>
      </c>
    </row>
    <row r="1074" spans="1:4">
      <c r="A1074" s="19" t="s">
        <v>739</v>
      </c>
      <c r="B1074" s="41">
        <v>978</v>
      </c>
      <c r="C1074" s="19" t="s">
        <v>826</v>
      </c>
      <c r="D1074" s="167">
        <v>95.5078125</v>
      </c>
    </row>
    <row r="1075" spans="1:4">
      <c r="A1075" s="19" t="s">
        <v>740</v>
      </c>
      <c r="B1075" s="41">
        <v>1004</v>
      </c>
      <c r="C1075" s="19" t="s">
        <v>826</v>
      </c>
      <c r="D1075" s="167">
        <v>98.046875</v>
      </c>
    </row>
    <row r="1076" spans="1:4">
      <c r="A1076" s="19" t="s">
        <v>741</v>
      </c>
      <c r="B1076" s="41">
        <v>996</v>
      </c>
      <c r="C1076" s="19" t="s">
        <v>826</v>
      </c>
      <c r="D1076" s="167">
        <v>97.265625</v>
      </c>
    </row>
    <row r="1077" spans="1:4">
      <c r="A1077" s="19" t="s">
        <v>742</v>
      </c>
      <c r="B1077" s="41">
        <v>1012</v>
      </c>
      <c r="C1077" s="19" t="s">
        <v>826</v>
      </c>
      <c r="D1077" s="167">
        <v>98.828125</v>
      </c>
    </row>
    <row r="1078" spans="1:4">
      <c r="A1078" s="19" t="s">
        <v>743</v>
      </c>
      <c r="B1078" s="41">
        <v>1013</v>
      </c>
      <c r="C1078" s="19" t="s">
        <v>826</v>
      </c>
      <c r="D1078" s="167">
        <v>98.92578125</v>
      </c>
    </row>
    <row r="1079" spans="1:4">
      <c r="A1079" s="19" t="s">
        <v>744</v>
      </c>
      <c r="B1079" s="41">
        <v>1001</v>
      </c>
      <c r="C1079" s="19" t="s">
        <v>826</v>
      </c>
      <c r="D1079" s="167">
        <v>97.75390625</v>
      </c>
    </row>
    <row r="1080" spans="1:4">
      <c r="A1080" s="19" t="s">
        <v>745</v>
      </c>
      <c r="B1080" s="41">
        <v>1007</v>
      </c>
      <c r="C1080" s="19" t="s">
        <v>826</v>
      </c>
      <c r="D1080" s="167">
        <v>98.33984375</v>
      </c>
    </row>
    <row r="1081" spans="1:4">
      <c r="A1081" s="19" t="s">
        <v>746</v>
      </c>
      <c r="B1081" s="41">
        <v>969</v>
      </c>
      <c r="C1081" s="19" t="s">
        <v>826</v>
      </c>
      <c r="D1081" s="167">
        <v>94.62890625</v>
      </c>
    </row>
    <row r="1082" spans="1:4">
      <c r="A1082" s="19" t="s">
        <v>747</v>
      </c>
      <c r="B1082" s="41">
        <v>915</v>
      </c>
      <c r="C1082" s="19" t="s">
        <v>826</v>
      </c>
      <c r="D1082" s="167">
        <v>89.35546875</v>
      </c>
    </row>
    <row r="1083" spans="1:4">
      <c r="A1083" s="19" t="s">
        <v>748</v>
      </c>
      <c r="B1083" s="41">
        <v>955</v>
      </c>
      <c r="C1083" s="19" t="s">
        <v>826</v>
      </c>
      <c r="D1083" s="167">
        <v>93.26171875</v>
      </c>
    </row>
    <row r="1084" spans="1:4">
      <c r="A1084" s="19" t="s">
        <v>749</v>
      </c>
      <c r="B1084" s="41">
        <v>964</v>
      </c>
      <c r="C1084" s="19" t="s">
        <v>826</v>
      </c>
      <c r="D1084" s="167">
        <v>94.140625</v>
      </c>
    </row>
    <row r="1085" spans="1:4">
      <c r="A1085" s="19" t="s">
        <v>750</v>
      </c>
      <c r="B1085" s="41">
        <v>998</v>
      </c>
      <c r="C1085" s="19" t="s">
        <v>826</v>
      </c>
      <c r="D1085" s="167">
        <v>97.4609375</v>
      </c>
    </row>
    <row r="1086" spans="1:4">
      <c r="A1086" s="19" t="s">
        <v>751</v>
      </c>
      <c r="B1086" s="41">
        <v>992</v>
      </c>
      <c r="C1086" s="19" t="s">
        <v>826</v>
      </c>
      <c r="D1086" s="167">
        <v>96.875</v>
      </c>
    </row>
    <row r="1087" spans="1:4">
      <c r="A1087" s="19" t="s">
        <v>752</v>
      </c>
      <c r="B1087" s="41">
        <v>1017</v>
      </c>
      <c r="C1087" s="19" t="s">
        <v>826</v>
      </c>
      <c r="D1087" s="167">
        <v>99.31640625</v>
      </c>
    </row>
    <row r="1088" spans="1:4">
      <c r="A1088" s="19" t="s">
        <v>753</v>
      </c>
      <c r="B1088" s="41">
        <v>1020</v>
      </c>
      <c r="C1088" s="19" t="s">
        <v>826</v>
      </c>
      <c r="D1088" s="167">
        <v>99.609375</v>
      </c>
    </row>
    <row r="1089" spans="1:4">
      <c r="A1089" s="19" t="s">
        <v>754</v>
      </c>
      <c r="B1089" s="41">
        <v>1037</v>
      </c>
      <c r="C1089" s="19" t="s">
        <v>826</v>
      </c>
      <c r="D1089" s="167">
        <v>101.26953125</v>
      </c>
    </row>
    <row r="1090" spans="1:4">
      <c r="A1090" s="19" t="s">
        <v>755</v>
      </c>
      <c r="B1090" s="41">
        <v>1036</v>
      </c>
      <c r="C1090" s="19" t="s">
        <v>826</v>
      </c>
      <c r="D1090" s="167">
        <v>101.171875</v>
      </c>
    </row>
    <row r="1091" spans="1:4">
      <c r="A1091" s="19" t="s">
        <v>756</v>
      </c>
      <c r="B1091" s="41">
        <v>1044</v>
      </c>
      <c r="C1091" s="19" t="s">
        <v>826</v>
      </c>
      <c r="D1091" s="167">
        <v>101.953125</v>
      </c>
    </row>
    <row r="1092" spans="1:4">
      <c r="A1092" s="19" t="s">
        <v>757</v>
      </c>
      <c r="B1092" s="41">
        <v>1045</v>
      </c>
      <c r="C1092" s="19" t="s">
        <v>826</v>
      </c>
      <c r="D1092" s="167">
        <v>102.05078125</v>
      </c>
    </row>
    <row r="1093" spans="1:4">
      <c r="A1093" s="19" t="s">
        <v>758</v>
      </c>
      <c r="B1093" s="41">
        <v>1058</v>
      </c>
      <c r="C1093" s="19" t="s">
        <v>826</v>
      </c>
      <c r="D1093" s="167">
        <v>103.3203125</v>
      </c>
    </row>
    <row r="1094" spans="1:4">
      <c r="A1094" s="19" t="s">
        <v>759</v>
      </c>
      <c r="B1094" s="41">
        <v>1042</v>
      </c>
      <c r="C1094" s="19" t="s">
        <v>826</v>
      </c>
      <c r="D1094" s="167">
        <v>101.7578125</v>
      </c>
    </row>
    <row r="1095" spans="1:4">
      <c r="A1095" s="19" t="s">
        <v>760</v>
      </c>
      <c r="B1095" s="41">
        <v>1075</v>
      </c>
      <c r="C1095" s="19" t="s">
        <v>826</v>
      </c>
      <c r="D1095" s="167">
        <v>104.98046875</v>
      </c>
    </row>
    <row r="1096" spans="1:4">
      <c r="A1096" s="19" t="s">
        <v>761</v>
      </c>
      <c r="B1096" s="41">
        <v>1066</v>
      </c>
      <c r="C1096" s="19" t="s">
        <v>826</v>
      </c>
      <c r="D1096" s="167">
        <v>104.1015625</v>
      </c>
    </row>
    <row r="1097" spans="1:4">
      <c r="A1097" s="19" t="s">
        <v>762</v>
      </c>
      <c r="B1097" s="41">
        <v>1067</v>
      </c>
      <c r="C1097" s="19" t="s">
        <v>826</v>
      </c>
      <c r="D1097" s="167">
        <v>104.19921875</v>
      </c>
    </row>
    <row r="1098" spans="1:4">
      <c r="A1098" s="19" t="s">
        <v>763</v>
      </c>
      <c r="B1098" s="41">
        <v>1061</v>
      </c>
      <c r="C1098" s="19" t="s">
        <v>826</v>
      </c>
      <c r="D1098" s="167">
        <v>103.61328125</v>
      </c>
    </row>
    <row r="1099" spans="1:4">
      <c r="A1099" s="19" t="s">
        <v>764</v>
      </c>
      <c r="B1099" s="41">
        <v>1087</v>
      </c>
      <c r="C1099" s="19" t="s">
        <v>826</v>
      </c>
      <c r="D1099" s="167">
        <v>106.15234375</v>
      </c>
    </row>
    <row r="1100" spans="1:4">
      <c r="A1100" s="19" t="s">
        <v>765</v>
      </c>
      <c r="B1100" s="41">
        <v>1078</v>
      </c>
      <c r="C1100" s="19" t="s">
        <v>826</v>
      </c>
      <c r="D1100" s="167">
        <v>105.2734375</v>
      </c>
    </row>
    <row r="1101" spans="1:4">
      <c r="A1101" s="19" t="s">
        <v>766</v>
      </c>
      <c r="B1101" s="41">
        <v>1076</v>
      </c>
      <c r="C1101" s="19" t="s">
        <v>826</v>
      </c>
      <c r="D1101" s="167">
        <v>105.078125</v>
      </c>
    </row>
    <row r="1102" spans="1:4">
      <c r="A1102" s="19" t="s">
        <v>767</v>
      </c>
      <c r="B1102" s="41">
        <v>1093</v>
      </c>
      <c r="C1102" s="19" t="s">
        <v>826</v>
      </c>
      <c r="D1102" s="167">
        <v>106.73828125</v>
      </c>
    </row>
    <row r="1103" spans="1:4">
      <c r="A1103" s="19" t="s">
        <v>768</v>
      </c>
      <c r="B1103" s="41">
        <v>1087</v>
      </c>
      <c r="C1103" s="19" t="s">
        <v>826</v>
      </c>
      <c r="D1103" s="167">
        <v>106.15234375</v>
      </c>
    </row>
    <row r="1104" spans="1:4">
      <c r="A1104" s="19" t="s">
        <v>769</v>
      </c>
      <c r="B1104" s="41">
        <v>1086</v>
      </c>
      <c r="C1104" s="19" t="s">
        <v>826</v>
      </c>
      <c r="D1104" s="167">
        <v>106.0546875</v>
      </c>
    </row>
    <row r="1105" spans="1:4">
      <c r="A1105" s="19" t="s">
        <v>770</v>
      </c>
      <c r="B1105" s="41">
        <v>1085</v>
      </c>
      <c r="C1105" s="19" t="s">
        <v>826</v>
      </c>
      <c r="D1105" s="167">
        <v>105.95703125</v>
      </c>
    </row>
    <row r="1106" spans="1:4">
      <c r="A1106" s="19" t="s">
        <v>771</v>
      </c>
      <c r="B1106" s="41">
        <v>1054</v>
      </c>
      <c r="C1106" s="19" t="s">
        <v>826</v>
      </c>
      <c r="D1106" s="167">
        <v>102.9296875</v>
      </c>
    </row>
    <row r="1107" spans="1:4">
      <c r="A1107" s="19" t="s">
        <v>772</v>
      </c>
      <c r="B1107" s="41">
        <v>1085</v>
      </c>
      <c r="C1107" s="19" t="s">
        <v>826</v>
      </c>
      <c r="D1107" s="167">
        <v>105.95703125</v>
      </c>
    </row>
    <row r="1108" spans="1:4">
      <c r="A1108" s="19" t="s">
        <v>773</v>
      </c>
      <c r="B1108" s="41">
        <v>1116</v>
      </c>
      <c r="C1108" s="19" t="s">
        <v>826</v>
      </c>
      <c r="D1108" s="167">
        <v>108.984375</v>
      </c>
    </row>
    <row r="1109" spans="1:4">
      <c r="A1109" s="19" t="s">
        <v>774</v>
      </c>
      <c r="B1109" s="41">
        <v>1118</v>
      </c>
      <c r="C1109" s="19" t="s">
        <v>826</v>
      </c>
      <c r="D1109" s="167">
        <v>109.1796875</v>
      </c>
    </row>
    <row r="1110" spans="1:4">
      <c r="A1110" s="19" t="s">
        <v>775</v>
      </c>
      <c r="B1110" s="41">
        <v>1096</v>
      </c>
      <c r="C1110" s="19" t="s">
        <v>826</v>
      </c>
      <c r="D1110" s="167">
        <v>107.03125</v>
      </c>
    </row>
    <row r="1111" spans="1:4">
      <c r="A1111" s="19" t="s">
        <v>776</v>
      </c>
      <c r="B1111" s="41">
        <v>1114</v>
      </c>
      <c r="C1111" s="19" t="s">
        <v>826</v>
      </c>
      <c r="D1111" s="167">
        <v>108.7890625</v>
      </c>
    </row>
    <row r="1112" spans="1:4">
      <c r="A1112" s="19" t="s">
        <v>777</v>
      </c>
      <c r="B1112" s="41">
        <v>1084</v>
      </c>
      <c r="C1112" s="19" t="s">
        <v>826</v>
      </c>
      <c r="D1112" s="167">
        <v>105.859375</v>
      </c>
    </row>
    <row r="1113" spans="1:4">
      <c r="A1113" s="19" t="s">
        <v>778</v>
      </c>
      <c r="B1113" s="41">
        <v>1096</v>
      </c>
      <c r="C1113" s="19" t="s">
        <v>826</v>
      </c>
      <c r="D1113" s="167">
        <v>107.03125</v>
      </c>
    </row>
    <row r="1114" spans="1:4">
      <c r="A1114" s="19" t="s">
        <v>779</v>
      </c>
      <c r="B1114" s="41">
        <v>1088</v>
      </c>
      <c r="C1114" s="19" t="s">
        <v>826</v>
      </c>
      <c r="D1114" s="167">
        <v>106.25</v>
      </c>
    </row>
    <row r="1115" spans="1:4">
      <c r="A1115" s="19" t="s">
        <v>780</v>
      </c>
      <c r="B1115" s="41">
        <v>1099</v>
      </c>
      <c r="C1115" s="19" t="s">
        <v>826</v>
      </c>
      <c r="D1115" s="167">
        <v>107.32421875</v>
      </c>
    </row>
    <row r="1116" spans="1:4">
      <c r="A1116" s="19" t="s">
        <v>781</v>
      </c>
      <c r="B1116" s="41">
        <v>1098</v>
      </c>
      <c r="C1116" s="19" t="s">
        <v>826</v>
      </c>
      <c r="D1116" s="167">
        <v>107.2265625</v>
      </c>
    </row>
    <row r="1117" spans="1:4">
      <c r="A1117" s="19" t="s">
        <v>782</v>
      </c>
      <c r="B1117" s="41">
        <v>1078</v>
      </c>
      <c r="C1117" s="19" t="s">
        <v>826</v>
      </c>
      <c r="D1117" s="167">
        <v>105.2734375</v>
      </c>
    </row>
    <row r="1118" spans="1:4">
      <c r="A1118" s="19" t="s">
        <v>783</v>
      </c>
      <c r="B1118" s="41">
        <v>1083</v>
      </c>
      <c r="C1118" s="19" t="s">
        <v>826</v>
      </c>
      <c r="D1118" s="167">
        <v>105.76171875</v>
      </c>
    </row>
    <row r="1119" spans="1:4">
      <c r="A1119" s="19" t="s">
        <v>784</v>
      </c>
      <c r="B1119" s="41">
        <v>1078</v>
      </c>
      <c r="C1119" s="19" t="s">
        <v>826</v>
      </c>
      <c r="D1119" s="167">
        <v>105.2734375</v>
      </c>
    </row>
    <row r="1120" spans="1:4">
      <c r="A1120" s="19" t="s">
        <v>785</v>
      </c>
      <c r="B1120" s="41">
        <v>1102</v>
      </c>
      <c r="C1120" s="19" t="s">
        <v>826</v>
      </c>
      <c r="D1120" s="167">
        <v>107.6171875</v>
      </c>
    </row>
    <row r="1121" spans="1:4">
      <c r="A1121" s="19" t="s">
        <v>786</v>
      </c>
      <c r="B1121" s="41">
        <v>1104</v>
      </c>
      <c r="C1121" s="19" t="s">
        <v>826</v>
      </c>
      <c r="D1121" s="167">
        <v>107.8125</v>
      </c>
    </row>
    <row r="1122" spans="1:4">
      <c r="A1122" s="19" t="s">
        <v>787</v>
      </c>
      <c r="B1122" s="41">
        <v>1084</v>
      </c>
      <c r="C1122" s="19" t="s">
        <v>826</v>
      </c>
      <c r="D1122" s="167">
        <v>105.859375</v>
      </c>
    </row>
    <row r="1123" spans="1:4">
      <c r="A1123" s="19" t="s">
        <v>788</v>
      </c>
      <c r="B1123" s="41">
        <v>1108</v>
      </c>
      <c r="C1123" s="19" t="s">
        <v>826</v>
      </c>
      <c r="D1123" s="167">
        <v>108.203125</v>
      </c>
    </row>
    <row r="1124" spans="1:4">
      <c r="A1124" s="19" t="s">
        <v>789</v>
      </c>
      <c r="B1124" s="41">
        <v>1095</v>
      </c>
      <c r="C1124" s="19" t="s">
        <v>826</v>
      </c>
      <c r="D1124" s="167">
        <v>106.93359375</v>
      </c>
    </row>
    <row r="1125" spans="1:4">
      <c r="A1125" s="19" t="s">
        <v>790</v>
      </c>
      <c r="B1125" s="41">
        <v>1113</v>
      </c>
      <c r="C1125" s="19" t="s">
        <v>826</v>
      </c>
      <c r="D1125" s="167">
        <v>108.69140625</v>
      </c>
    </row>
    <row r="1126" spans="1:4">
      <c r="A1126" s="19" t="s">
        <v>791</v>
      </c>
      <c r="B1126" s="41">
        <v>1120</v>
      </c>
      <c r="C1126" s="19" t="s">
        <v>826</v>
      </c>
      <c r="D1126" s="167">
        <v>109.375</v>
      </c>
    </row>
    <row r="1127" spans="1:4">
      <c r="A1127" s="19" t="s">
        <v>792</v>
      </c>
      <c r="B1127" s="41">
        <v>1118</v>
      </c>
      <c r="C1127" s="19" t="s">
        <v>826</v>
      </c>
      <c r="D1127" s="167">
        <v>109.1796875</v>
      </c>
    </row>
    <row r="1128" spans="1:4">
      <c r="A1128" s="19" t="s">
        <v>793</v>
      </c>
      <c r="B1128" s="41">
        <v>1112</v>
      </c>
      <c r="C1128" s="19" t="s">
        <v>826</v>
      </c>
      <c r="D1128" s="167">
        <v>108.59375</v>
      </c>
    </row>
    <row r="1129" spans="1:4">
      <c r="A1129" s="19" t="s">
        <v>794</v>
      </c>
      <c r="B1129" s="41">
        <v>1111</v>
      </c>
      <c r="C1129" s="19" t="s">
        <v>826</v>
      </c>
      <c r="D1129" s="167">
        <v>108.49609375</v>
      </c>
    </row>
    <row r="1130" spans="1:4">
      <c r="A1130" s="19" t="s">
        <v>795</v>
      </c>
      <c r="B1130" s="41">
        <v>1101</v>
      </c>
      <c r="C1130" s="19" t="s">
        <v>826</v>
      </c>
      <c r="D1130" s="167">
        <v>107.51953125</v>
      </c>
    </row>
    <row r="1131" spans="1:4">
      <c r="A1131" s="19" t="s">
        <v>796</v>
      </c>
      <c r="B1131" s="41">
        <v>1117</v>
      </c>
      <c r="C1131" s="19" t="s">
        <v>826</v>
      </c>
      <c r="D1131" s="167">
        <v>109.08203125</v>
      </c>
    </row>
    <row r="1132" spans="1:4">
      <c r="A1132" s="19" t="s">
        <v>797</v>
      </c>
      <c r="B1132" s="41">
        <v>1105</v>
      </c>
      <c r="C1132" s="19" t="s">
        <v>826</v>
      </c>
      <c r="D1132" s="167">
        <v>107.91015625</v>
      </c>
    </row>
    <row r="1133" spans="1:4">
      <c r="A1133" s="19" t="s">
        <v>798</v>
      </c>
      <c r="B1133" s="41">
        <v>1107</v>
      </c>
      <c r="C1133" s="19" t="s">
        <v>826</v>
      </c>
      <c r="D1133" s="167">
        <v>108.10546875</v>
      </c>
    </row>
    <row r="1134" spans="1:4">
      <c r="A1134" s="19" t="s">
        <v>799</v>
      </c>
      <c r="B1134" s="41">
        <v>1055</v>
      </c>
      <c r="C1134" s="19" t="s">
        <v>826</v>
      </c>
      <c r="D1134" s="167">
        <v>103.02734375</v>
      </c>
    </row>
    <row r="1135" spans="1:4">
      <c r="A1135" s="19" t="s">
        <v>800</v>
      </c>
      <c r="B1135" s="41">
        <v>1067</v>
      </c>
      <c r="C1135" s="19" t="s">
        <v>826</v>
      </c>
      <c r="D1135" s="167">
        <v>104.19921875</v>
      </c>
    </row>
    <row r="1136" spans="1:4">
      <c r="A1136" s="19" t="s">
        <v>801</v>
      </c>
      <c r="B1136" s="41">
        <v>1087</v>
      </c>
      <c r="C1136" s="19" t="s">
        <v>826</v>
      </c>
      <c r="D1136" s="167">
        <v>106.15234375</v>
      </c>
    </row>
    <row r="1137" spans="1:4">
      <c r="A1137" s="19" t="s">
        <v>802</v>
      </c>
      <c r="B1137" s="41">
        <v>1123</v>
      </c>
      <c r="C1137" s="19" t="s">
        <v>826</v>
      </c>
      <c r="D1137" s="167">
        <v>109.66796875</v>
      </c>
    </row>
    <row r="1138" spans="1:4">
      <c r="A1138" s="19" t="s">
        <v>803</v>
      </c>
      <c r="B1138" s="41">
        <v>1131</v>
      </c>
      <c r="C1138" s="19" t="s">
        <v>826</v>
      </c>
      <c r="D1138" s="167">
        <v>110.44921875</v>
      </c>
    </row>
    <row r="1139" spans="1:4">
      <c r="A1139" s="19" t="s">
        <v>804</v>
      </c>
      <c r="B1139" s="41">
        <v>1125</v>
      </c>
      <c r="C1139" s="19" t="s">
        <v>826</v>
      </c>
      <c r="D1139" s="167">
        <v>109.86328125</v>
      </c>
    </row>
    <row r="1140" spans="1:4">
      <c r="A1140" s="19" t="s">
        <v>805</v>
      </c>
      <c r="B1140" s="41">
        <v>1128</v>
      </c>
      <c r="C1140" s="19" t="s">
        <v>826</v>
      </c>
      <c r="D1140" s="167">
        <v>110.15625</v>
      </c>
    </row>
    <row r="1141" spans="1:4">
      <c r="A1141" s="19" t="s">
        <v>806</v>
      </c>
      <c r="B1141" s="41">
        <v>1138</v>
      </c>
      <c r="C1141" s="19" t="s">
        <v>826</v>
      </c>
      <c r="D1141" s="167">
        <v>111.1328125</v>
      </c>
    </row>
    <row r="1142" spans="1:4">
      <c r="A1142" s="19" t="s">
        <v>807</v>
      </c>
      <c r="B1142" s="41">
        <v>1087</v>
      </c>
      <c r="C1142" s="19" t="s">
        <v>826</v>
      </c>
      <c r="D1142" s="167">
        <v>106.15234375</v>
      </c>
    </row>
    <row r="1143" spans="1:4">
      <c r="A1143" s="19" t="s">
        <v>808</v>
      </c>
      <c r="B1143" s="41">
        <v>1101</v>
      </c>
      <c r="C1143" s="19" t="s">
        <v>826</v>
      </c>
      <c r="D1143" s="167">
        <v>107.51953125</v>
      </c>
    </row>
    <row r="1144" spans="1:4">
      <c r="A1144" s="19" t="s">
        <v>809</v>
      </c>
      <c r="B1144" s="41">
        <v>1123</v>
      </c>
      <c r="C1144" s="19" t="s">
        <v>826</v>
      </c>
      <c r="D1144" s="167">
        <v>109.66796875</v>
      </c>
    </row>
    <row r="1145" spans="1:4">
      <c r="A1145" s="19" t="s">
        <v>810</v>
      </c>
      <c r="B1145" s="41">
        <v>1123</v>
      </c>
      <c r="C1145" s="19" t="s">
        <v>826</v>
      </c>
      <c r="D1145" s="167">
        <v>109.66796875</v>
      </c>
    </row>
    <row r="1146" spans="1:4">
      <c r="A1146" s="19" t="s">
        <v>811</v>
      </c>
      <c r="B1146" s="41">
        <v>1092</v>
      </c>
      <c r="C1146" s="19" t="s">
        <v>826</v>
      </c>
      <c r="D1146" s="167">
        <v>106.640625</v>
      </c>
    </row>
    <row r="1147" spans="1:4">
      <c r="A1147" s="19" t="s">
        <v>812</v>
      </c>
      <c r="B1147" s="41">
        <v>1124</v>
      </c>
      <c r="C1147" s="19" t="s">
        <v>826</v>
      </c>
      <c r="D1147" s="167">
        <v>109.765625</v>
      </c>
    </row>
    <row r="1148" spans="1:4">
      <c r="A1148" s="19" t="s">
        <v>813</v>
      </c>
      <c r="B1148" s="41">
        <v>1111</v>
      </c>
      <c r="C1148" s="19" t="s">
        <v>826</v>
      </c>
      <c r="D1148" s="167">
        <v>108.49609375</v>
      </c>
    </row>
    <row r="1149" spans="1:4">
      <c r="A1149" s="19" t="s">
        <v>814</v>
      </c>
      <c r="B1149" s="41">
        <v>1111</v>
      </c>
      <c r="C1149" s="19" t="s">
        <v>826</v>
      </c>
      <c r="D1149" s="167">
        <v>108.49609375</v>
      </c>
    </row>
    <row r="1150" spans="1:4">
      <c r="A1150" s="19" t="s">
        <v>815</v>
      </c>
      <c r="B1150" s="41">
        <v>1119</v>
      </c>
      <c r="C1150" s="19" t="s">
        <v>826</v>
      </c>
      <c r="D1150" s="167">
        <v>109.27734375</v>
      </c>
    </row>
    <row r="1151" spans="1:4">
      <c r="A1151" s="19" t="s">
        <v>816</v>
      </c>
      <c r="B1151" s="41">
        <v>1129</v>
      </c>
      <c r="C1151" s="19" t="s">
        <v>826</v>
      </c>
      <c r="D1151" s="167">
        <v>110.25390625</v>
      </c>
    </row>
    <row r="1152" spans="1:4">
      <c r="A1152" s="19" t="s">
        <v>817</v>
      </c>
      <c r="B1152" s="41">
        <v>1116</v>
      </c>
      <c r="C1152" s="19" t="s">
        <v>826</v>
      </c>
      <c r="D1152" s="167">
        <v>108.984375</v>
      </c>
    </row>
    <row r="1153" spans="1:4">
      <c r="A1153" s="19" t="s">
        <v>694</v>
      </c>
      <c r="B1153" s="41">
        <v>1266</v>
      </c>
      <c r="C1153" s="19" t="s">
        <v>827</v>
      </c>
      <c r="D1153" s="167">
        <v>100</v>
      </c>
    </row>
    <row r="1154" spans="1:4">
      <c r="A1154" s="19" t="s">
        <v>695</v>
      </c>
      <c r="B1154" s="41">
        <v>1237</v>
      </c>
      <c r="C1154" s="19" t="s">
        <v>827</v>
      </c>
      <c r="D1154" s="167">
        <v>97.70932069510269</v>
      </c>
    </row>
    <row r="1155" spans="1:4">
      <c r="A1155" s="19" t="s">
        <v>696</v>
      </c>
      <c r="B1155" s="41">
        <v>1259</v>
      </c>
      <c r="C1155" s="19" t="s">
        <v>827</v>
      </c>
      <c r="D1155" s="167">
        <v>99.447077409162716</v>
      </c>
    </row>
    <row r="1156" spans="1:4">
      <c r="A1156" s="19" t="s">
        <v>697</v>
      </c>
      <c r="B1156" s="41">
        <v>1252</v>
      </c>
      <c r="C1156" s="19" t="s">
        <v>827</v>
      </c>
      <c r="D1156" s="167">
        <v>98.894154818325433</v>
      </c>
    </row>
    <row r="1157" spans="1:4">
      <c r="A1157" s="19" t="s">
        <v>698</v>
      </c>
      <c r="B1157" s="41">
        <v>1253</v>
      </c>
      <c r="C1157" s="19" t="s">
        <v>827</v>
      </c>
      <c r="D1157" s="167">
        <v>98.973143759873622</v>
      </c>
    </row>
    <row r="1158" spans="1:4">
      <c r="A1158" s="19" t="s">
        <v>699</v>
      </c>
      <c r="B1158" s="41">
        <v>1228</v>
      </c>
      <c r="C1158" s="19" t="s">
        <v>827</v>
      </c>
      <c r="D1158" s="167">
        <v>96.998420221169042</v>
      </c>
    </row>
    <row r="1159" spans="1:4">
      <c r="A1159" s="19" t="s">
        <v>700</v>
      </c>
      <c r="B1159" s="41">
        <v>1187</v>
      </c>
      <c r="C1159" s="19" t="s">
        <v>827</v>
      </c>
      <c r="D1159" s="167">
        <v>93.759873617693529</v>
      </c>
    </row>
    <row r="1160" spans="1:4">
      <c r="A1160" s="19" t="s">
        <v>701</v>
      </c>
      <c r="B1160" s="41">
        <v>1178</v>
      </c>
      <c r="C1160" s="19" t="s">
        <v>827</v>
      </c>
      <c r="D1160" s="167">
        <v>93.048973143759866</v>
      </c>
    </row>
    <row r="1161" spans="1:4">
      <c r="A1161" s="19" t="s">
        <v>702</v>
      </c>
      <c r="B1161" s="41">
        <v>1179</v>
      </c>
      <c r="C1161" s="19" t="s">
        <v>827</v>
      </c>
      <c r="D1161" s="167">
        <v>93.127962085308056</v>
      </c>
    </row>
    <row r="1162" spans="1:4">
      <c r="A1162" s="19" t="s">
        <v>703</v>
      </c>
      <c r="B1162" s="41">
        <v>1168</v>
      </c>
      <c r="C1162" s="19" t="s">
        <v>827</v>
      </c>
      <c r="D1162" s="167">
        <v>92.259083728278043</v>
      </c>
    </row>
    <row r="1163" spans="1:4">
      <c r="A1163" s="19" t="s">
        <v>704</v>
      </c>
      <c r="B1163" s="41">
        <v>1173</v>
      </c>
      <c r="C1163" s="19" t="s">
        <v>827</v>
      </c>
      <c r="D1163" s="167">
        <v>92.654028436018947</v>
      </c>
    </row>
    <row r="1164" spans="1:4">
      <c r="A1164" s="19" t="s">
        <v>705</v>
      </c>
      <c r="B1164" s="41">
        <v>1167</v>
      </c>
      <c r="C1164" s="19" t="s">
        <v>827</v>
      </c>
      <c r="D1164" s="167">
        <v>92.180094786729853</v>
      </c>
    </row>
    <row r="1165" spans="1:4">
      <c r="A1165" s="19" t="s">
        <v>706</v>
      </c>
      <c r="B1165" s="41">
        <v>1164</v>
      </c>
      <c r="C1165" s="19" t="s">
        <v>827</v>
      </c>
      <c r="D1165" s="167">
        <v>91.943127962085299</v>
      </c>
    </row>
    <row r="1166" spans="1:4">
      <c r="A1166" s="19" t="s">
        <v>707</v>
      </c>
      <c r="B1166" s="41">
        <v>1159</v>
      </c>
      <c r="C1166" s="19" t="s">
        <v>827</v>
      </c>
      <c r="D1166" s="167">
        <v>91.548183254344394</v>
      </c>
    </row>
    <row r="1167" spans="1:4">
      <c r="A1167" s="19" t="s">
        <v>708</v>
      </c>
      <c r="B1167" s="41">
        <v>1176</v>
      </c>
      <c r="C1167" s="19" t="s">
        <v>827</v>
      </c>
      <c r="D1167" s="167">
        <v>92.890995260663516</v>
      </c>
    </row>
    <row r="1168" spans="1:4">
      <c r="A1168" s="19" t="s">
        <v>709</v>
      </c>
      <c r="B1168" s="41">
        <v>1176</v>
      </c>
      <c r="C1168" s="19" t="s">
        <v>827</v>
      </c>
      <c r="D1168" s="167">
        <v>92.890995260663516</v>
      </c>
    </row>
    <row r="1169" spans="1:4">
      <c r="A1169" s="19" t="s">
        <v>710</v>
      </c>
      <c r="B1169" s="41">
        <v>1184</v>
      </c>
      <c r="C1169" s="19" t="s">
        <v>827</v>
      </c>
      <c r="D1169" s="167">
        <v>93.522906793048975</v>
      </c>
    </row>
    <row r="1170" spans="1:4">
      <c r="A1170" s="19" t="s">
        <v>711</v>
      </c>
      <c r="B1170" s="41">
        <v>1148</v>
      </c>
      <c r="C1170" s="19" t="s">
        <v>827</v>
      </c>
      <c r="D1170" s="167">
        <v>90.679304897314367</v>
      </c>
    </row>
    <row r="1171" spans="1:4">
      <c r="A1171" s="19" t="s">
        <v>712</v>
      </c>
      <c r="B1171" s="41">
        <v>1198</v>
      </c>
      <c r="C1171" s="19" t="s">
        <v>827</v>
      </c>
      <c r="D1171" s="167">
        <v>94.628751974723542</v>
      </c>
    </row>
    <row r="1172" spans="1:4">
      <c r="A1172" s="19" t="s">
        <v>713</v>
      </c>
      <c r="B1172" s="41">
        <v>1196</v>
      </c>
      <c r="C1172" s="19" t="s">
        <v>827</v>
      </c>
      <c r="D1172" s="167">
        <v>94.470774091627177</v>
      </c>
    </row>
    <row r="1173" spans="1:4">
      <c r="A1173" s="19" t="s">
        <v>714</v>
      </c>
      <c r="B1173" s="41">
        <v>1197</v>
      </c>
      <c r="C1173" s="19" t="s">
        <v>827</v>
      </c>
      <c r="D1173" s="167">
        <v>94.549763033175367</v>
      </c>
    </row>
    <row r="1174" spans="1:4">
      <c r="A1174" s="19" t="s">
        <v>715</v>
      </c>
      <c r="B1174" s="41">
        <v>1195</v>
      </c>
      <c r="C1174" s="19" t="s">
        <v>827</v>
      </c>
      <c r="D1174" s="167">
        <v>94.391785150078988</v>
      </c>
    </row>
    <row r="1175" spans="1:4">
      <c r="A1175" s="19" t="s">
        <v>718</v>
      </c>
      <c r="B1175" s="41">
        <v>1185</v>
      </c>
      <c r="C1175" s="19" t="s">
        <v>827</v>
      </c>
      <c r="D1175" s="167">
        <v>93.60189573459715</v>
      </c>
    </row>
    <row r="1176" spans="1:4">
      <c r="A1176" s="19" t="s">
        <v>726</v>
      </c>
      <c r="B1176" s="41">
        <v>1204</v>
      </c>
      <c r="C1176" s="19" t="s">
        <v>827</v>
      </c>
      <c r="D1176" s="167">
        <v>95.102685624012636</v>
      </c>
    </row>
    <row r="1177" spans="1:4">
      <c r="A1177" s="19" t="s">
        <v>727</v>
      </c>
      <c r="B1177" s="41">
        <v>1183</v>
      </c>
      <c r="C1177" s="19" t="s">
        <v>827</v>
      </c>
      <c r="D1177" s="167">
        <v>93.443917851500785</v>
      </c>
    </row>
    <row r="1178" spans="1:4">
      <c r="A1178" s="19" t="s">
        <v>728</v>
      </c>
      <c r="B1178" s="41">
        <v>1206</v>
      </c>
      <c r="C1178" s="19" t="s">
        <v>827</v>
      </c>
      <c r="D1178" s="167">
        <v>95.260663507109001</v>
      </c>
    </row>
    <row r="1179" spans="1:4">
      <c r="A1179" s="19" t="s">
        <v>729</v>
      </c>
      <c r="B1179" s="41">
        <v>1197</v>
      </c>
      <c r="C1179" s="19" t="s">
        <v>827</v>
      </c>
      <c r="D1179" s="167">
        <v>94.549763033175367</v>
      </c>
    </row>
    <row r="1180" spans="1:4">
      <c r="A1180" s="19" t="s">
        <v>730</v>
      </c>
      <c r="B1180" s="41">
        <v>1199</v>
      </c>
      <c r="C1180" s="19" t="s">
        <v>827</v>
      </c>
      <c r="D1180" s="167">
        <v>94.707740916271717</v>
      </c>
    </row>
    <row r="1181" spans="1:4">
      <c r="A1181" s="19" t="s">
        <v>731</v>
      </c>
      <c r="B1181" s="41">
        <v>1191</v>
      </c>
      <c r="C1181" s="19" t="s">
        <v>827</v>
      </c>
      <c r="D1181" s="167">
        <v>94.075829383886258</v>
      </c>
    </row>
    <row r="1182" spans="1:4">
      <c r="A1182" s="19" t="s">
        <v>732</v>
      </c>
      <c r="B1182" s="41">
        <v>1203</v>
      </c>
      <c r="C1182" s="19" t="s">
        <v>827</v>
      </c>
      <c r="D1182" s="167">
        <v>95.023696682464447</v>
      </c>
    </row>
    <row r="1183" spans="1:4">
      <c r="A1183" s="19" t="s">
        <v>733</v>
      </c>
      <c r="B1183" s="41">
        <v>1185</v>
      </c>
      <c r="C1183" s="19" t="s">
        <v>827</v>
      </c>
      <c r="D1183" s="167">
        <v>93.60189573459715</v>
      </c>
    </row>
    <row r="1184" spans="1:4">
      <c r="A1184" s="19" t="s">
        <v>734</v>
      </c>
      <c r="B1184" s="41">
        <v>1212</v>
      </c>
      <c r="C1184" s="19" t="s">
        <v>827</v>
      </c>
      <c r="D1184" s="167">
        <v>95.73459715639811</v>
      </c>
    </row>
    <row r="1185" spans="1:4">
      <c r="A1185" s="19" t="s">
        <v>735</v>
      </c>
      <c r="B1185" s="41">
        <v>1200</v>
      </c>
      <c r="C1185" s="19" t="s">
        <v>827</v>
      </c>
      <c r="D1185" s="167">
        <v>94.786729857819907</v>
      </c>
    </row>
    <row r="1186" spans="1:4">
      <c r="A1186" s="19" t="s">
        <v>736</v>
      </c>
      <c r="B1186" s="41">
        <v>1206</v>
      </c>
      <c r="C1186" s="19" t="s">
        <v>827</v>
      </c>
      <c r="D1186" s="167">
        <v>95.260663507109001</v>
      </c>
    </row>
    <row r="1187" spans="1:4">
      <c r="A1187" s="19" t="s">
        <v>737</v>
      </c>
      <c r="B1187" s="41">
        <v>1195</v>
      </c>
      <c r="C1187" s="19" t="s">
        <v>827</v>
      </c>
      <c r="D1187" s="167">
        <v>94.391785150078988</v>
      </c>
    </row>
    <row r="1188" spans="1:4">
      <c r="A1188" s="19" t="s">
        <v>738</v>
      </c>
      <c r="B1188" s="41">
        <v>1195</v>
      </c>
      <c r="C1188" s="19" t="s">
        <v>827</v>
      </c>
      <c r="D1188" s="167">
        <v>94.391785150078988</v>
      </c>
    </row>
    <row r="1189" spans="1:4">
      <c r="A1189" s="19" t="s">
        <v>739</v>
      </c>
      <c r="B1189" s="41">
        <v>1192</v>
      </c>
      <c r="C1189" s="19" t="s">
        <v>827</v>
      </c>
      <c r="D1189" s="167">
        <v>94.154818325434448</v>
      </c>
    </row>
    <row r="1190" spans="1:4">
      <c r="A1190" s="19" t="s">
        <v>740</v>
      </c>
      <c r="B1190" s="41">
        <v>1205</v>
      </c>
      <c r="C1190" s="19" t="s">
        <v>827</v>
      </c>
      <c r="D1190" s="167">
        <v>95.181674565560826</v>
      </c>
    </row>
    <row r="1191" spans="1:4">
      <c r="A1191" s="19" t="s">
        <v>741</v>
      </c>
      <c r="B1191" s="41">
        <v>1209</v>
      </c>
      <c r="C1191" s="19" t="s">
        <v>827</v>
      </c>
      <c r="D1191" s="167">
        <v>95.497630331753555</v>
      </c>
    </row>
    <row r="1192" spans="1:4">
      <c r="A1192" s="19" t="s">
        <v>742</v>
      </c>
      <c r="B1192" s="41">
        <v>1220</v>
      </c>
      <c r="C1192" s="19" t="s">
        <v>827</v>
      </c>
      <c r="D1192" s="167">
        <v>96.366508688783568</v>
      </c>
    </row>
    <row r="1193" spans="1:4">
      <c r="A1193" s="19" t="s">
        <v>743</v>
      </c>
      <c r="B1193" s="41">
        <v>1220</v>
      </c>
      <c r="C1193" s="19" t="s">
        <v>827</v>
      </c>
      <c r="D1193" s="167">
        <v>96.366508688783568</v>
      </c>
    </row>
    <row r="1194" spans="1:4">
      <c r="A1194" s="19" t="s">
        <v>744</v>
      </c>
      <c r="B1194" s="41">
        <v>1213</v>
      </c>
      <c r="C1194" s="19" t="s">
        <v>827</v>
      </c>
      <c r="D1194" s="167">
        <v>95.813586097946285</v>
      </c>
    </row>
    <row r="1195" spans="1:4">
      <c r="A1195" s="19" t="s">
        <v>745</v>
      </c>
      <c r="B1195" s="41">
        <v>1213</v>
      </c>
      <c r="C1195" s="19" t="s">
        <v>827</v>
      </c>
      <c r="D1195" s="167">
        <v>95.813586097946285</v>
      </c>
    </row>
    <row r="1196" spans="1:4">
      <c r="A1196" s="19" t="s">
        <v>746</v>
      </c>
      <c r="B1196" s="41">
        <v>1168</v>
      </c>
      <c r="C1196" s="19" t="s">
        <v>827</v>
      </c>
      <c r="D1196" s="167">
        <v>92.259083728278043</v>
      </c>
    </row>
    <row r="1197" spans="1:4">
      <c r="A1197" s="19" t="s">
        <v>747</v>
      </c>
      <c r="B1197" s="41">
        <v>1120</v>
      </c>
      <c r="C1197" s="19" t="s">
        <v>827</v>
      </c>
      <c r="D1197" s="167">
        <v>88.467614533965246</v>
      </c>
    </row>
    <row r="1198" spans="1:4">
      <c r="A1198" s="19" t="s">
        <v>748</v>
      </c>
      <c r="B1198" s="41">
        <v>1161</v>
      </c>
      <c r="C1198" s="19" t="s">
        <v>827</v>
      </c>
      <c r="D1198" s="167">
        <v>91.706161137440759</v>
      </c>
    </row>
    <row r="1199" spans="1:4">
      <c r="A1199" s="19" t="s">
        <v>749</v>
      </c>
      <c r="B1199" s="41">
        <v>1190</v>
      </c>
      <c r="C1199" s="19" t="s">
        <v>827</v>
      </c>
      <c r="D1199" s="167">
        <v>93.996840442338069</v>
      </c>
    </row>
    <row r="1200" spans="1:4">
      <c r="A1200" s="19" t="s">
        <v>750</v>
      </c>
      <c r="B1200" s="41">
        <v>1208</v>
      </c>
      <c r="C1200" s="19" t="s">
        <v>827</v>
      </c>
      <c r="D1200" s="167">
        <v>95.418641390205366</v>
      </c>
    </row>
    <row r="1201" spans="1:4">
      <c r="A1201" s="19" t="s">
        <v>751</v>
      </c>
      <c r="B1201" s="41">
        <v>1233</v>
      </c>
      <c r="C1201" s="19" t="s">
        <v>827</v>
      </c>
      <c r="D1201" s="167">
        <v>97.393364928909961</v>
      </c>
    </row>
    <row r="1202" spans="1:4">
      <c r="A1202" s="19" t="s">
        <v>752</v>
      </c>
      <c r="B1202" s="41">
        <v>1259</v>
      </c>
      <c r="C1202" s="19" t="s">
        <v>827</v>
      </c>
      <c r="D1202" s="167">
        <v>99.447077409162716</v>
      </c>
    </row>
    <row r="1203" spans="1:4">
      <c r="A1203" s="19" t="s">
        <v>753</v>
      </c>
      <c r="B1203" s="41">
        <v>1256</v>
      </c>
      <c r="C1203" s="19" t="s">
        <v>827</v>
      </c>
      <c r="D1203" s="167">
        <v>99.210110584518162</v>
      </c>
    </row>
    <row r="1204" spans="1:4">
      <c r="A1204" s="19" t="s">
        <v>754</v>
      </c>
      <c r="B1204" s="41">
        <v>1250</v>
      </c>
      <c r="C1204" s="19" t="s">
        <v>827</v>
      </c>
      <c r="D1204" s="167">
        <v>98.736176935229068</v>
      </c>
    </row>
    <row r="1205" spans="1:4">
      <c r="A1205" s="19" t="s">
        <v>755</v>
      </c>
      <c r="B1205" s="41">
        <v>1241</v>
      </c>
      <c r="C1205" s="19" t="s">
        <v>827</v>
      </c>
      <c r="D1205" s="167">
        <v>98.025276461295419</v>
      </c>
    </row>
    <row r="1206" spans="1:4">
      <c r="A1206" s="19" t="s">
        <v>756</v>
      </c>
      <c r="B1206" s="41">
        <v>1237</v>
      </c>
      <c r="C1206" s="19" t="s">
        <v>827</v>
      </c>
      <c r="D1206" s="167">
        <v>97.70932069510269</v>
      </c>
    </row>
    <row r="1207" spans="1:4">
      <c r="A1207" s="19" t="s">
        <v>757</v>
      </c>
      <c r="B1207" s="41">
        <v>1235</v>
      </c>
      <c r="C1207" s="19" t="s">
        <v>827</v>
      </c>
      <c r="D1207" s="167">
        <v>97.551342812006311</v>
      </c>
    </row>
    <row r="1208" spans="1:4">
      <c r="A1208" s="19" t="s">
        <v>758</v>
      </c>
      <c r="B1208" s="41">
        <v>1252</v>
      </c>
      <c r="C1208" s="19" t="s">
        <v>827</v>
      </c>
      <c r="D1208" s="167">
        <v>98.894154818325433</v>
      </c>
    </row>
    <row r="1209" spans="1:4">
      <c r="A1209" s="19" t="s">
        <v>759</v>
      </c>
      <c r="B1209" s="41">
        <v>1252</v>
      </c>
      <c r="C1209" s="19" t="s">
        <v>827</v>
      </c>
      <c r="D1209" s="167">
        <v>98.894154818325433</v>
      </c>
    </row>
    <row r="1210" spans="1:4">
      <c r="A1210" s="19" t="s">
        <v>760</v>
      </c>
      <c r="B1210" s="41">
        <v>1259</v>
      </c>
      <c r="C1210" s="19" t="s">
        <v>827</v>
      </c>
      <c r="D1210" s="167">
        <v>99.447077409162716</v>
      </c>
    </row>
    <row r="1211" spans="1:4">
      <c r="A1211" s="19" t="s">
        <v>761</v>
      </c>
      <c r="B1211" s="41">
        <v>1260</v>
      </c>
      <c r="C1211" s="19" t="s">
        <v>827</v>
      </c>
      <c r="D1211" s="167">
        <v>99.526066350710892</v>
      </c>
    </row>
    <row r="1212" spans="1:4">
      <c r="A1212" s="19" t="s">
        <v>762</v>
      </c>
      <c r="B1212" s="41">
        <v>1260</v>
      </c>
      <c r="C1212" s="19" t="s">
        <v>827</v>
      </c>
      <c r="D1212" s="167">
        <v>99.526066350710892</v>
      </c>
    </row>
    <row r="1213" spans="1:4">
      <c r="A1213" s="19" t="s">
        <v>763</v>
      </c>
      <c r="B1213" s="41">
        <v>1262</v>
      </c>
      <c r="C1213" s="19" t="s">
        <v>827</v>
      </c>
      <c r="D1213" s="167">
        <v>99.684044233807271</v>
      </c>
    </row>
    <row r="1214" spans="1:4">
      <c r="A1214" s="19" t="s">
        <v>764</v>
      </c>
      <c r="B1214" s="41">
        <v>1250</v>
      </c>
      <c r="C1214" s="19" t="s">
        <v>827</v>
      </c>
      <c r="D1214" s="167">
        <v>98.736176935229068</v>
      </c>
    </row>
    <row r="1215" spans="1:4">
      <c r="A1215" s="19" t="s">
        <v>765</v>
      </c>
      <c r="B1215" s="41">
        <v>1259</v>
      </c>
      <c r="C1215" s="19" t="s">
        <v>827</v>
      </c>
      <c r="D1215" s="167">
        <v>99.447077409162716</v>
      </c>
    </row>
    <row r="1216" spans="1:4">
      <c r="A1216" s="19" t="s">
        <v>766</v>
      </c>
      <c r="B1216" s="41">
        <v>1251</v>
      </c>
      <c r="C1216" s="19" t="s">
        <v>827</v>
      </c>
      <c r="D1216" s="167">
        <v>98.815165876777257</v>
      </c>
    </row>
    <row r="1217" spans="1:4">
      <c r="A1217" s="19" t="s">
        <v>767</v>
      </c>
      <c r="B1217" s="41">
        <v>1242</v>
      </c>
      <c r="C1217" s="19" t="s">
        <v>827</v>
      </c>
      <c r="D1217" s="167">
        <v>98.104265402843609</v>
      </c>
    </row>
    <row r="1218" spans="1:4">
      <c r="A1218" s="19" t="s">
        <v>768</v>
      </c>
      <c r="B1218" s="41">
        <v>1244</v>
      </c>
      <c r="C1218" s="19" t="s">
        <v>827</v>
      </c>
      <c r="D1218" s="167">
        <v>98.262243285939959</v>
      </c>
    </row>
    <row r="1219" spans="1:4">
      <c r="A1219" s="19" t="s">
        <v>769</v>
      </c>
      <c r="B1219" s="41">
        <v>1264</v>
      </c>
      <c r="C1219" s="19" t="s">
        <v>827</v>
      </c>
      <c r="D1219" s="167">
        <v>99.842022116903621</v>
      </c>
    </row>
    <row r="1220" spans="1:4">
      <c r="A1220" s="19" t="s">
        <v>770</v>
      </c>
      <c r="B1220" s="41">
        <v>1252</v>
      </c>
      <c r="C1220" s="19" t="s">
        <v>827</v>
      </c>
      <c r="D1220" s="167">
        <v>98.894154818325433</v>
      </c>
    </row>
    <row r="1221" spans="1:4">
      <c r="A1221" s="19" t="s">
        <v>771</v>
      </c>
      <c r="B1221" s="41">
        <v>1261</v>
      </c>
      <c r="C1221" s="19" t="s">
        <v>827</v>
      </c>
      <c r="D1221" s="167">
        <v>99.605055292259081</v>
      </c>
    </row>
    <row r="1222" spans="1:4">
      <c r="A1222" s="19" t="s">
        <v>772</v>
      </c>
      <c r="B1222" s="41">
        <v>1250</v>
      </c>
      <c r="C1222" s="19" t="s">
        <v>827</v>
      </c>
      <c r="D1222" s="167">
        <v>98.736176935229068</v>
      </c>
    </row>
    <row r="1223" spans="1:4">
      <c r="A1223" s="19" t="s">
        <v>773</v>
      </c>
      <c r="B1223" s="41">
        <v>1277</v>
      </c>
      <c r="C1223" s="19" t="s">
        <v>827</v>
      </c>
      <c r="D1223" s="167">
        <v>100.86887835703003</v>
      </c>
    </row>
    <row r="1224" spans="1:4">
      <c r="A1224" s="19" t="s">
        <v>774</v>
      </c>
      <c r="B1224" s="41">
        <v>1239</v>
      </c>
      <c r="C1224" s="19" t="s">
        <v>827</v>
      </c>
      <c r="D1224" s="167">
        <v>97.867298578199041</v>
      </c>
    </row>
    <row r="1225" spans="1:4">
      <c r="A1225" s="19" t="s">
        <v>775</v>
      </c>
      <c r="B1225" s="41">
        <v>1249</v>
      </c>
      <c r="C1225" s="19" t="s">
        <v>827</v>
      </c>
      <c r="D1225" s="167">
        <v>98.657187993680878</v>
      </c>
    </row>
    <row r="1226" spans="1:4">
      <c r="A1226" s="19" t="s">
        <v>776</v>
      </c>
      <c r="B1226" s="41">
        <v>1234</v>
      </c>
      <c r="C1226" s="19" t="s">
        <v>827</v>
      </c>
      <c r="D1226" s="167">
        <v>97.472353870458136</v>
      </c>
    </row>
    <row r="1227" spans="1:4">
      <c r="A1227" s="19" t="s">
        <v>777</v>
      </c>
      <c r="B1227" s="41">
        <v>1238</v>
      </c>
      <c r="C1227" s="19" t="s">
        <v>827</v>
      </c>
      <c r="D1227" s="167">
        <v>97.788309636650865</v>
      </c>
    </row>
    <row r="1228" spans="1:4">
      <c r="A1228" s="19" t="s">
        <v>778</v>
      </c>
      <c r="B1228" s="41">
        <v>1237</v>
      </c>
      <c r="C1228" s="19" t="s">
        <v>827</v>
      </c>
      <c r="D1228" s="167">
        <v>97.70932069510269</v>
      </c>
    </row>
    <row r="1229" spans="1:4">
      <c r="A1229" s="19" t="s">
        <v>779</v>
      </c>
      <c r="B1229" s="41">
        <v>1223</v>
      </c>
      <c r="C1229" s="19" t="s">
        <v>827</v>
      </c>
      <c r="D1229" s="167">
        <v>96.603475513428123</v>
      </c>
    </row>
    <row r="1230" spans="1:4">
      <c r="A1230" s="19" t="s">
        <v>780</v>
      </c>
      <c r="B1230" s="41">
        <v>1228</v>
      </c>
      <c r="C1230" s="19" t="s">
        <v>827</v>
      </c>
      <c r="D1230" s="167">
        <v>96.998420221169042</v>
      </c>
    </row>
    <row r="1231" spans="1:4">
      <c r="A1231" s="19" t="s">
        <v>781</v>
      </c>
      <c r="B1231" s="41">
        <v>1240</v>
      </c>
      <c r="C1231" s="19" t="s">
        <v>827</v>
      </c>
      <c r="D1231" s="167">
        <v>97.94628751974723</v>
      </c>
    </row>
    <row r="1232" spans="1:4">
      <c r="A1232" s="19" t="s">
        <v>782</v>
      </c>
      <c r="B1232" s="41">
        <v>1246</v>
      </c>
      <c r="C1232" s="19" t="s">
        <v>827</v>
      </c>
      <c r="D1232" s="167">
        <v>98.420221169036338</v>
      </c>
    </row>
    <row r="1233" spans="1:4">
      <c r="A1233" s="19" t="s">
        <v>783</v>
      </c>
      <c r="B1233" s="41">
        <v>1257</v>
      </c>
      <c r="C1233" s="19" t="s">
        <v>827</v>
      </c>
      <c r="D1233" s="167">
        <v>99.289099526066352</v>
      </c>
    </row>
    <row r="1234" spans="1:4">
      <c r="A1234" s="19" t="s">
        <v>784</v>
      </c>
      <c r="B1234" s="41">
        <v>1239</v>
      </c>
      <c r="C1234" s="19" t="s">
        <v>827</v>
      </c>
      <c r="D1234" s="167">
        <v>97.867298578199041</v>
      </c>
    </row>
    <row r="1235" spans="1:4">
      <c r="A1235" s="19" t="s">
        <v>785</v>
      </c>
      <c r="B1235" s="41">
        <v>1252</v>
      </c>
      <c r="C1235" s="19" t="s">
        <v>827</v>
      </c>
      <c r="D1235" s="167">
        <v>98.894154818325433</v>
      </c>
    </row>
    <row r="1236" spans="1:4">
      <c r="A1236" s="19" t="s">
        <v>786</v>
      </c>
      <c r="B1236" s="41">
        <v>1245</v>
      </c>
      <c r="C1236" s="19" t="s">
        <v>827</v>
      </c>
      <c r="D1236" s="167">
        <v>98.341232227488149</v>
      </c>
    </row>
    <row r="1237" spans="1:4">
      <c r="A1237" s="19" t="s">
        <v>787</v>
      </c>
      <c r="B1237" s="41">
        <v>1251</v>
      </c>
      <c r="C1237" s="19" t="s">
        <v>827</v>
      </c>
      <c r="D1237" s="167">
        <v>98.815165876777257</v>
      </c>
    </row>
    <row r="1238" spans="1:4">
      <c r="A1238" s="19" t="s">
        <v>788</v>
      </c>
      <c r="B1238" s="41">
        <v>1246</v>
      </c>
      <c r="C1238" s="19" t="s">
        <v>827</v>
      </c>
      <c r="D1238" s="167">
        <v>98.420221169036338</v>
      </c>
    </row>
    <row r="1239" spans="1:4">
      <c r="A1239" s="19" t="s">
        <v>789</v>
      </c>
      <c r="B1239" s="41">
        <v>1261</v>
      </c>
      <c r="C1239" s="19" t="s">
        <v>827</v>
      </c>
      <c r="D1239" s="167">
        <v>99.605055292259081</v>
      </c>
    </row>
    <row r="1240" spans="1:4">
      <c r="A1240" s="19" t="s">
        <v>790</v>
      </c>
      <c r="B1240" s="41">
        <v>1247</v>
      </c>
      <c r="C1240" s="19" t="s">
        <v>827</v>
      </c>
      <c r="D1240" s="167">
        <v>98.499210110584528</v>
      </c>
    </row>
    <row r="1241" spans="1:4">
      <c r="A1241" s="19" t="s">
        <v>791</v>
      </c>
      <c r="B1241" s="41">
        <v>1257</v>
      </c>
      <c r="C1241" s="19" t="s">
        <v>827</v>
      </c>
      <c r="D1241" s="167">
        <v>99.289099526066352</v>
      </c>
    </row>
    <row r="1242" spans="1:4">
      <c r="A1242" s="19" t="s">
        <v>792</v>
      </c>
      <c r="B1242" s="41">
        <v>1240</v>
      </c>
      <c r="C1242" s="19" t="s">
        <v>827</v>
      </c>
      <c r="D1242" s="167">
        <v>97.94628751974723</v>
      </c>
    </row>
    <row r="1243" spans="1:4">
      <c r="A1243" s="19" t="s">
        <v>793</v>
      </c>
      <c r="B1243" s="41">
        <v>1243</v>
      </c>
      <c r="C1243" s="19" t="s">
        <v>827</v>
      </c>
      <c r="D1243" s="167">
        <v>98.183254344391784</v>
      </c>
    </row>
    <row r="1244" spans="1:4">
      <c r="A1244" s="19" t="s">
        <v>794</v>
      </c>
      <c r="B1244" s="41">
        <v>1234</v>
      </c>
      <c r="C1244" s="19" t="s">
        <v>827</v>
      </c>
      <c r="D1244" s="167">
        <v>97.472353870458136</v>
      </c>
    </row>
    <row r="1245" spans="1:4">
      <c r="A1245" s="19" t="s">
        <v>795</v>
      </c>
      <c r="B1245" s="41">
        <v>1260</v>
      </c>
      <c r="C1245" s="19" t="s">
        <v>827</v>
      </c>
      <c r="D1245" s="167">
        <v>99.526066350710892</v>
      </c>
    </row>
    <row r="1246" spans="1:4">
      <c r="A1246" s="19" t="s">
        <v>796</v>
      </c>
      <c r="B1246" s="41">
        <v>1241</v>
      </c>
      <c r="C1246" s="19" t="s">
        <v>827</v>
      </c>
      <c r="D1246" s="167">
        <v>98.025276461295419</v>
      </c>
    </row>
    <row r="1247" spans="1:4">
      <c r="A1247" s="19" t="s">
        <v>797</v>
      </c>
      <c r="B1247" s="41">
        <v>1253</v>
      </c>
      <c r="C1247" s="19" t="s">
        <v>827</v>
      </c>
      <c r="D1247" s="167">
        <v>98.973143759873622</v>
      </c>
    </row>
    <row r="1248" spans="1:4">
      <c r="A1248" s="19" t="s">
        <v>798</v>
      </c>
      <c r="B1248" s="41">
        <v>1205</v>
      </c>
      <c r="C1248" s="19" t="s">
        <v>827</v>
      </c>
      <c r="D1248" s="167">
        <v>95.181674565560826</v>
      </c>
    </row>
    <row r="1249" spans="1:4">
      <c r="A1249" s="19" t="s">
        <v>799</v>
      </c>
      <c r="B1249" s="41">
        <v>1152</v>
      </c>
      <c r="C1249" s="19" t="s">
        <v>827</v>
      </c>
      <c r="D1249" s="167">
        <v>90.995260663507111</v>
      </c>
    </row>
    <row r="1250" spans="1:4">
      <c r="A1250" s="19" t="s">
        <v>800</v>
      </c>
      <c r="B1250" s="41">
        <v>1145</v>
      </c>
      <c r="C1250" s="19" t="s">
        <v>827</v>
      </c>
      <c r="D1250" s="167">
        <v>90.442338072669827</v>
      </c>
    </row>
    <row r="1251" spans="1:4">
      <c r="A1251" s="19" t="s">
        <v>801</v>
      </c>
      <c r="B1251" s="41">
        <v>1205</v>
      </c>
      <c r="C1251" s="19" t="s">
        <v>827</v>
      </c>
      <c r="D1251" s="167">
        <v>95.181674565560826</v>
      </c>
    </row>
    <row r="1252" spans="1:4">
      <c r="A1252" s="19" t="s">
        <v>802</v>
      </c>
      <c r="B1252" s="41">
        <v>1220</v>
      </c>
      <c r="C1252" s="19" t="s">
        <v>827</v>
      </c>
      <c r="D1252" s="167">
        <v>96.366508688783568</v>
      </c>
    </row>
    <row r="1253" spans="1:4">
      <c r="A1253" s="19" t="s">
        <v>803</v>
      </c>
      <c r="B1253" s="41">
        <v>1235</v>
      </c>
      <c r="C1253" s="19" t="s">
        <v>827</v>
      </c>
      <c r="D1253" s="167">
        <v>97.551342812006311</v>
      </c>
    </row>
    <row r="1254" spans="1:4">
      <c r="A1254" s="19" t="s">
        <v>804</v>
      </c>
      <c r="B1254" s="41">
        <v>1228</v>
      </c>
      <c r="C1254" s="19" t="s">
        <v>827</v>
      </c>
      <c r="D1254" s="167">
        <v>96.998420221169042</v>
      </c>
    </row>
    <row r="1255" spans="1:4">
      <c r="A1255" s="19" t="s">
        <v>805</v>
      </c>
      <c r="B1255" s="41">
        <v>1225</v>
      </c>
      <c r="C1255" s="19" t="s">
        <v>827</v>
      </c>
      <c r="D1255" s="167">
        <v>96.761453396524487</v>
      </c>
    </row>
    <row r="1256" spans="1:4">
      <c r="A1256" s="19" t="s">
        <v>806</v>
      </c>
      <c r="B1256" s="41">
        <v>1222</v>
      </c>
      <c r="C1256" s="19" t="s">
        <v>827</v>
      </c>
      <c r="D1256" s="167">
        <v>96.524486571879947</v>
      </c>
    </row>
    <row r="1257" spans="1:4">
      <c r="A1257" s="19" t="s">
        <v>807</v>
      </c>
      <c r="B1257" s="41">
        <v>1210</v>
      </c>
      <c r="C1257" s="19" t="s">
        <v>827</v>
      </c>
      <c r="D1257" s="167">
        <v>95.576619273301731</v>
      </c>
    </row>
    <row r="1258" spans="1:4">
      <c r="A1258" s="19" t="s">
        <v>808</v>
      </c>
      <c r="B1258" s="41">
        <v>1208</v>
      </c>
      <c r="C1258" s="19" t="s">
        <v>827</v>
      </c>
      <c r="D1258" s="167">
        <v>95.418641390205366</v>
      </c>
    </row>
    <row r="1259" spans="1:4">
      <c r="A1259" s="19" t="s">
        <v>809</v>
      </c>
      <c r="B1259" s="41">
        <v>1254</v>
      </c>
      <c r="C1259" s="19" t="s">
        <v>827</v>
      </c>
      <c r="D1259" s="167">
        <v>99.052132701421797</v>
      </c>
    </row>
    <row r="1260" spans="1:4">
      <c r="A1260" s="19" t="s">
        <v>810</v>
      </c>
      <c r="B1260" s="41">
        <v>1217</v>
      </c>
      <c r="C1260" s="19" t="s">
        <v>827</v>
      </c>
      <c r="D1260" s="167">
        <v>96.129541864139028</v>
      </c>
    </row>
    <row r="1261" spans="1:4">
      <c r="A1261" s="19" t="s">
        <v>811</v>
      </c>
      <c r="B1261" s="41">
        <v>1222</v>
      </c>
      <c r="C1261" s="19" t="s">
        <v>827</v>
      </c>
      <c r="D1261" s="167">
        <v>96.524486571879947</v>
      </c>
    </row>
    <row r="1262" spans="1:4">
      <c r="A1262" s="19" t="s">
        <v>812</v>
      </c>
      <c r="B1262" s="41">
        <v>1224</v>
      </c>
      <c r="C1262" s="19" t="s">
        <v>827</v>
      </c>
      <c r="D1262" s="167">
        <v>96.682464454976298</v>
      </c>
    </row>
    <row r="1263" spans="1:4">
      <c r="A1263" s="19" t="s">
        <v>813</v>
      </c>
      <c r="B1263" s="41">
        <v>1230</v>
      </c>
      <c r="C1263" s="19" t="s">
        <v>827</v>
      </c>
      <c r="D1263" s="167">
        <v>97.156398104265406</v>
      </c>
    </row>
    <row r="1264" spans="1:4">
      <c r="A1264" s="19" t="s">
        <v>814</v>
      </c>
      <c r="B1264" s="41">
        <v>1234</v>
      </c>
      <c r="C1264" s="19" t="s">
        <v>827</v>
      </c>
      <c r="D1264" s="167">
        <v>97.472353870458136</v>
      </c>
    </row>
    <row r="1265" spans="1:4">
      <c r="A1265" s="19" t="s">
        <v>815</v>
      </c>
      <c r="B1265" s="41">
        <v>1235</v>
      </c>
      <c r="C1265" s="19" t="s">
        <v>827</v>
      </c>
      <c r="D1265" s="167">
        <v>97.551342812006311</v>
      </c>
    </row>
    <row r="1266" spans="1:4">
      <c r="A1266" s="19" t="s">
        <v>816</v>
      </c>
      <c r="B1266" s="41">
        <v>1222</v>
      </c>
      <c r="C1266" s="19" t="s">
        <v>827</v>
      </c>
      <c r="D1266" s="167">
        <v>96.524486571879947</v>
      </c>
    </row>
    <row r="1267" spans="1:4">
      <c r="A1267" s="19" t="s">
        <v>817</v>
      </c>
      <c r="B1267" s="41">
        <v>1238</v>
      </c>
      <c r="C1267" s="19" t="s">
        <v>827</v>
      </c>
      <c r="D1267" s="167">
        <v>97.788309636650865</v>
      </c>
    </row>
    <row r="1268" spans="1:4">
      <c r="A1268" s="19" t="s">
        <v>694</v>
      </c>
      <c r="B1268" s="41">
        <v>916</v>
      </c>
      <c r="C1268" s="19" t="s">
        <v>828</v>
      </c>
      <c r="D1268" s="167">
        <v>100</v>
      </c>
    </row>
    <row r="1269" spans="1:4">
      <c r="A1269" s="19" t="s">
        <v>695</v>
      </c>
      <c r="B1269" s="41">
        <v>922</v>
      </c>
      <c r="C1269" s="19" t="s">
        <v>828</v>
      </c>
      <c r="D1269" s="167">
        <v>100.65502183406115</v>
      </c>
    </row>
    <row r="1270" spans="1:4">
      <c r="A1270" s="19" t="s">
        <v>696</v>
      </c>
      <c r="B1270" s="41">
        <v>910</v>
      </c>
      <c r="C1270" s="19" t="s">
        <v>828</v>
      </c>
      <c r="D1270" s="167">
        <v>99.344978165938869</v>
      </c>
    </row>
    <row r="1271" spans="1:4">
      <c r="A1271" s="19" t="s">
        <v>697</v>
      </c>
      <c r="B1271" s="41">
        <v>921</v>
      </c>
      <c r="C1271" s="19" t="s">
        <v>828</v>
      </c>
      <c r="D1271" s="167">
        <v>100.54585152838429</v>
      </c>
    </row>
    <row r="1272" spans="1:4">
      <c r="A1272" s="19" t="s">
        <v>698</v>
      </c>
      <c r="B1272" s="41">
        <v>924</v>
      </c>
      <c r="C1272" s="19" t="s">
        <v>828</v>
      </c>
      <c r="D1272" s="167">
        <v>100.87336244541486</v>
      </c>
    </row>
    <row r="1273" spans="1:4">
      <c r="A1273" s="19" t="s">
        <v>699</v>
      </c>
      <c r="B1273" s="41">
        <v>903</v>
      </c>
      <c r="C1273" s="19" t="s">
        <v>828</v>
      </c>
      <c r="D1273" s="167">
        <v>98.580786026200869</v>
      </c>
    </row>
    <row r="1274" spans="1:4">
      <c r="A1274" s="19" t="s">
        <v>700</v>
      </c>
      <c r="B1274" s="41">
        <v>872</v>
      </c>
      <c r="C1274" s="19" t="s">
        <v>828</v>
      </c>
      <c r="D1274" s="167">
        <v>95.196506550218345</v>
      </c>
    </row>
    <row r="1275" spans="1:4">
      <c r="A1275" s="19" t="s">
        <v>701</v>
      </c>
      <c r="B1275" s="41">
        <v>870</v>
      </c>
      <c r="C1275" s="19" t="s">
        <v>828</v>
      </c>
      <c r="D1275" s="167">
        <v>94.978165938864635</v>
      </c>
    </row>
    <row r="1276" spans="1:4">
      <c r="A1276" s="19" t="s">
        <v>702</v>
      </c>
      <c r="B1276" s="41">
        <v>863</v>
      </c>
      <c r="C1276" s="19" t="s">
        <v>828</v>
      </c>
      <c r="D1276" s="167">
        <v>94.213973799126634</v>
      </c>
    </row>
    <row r="1277" spans="1:4">
      <c r="A1277" s="19" t="s">
        <v>703</v>
      </c>
      <c r="B1277" s="41">
        <v>858</v>
      </c>
      <c r="C1277" s="19" t="s">
        <v>828</v>
      </c>
      <c r="D1277" s="167">
        <v>93.668122270742359</v>
      </c>
    </row>
    <row r="1278" spans="1:4">
      <c r="A1278" s="19" t="s">
        <v>704</v>
      </c>
      <c r="B1278" s="41">
        <v>865</v>
      </c>
      <c r="C1278" s="19" t="s">
        <v>828</v>
      </c>
      <c r="D1278" s="167">
        <v>94.432314410480345</v>
      </c>
    </row>
    <row r="1279" spans="1:4">
      <c r="A1279" s="19" t="s">
        <v>705</v>
      </c>
      <c r="B1279" s="41">
        <v>856</v>
      </c>
      <c r="C1279" s="19" t="s">
        <v>828</v>
      </c>
      <c r="D1279" s="167">
        <v>93.449781659388648</v>
      </c>
    </row>
    <row r="1280" spans="1:4">
      <c r="A1280" s="19" t="s">
        <v>706</v>
      </c>
      <c r="B1280" s="41">
        <v>866</v>
      </c>
      <c r="C1280" s="19" t="s">
        <v>828</v>
      </c>
      <c r="D1280" s="167">
        <v>94.541484716157214</v>
      </c>
    </row>
    <row r="1281" spans="1:4">
      <c r="A1281" s="19" t="s">
        <v>707</v>
      </c>
      <c r="B1281" s="41">
        <v>853</v>
      </c>
      <c r="C1281" s="19" t="s">
        <v>828</v>
      </c>
      <c r="D1281" s="167">
        <v>93.122270742358083</v>
      </c>
    </row>
    <row r="1282" spans="1:4">
      <c r="A1282" s="19" t="s">
        <v>708</v>
      </c>
      <c r="B1282" s="41">
        <v>859</v>
      </c>
      <c r="C1282" s="19" t="s">
        <v>828</v>
      </c>
      <c r="D1282" s="167">
        <v>93.777292576419214</v>
      </c>
    </row>
    <row r="1283" spans="1:4">
      <c r="A1283" s="19" t="s">
        <v>709</v>
      </c>
      <c r="B1283" s="41">
        <v>861</v>
      </c>
      <c r="C1283" s="19" t="s">
        <v>828</v>
      </c>
      <c r="D1283" s="167">
        <v>93.995633187772938</v>
      </c>
    </row>
    <row r="1284" spans="1:4">
      <c r="A1284" s="19" t="s">
        <v>710</v>
      </c>
      <c r="B1284" s="41">
        <v>871</v>
      </c>
      <c r="C1284" s="19" t="s">
        <v>828</v>
      </c>
      <c r="D1284" s="167">
        <v>95.08733624454149</v>
      </c>
    </row>
    <row r="1285" spans="1:4">
      <c r="A1285" s="19" t="s">
        <v>711</v>
      </c>
      <c r="B1285" s="41">
        <v>871</v>
      </c>
      <c r="C1285" s="19" t="s">
        <v>828</v>
      </c>
      <c r="D1285" s="167">
        <v>95.08733624454149</v>
      </c>
    </row>
    <row r="1286" spans="1:4">
      <c r="A1286" s="19" t="s">
        <v>712</v>
      </c>
      <c r="B1286" s="41">
        <v>881</v>
      </c>
      <c r="C1286" s="19" t="s">
        <v>828</v>
      </c>
      <c r="D1286" s="167">
        <v>96.179039301310041</v>
      </c>
    </row>
    <row r="1287" spans="1:4">
      <c r="A1287" s="19" t="s">
        <v>713</v>
      </c>
      <c r="B1287" s="41">
        <v>872</v>
      </c>
      <c r="C1287" s="19" t="s">
        <v>828</v>
      </c>
      <c r="D1287" s="167">
        <v>95.196506550218345</v>
      </c>
    </row>
    <row r="1288" spans="1:4">
      <c r="A1288" s="19" t="s">
        <v>714</v>
      </c>
      <c r="B1288" s="41">
        <v>878</v>
      </c>
      <c r="C1288" s="19" t="s">
        <v>828</v>
      </c>
      <c r="D1288" s="167">
        <v>95.851528384279476</v>
      </c>
    </row>
    <row r="1289" spans="1:4">
      <c r="A1289" s="19" t="s">
        <v>715</v>
      </c>
      <c r="B1289" s="41">
        <v>877</v>
      </c>
      <c r="C1289" s="19" t="s">
        <v>828</v>
      </c>
      <c r="D1289" s="167">
        <v>95.742358078602621</v>
      </c>
    </row>
    <row r="1290" spans="1:4">
      <c r="A1290" s="19" t="s">
        <v>718</v>
      </c>
      <c r="B1290" s="41">
        <v>880</v>
      </c>
      <c r="C1290" s="19" t="s">
        <v>828</v>
      </c>
      <c r="D1290" s="167">
        <v>96.069868995633186</v>
      </c>
    </row>
    <row r="1291" spans="1:4">
      <c r="A1291" s="19" t="s">
        <v>726</v>
      </c>
      <c r="B1291" s="41">
        <v>873</v>
      </c>
      <c r="C1291" s="19" t="s">
        <v>828</v>
      </c>
      <c r="D1291" s="167">
        <v>95.3056768558952</v>
      </c>
    </row>
    <row r="1292" spans="1:4">
      <c r="A1292" s="19" t="s">
        <v>727</v>
      </c>
      <c r="B1292" s="41">
        <v>858</v>
      </c>
      <c r="C1292" s="19" t="s">
        <v>828</v>
      </c>
      <c r="D1292" s="167">
        <v>93.668122270742359</v>
      </c>
    </row>
    <row r="1293" spans="1:4">
      <c r="A1293" s="19" t="s">
        <v>728</v>
      </c>
      <c r="B1293" s="41">
        <v>863</v>
      </c>
      <c r="C1293" s="19" t="s">
        <v>828</v>
      </c>
      <c r="D1293" s="167">
        <v>94.213973799126634</v>
      </c>
    </row>
    <row r="1294" spans="1:4">
      <c r="A1294" s="19" t="s">
        <v>729</v>
      </c>
      <c r="B1294" s="41">
        <v>877</v>
      </c>
      <c r="C1294" s="19" t="s">
        <v>828</v>
      </c>
      <c r="D1294" s="167">
        <v>95.742358078602621</v>
      </c>
    </row>
    <row r="1295" spans="1:4">
      <c r="A1295" s="19" t="s">
        <v>730</v>
      </c>
      <c r="B1295" s="41">
        <v>876</v>
      </c>
      <c r="C1295" s="19" t="s">
        <v>828</v>
      </c>
      <c r="D1295" s="167">
        <v>95.633187772925766</v>
      </c>
    </row>
    <row r="1296" spans="1:4">
      <c r="A1296" s="19" t="s">
        <v>731</v>
      </c>
      <c r="B1296" s="41">
        <v>863</v>
      </c>
      <c r="C1296" s="19" t="s">
        <v>828</v>
      </c>
      <c r="D1296" s="167">
        <v>94.213973799126634</v>
      </c>
    </row>
    <row r="1297" spans="1:4">
      <c r="A1297" s="19" t="s">
        <v>732</v>
      </c>
      <c r="B1297" s="41">
        <v>855</v>
      </c>
      <c r="C1297" s="19" t="s">
        <v>828</v>
      </c>
      <c r="D1297" s="167">
        <v>93.340611353711793</v>
      </c>
    </row>
    <row r="1298" spans="1:4">
      <c r="A1298" s="19" t="s">
        <v>733</v>
      </c>
      <c r="B1298" s="41">
        <v>867</v>
      </c>
      <c r="C1298" s="19" t="s">
        <v>828</v>
      </c>
      <c r="D1298" s="167">
        <v>94.650655021834069</v>
      </c>
    </row>
    <row r="1299" spans="1:4">
      <c r="A1299" s="19" t="s">
        <v>734</v>
      </c>
      <c r="B1299" s="41">
        <v>893</v>
      </c>
      <c r="C1299" s="19" t="s">
        <v>828</v>
      </c>
      <c r="D1299" s="167">
        <v>97.489082969432317</v>
      </c>
    </row>
    <row r="1300" spans="1:4">
      <c r="A1300" s="19" t="s">
        <v>735</v>
      </c>
      <c r="B1300" s="41">
        <v>889</v>
      </c>
      <c r="C1300" s="19" t="s">
        <v>828</v>
      </c>
      <c r="D1300" s="167">
        <v>97.052401746724897</v>
      </c>
    </row>
    <row r="1301" spans="1:4">
      <c r="A1301" s="19" t="s">
        <v>736</v>
      </c>
      <c r="B1301" s="41">
        <v>810</v>
      </c>
      <c r="C1301" s="19" t="s">
        <v>828</v>
      </c>
      <c r="D1301" s="167">
        <v>88.427947598253269</v>
      </c>
    </row>
    <row r="1302" spans="1:4">
      <c r="A1302" s="19" t="s">
        <v>737</v>
      </c>
      <c r="B1302" s="41">
        <v>818</v>
      </c>
      <c r="C1302" s="19" t="s">
        <v>828</v>
      </c>
      <c r="D1302" s="167">
        <v>89.301310043668124</v>
      </c>
    </row>
    <row r="1303" spans="1:4">
      <c r="A1303" s="19" t="s">
        <v>738</v>
      </c>
      <c r="B1303" s="41">
        <v>842</v>
      </c>
      <c r="C1303" s="19" t="s">
        <v>828</v>
      </c>
      <c r="D1303" s="167">
        <v>91.921397379912662</v>
      </c>
    </row>
    <row r="1304" spans="1:4">
      <c r="A1304" s="19" t="s">
        <v>739</v>
      </c>
      <c r="B1304" s="41">
        <v>846</v>
      </c>
      <c r="C1304" s="19" t="s">
        <v>828</v>
      </c>
      <c r="D1304" s="167">
        <v>92.358078602620083</v>
      </c>
    </row>
    <row r="1305" spans="1:4">
      <c r="A1305" s="19" t="s">
        <v>740</v>
      </c>
      <c r="B1305" s="41">
        <v>861</v>
      </c>
      <c r="C1305" s="19" t="s">
        <v>828</v>
      </c>
      <c r="D1305" s="167">
        <v>93.995633187772938</v>
      </c>
    </row>
    <row r="1306" spans="1:4">
      <c r="A1306" s="19" t="s">
        <v>741</v>
      </c>
      <c r="B1306" s="41">
        <v>889</v>
      </c>
      <c r="C1306" s="19" t="s">
        <v>828</v>
      </c>
      <c r="D1306" s="167">
        <v>97.052401746724897</v>
      </c>
    </row>
    <row r="1307" spans="1:4">
      <c r="A1307" s="19" t="s">
        <v>742</v>
      </c>
      <c r="B1307" s="41">
        <v>893</v>
      </c>
      <c r="C1307" s="19" t="s">
        <v>828</v>
      </c>
      <c r="D1307" s="167">
        <v>97.489082969432317</v>
      </c>
    </row>
    <row r="1308" spans="1:4">
      <c r="A1308" s="19" t="s">
        <v>743</v>
      </c>
      <c r="B1308" s="41">
        <v>850</v>
      </c>
      <c r="C1308" s="19" t="s">
        <v>828</v>
      </c>
      <c r="D1308" s="167">
        <v>92.794759825327517</v>
      </c>
    </row>
    <row r="1309" spans="1:4">
      <c r="A1309" s="19" t="s">
        <v>744</v>
      </c>
      <c r="B1309" s="41">
        <v>910</v>
      </c>
      <c r="C1309" s="19" t="s">
        <v>828</v>
      </c>
      <c r="D1309" s="167">
        <v>99.344978165938869</v>
      </c>
    </row>
    <row r="1310" spans="1:4">
      <c r="A1310" s="19" t="s">
        <v>745</v>
      </c>
      <c r="B1310" s="41">
        <v>902</v>
      </c>
      <c r="C1310" s="19" t="s">
        <v>828</v>
      </c>
      <c r="D1310" s="167">
        <v>98.471615720524014</v>
      </c>
    </row>
    <row r="1311" spans="1:4">
      <c r="A1311" s="19" t="s">
        <v>746</v>
      </c>
      <c r="B1311" s="41">
        <v>883</v>
      </c>
      <c r="C1311" s="19" t="s">
        <v>828</v>
      </c>
      <c r="D1311" s="167">
        <v>96.397379912663766</v>
      </c>
    </row>
    <row r="1312" spans="1:4">
      <c r="A1312" s="19" t="s">
        <v>747</v>
      </c>
      <c r="B1312" s="41">
        <v>863</v>
      </c>
      <c r="C1312" s="19" t="s">
        <v>828</v>
      </c>
      <c r="D1312" s="167">
        <v>94.213973799126634</v>
      </c>
    </row>
    <row r="1313" spans="1:4">
      <c r="A1313" s="19" t="s">
        <v>748</v>
      </c>
      <c r="B1313" s="41">
        <v>867</v>
      </c>
      <c r="C1313" s="19" t="s">
        <v>828</v>
      </c>
      <c r="D1313" s="167">
        <v>94.650655021834069</v>
      </c>
    </row>
    <row r="1314" spans="1:4">
      <c r="A1314" s="19" t="s">
        <v>749</v>
      </c>
      <c r="B1314" s="41">
        <v>869</v>
      </c>
      <c r="C1314" s="19" t="s">
        <v>828</v>
      </c>
      <c r="D1314" s="167">
        <v>94.868995633187765</v>
      </c>
    </row>
    <row r="1315" spans="1:4">
      <c r="A1315" s="19" t="s">
        <v>750</v>
      </c>
      <c r="B1315" s="41">
        <v>878</v>
      </c>
      <c r="C1315" s="19" t="s">
        <v>828</v>
      </c>
      <c r="D1315" s="167">
        <v>95.851528384279476</v>
      </c>
    </row>
    <row r="1316" spans="1:4">
      <c r="A1316" s="19" t="s">
        <v>751</v>
      </c>
      <c r="B1316" s="41">
        <v>874</v>
      </c>
      <c r="C1316" s="19" t="s">
        <v>828</v>
      </c>
      <c r="D1316" s="167">
        <v>95.414847161572041</v>
      </c>
    </row>
    <row r="1317" spans="1:4">
      <c r="A1317" s="19" t="s">
        <v>752</v>
      </c>
      <c r="B1317" s="41">
        <v>894</v>
      </c>
      <c r="C1317" s="19" t="s">
        <v>828</v>
      </c>
      <c r="D1317" s="167">
        <v>97.598253275109172</v>
      </c>
    </row>
    <row r="1318" spans="1:4">
      <c r="A1318" s="19" t="s">
        <v>753</v>
      </c>
      <c r="B1318" s="41">
        <v>897</v>
      </c>
      <c r="C1318" s="19" t="s">
        <v>828</v>
      </c>
      <c r="D1318" s="167">
        <v>97.925764192139738</v>
      </c>
    </row>
    <row r="1319" spans="1:4">
      <c r="A1319" s="19" t="s">
        <v>754</v>
      </c>
      <c r="B1319" s="41">
        <v>891</v>
      </c>
      <c r="C1319" s="19" t="s">
        <v>828</v>
      </c>
      <c r="D1319" s="167">
        <v>97.270742358078593</v>
      </c>
    </row>
    <row r="1320" spans="1:4">
      <c r="A1320" s="19" t="s">
        <v>755</v>
      </c>
      <c r="B1320" s="41">
        <v>907</v>
      </c>
      <c r="C1320" s="19" t="s">
        <v>828</v>
      </c>
      <c r="D1320" s="167">
        <v>99.017467248908304</v>
      </c>
    </row>
    <row r="1321" spans="1:4">
      <c r="A1321" s="19" t="s">
        <v>756</v>
      </c>
      <c r="B1321" s="41">
        <v>910</v>
      </c>
      <c r="C1321" s="19" t="s">
        <v>828</v>
      </c>
      <c r="D1321" s="167">
        <v>99.344978165938869</v>
      </c>
    </row>
    <row r="1322" spans="1:4">
      <c r="A1322" s="19" t="s">
        <v>757</v>
      </c>
      <c r="B1322" s="41">
        <v>912</v>
      </c>
      <c r="C1322" s="19" t="s">
        <v>828</v>
      </c>
      <c r="D1322" s="167">
        <v>99.563318777292579</v>
      </c>
    </row>
    <row r="1323" spans="1:4">
      <c r="A1323" s="19" t="s">
        <v>758</v>
      </c>
      <c r="B1323" s="41">
        <v>907</v>
      </c>
      <c r="C1323" s="19" t="s">
        <v>828</v>
      </c>
      <c r="D1323" s="167">
        <v>99.017467248908304</v>
      </c>
    </row>
    <row r="1324" spans="1:4">
      <c r="A1324" s="19" t="s">
        <v>759</v>
      </c>
      <c r="B1324" s="41">
        <v>900</v>
      </c>
      <c r="C1324" s="19" t="s">
        <v>828</v>
      </c>
      <c r="D1324" s="167">
        <v>98.253275109170303</v>
      </c>
    </row>
    <row r="1325" spans="1:4">
      <c r="A1325" s="19" t="s">
        <v>760</v>
      </c>
      <c r="B1325" s="41">
        <v>914</v>
      </c>
      <c r="C1325" s="19" t="s">
        <v>828</v>
      </c>
      <c r="D1325" s="167">
        <v>99.78165938864629</v>
      </c>
    </row>
    <row r="1326" spans="1:4">
      <c r="A1326" s="19" t="s">
        <v>761</v>
      </c>
      <c r="B1326" s="41">
        <v>916</v>
      </c>
      <c r="C1326" s="19" t="s">
        <v>828</v>
      </c>
      <c r="D1326" s="167">
        <v>100</v>
      </c>
    </row>
    <row r="1327" spans="1:4">
      <c r="A1327" s="19" t="s">
        <v>762</v>
      </c>
      <c r="B1327" s="41">
        <v>928</v>
      </c>
      <c r="C1327" s="19" t="s">
        <v>828</v>
      </c>
      <c r="D1327" s="167">
        <v>101.31004366812226</v>
      </c>
    </row>
    <row r="1328" spans="1:4">
      <c r="A1328" s="19" t="s">
        <v>763</v>
      </c>
      <c r="B1328" s="41">
        <v>943</v>
      </c>
      <c r="C1328" s="19" t="s">
        <v>828</v>
      </c>
      <c r="D1328" s="167">
        <v>102.9475982532751</v>
      </c>
    </row>
    <row r="1329" spans="1:4">
      <c r="A1329" s="19" t="s">
        <v>764</v>
      </c>
      <c r="B1329" s="41">
        <v>957</v>
      </c>
      <c r="C1329" s="19" t="s">
        <v>828</v>
      </c>
      <c r="D1329" s="167">
        <v>104.4759825327511</v>
      </c>
    </row>
    <row r="1330" spans="1:4">
      <c r="A1330" s="19" t="s">
        <v>765</v>
      </c>
      <c r="B1330" s="41">
        <v>973</v>
      </c>
      <c r="C1330" s="19" t="s">
        <v>828</v>
      </c>
      <c r="D1330" s="167">
        <v>106.22270742358077</v>
      </c>
    </row>
    <row r="1331" spans="1:4">
      <c r="A1331" s="19" t="s">
        <v>766</v>
      </c>
      <c r="B1331" s="41">
        <v>955</v>
      </c>
      <c r="C1331" s="19" t="s">
        <v>828</v>
      </c>
      <c r="D1331" s="167">
        <v>104.25764192139737</v>
      </c>
    </row>
    <row r="1332" spans="1:4">
      <c r="A1332" s="19" t="s">
        <v>767</v>
      </c>
      <c r="B1332" s="41">
        <v>961</v>
      </c>
      <c r="C1332" s="19" t="s">
        <v>828</v>
      </c>
      <c r="D1332" s="167">
        <v>104.91266375545851</v>
      </c>
    </row>
    <row r="1333" spans="1:4">
      <c r="A1333" s="19" t="s">
        <v>768</v>
      </c>
      <c r="B1333" s="41">
        <v>954</v>
      </c>
      <c r="C1333" s="19" t="s">
        <v>828</v>
      </c>
      <c r="D1333" s="167">
        <v>104.14847161572052</v>
      </c>
    </row>
    <row r="1334" spans="1:4">
      <c r="A1334" s="19" t="s">
        <v>769</v>
      </c>
      <c r="B1334" s="41">
        <v>951</v>
      </c>
      <c r="C1334" s="19" t="s">
        <v>828</v>
      </c>
      <c r="D1334" s="167">
        <v>103.82096069868996</v>
      </c>
    </row>
    <row r="1335" spans="1:4">
      <c r="A1335" s="19" t="s">
        <v>770</v>
      </c>
      <c r="B1335" s="41">
        <v>947</v>
      </c>
      <c r="C1335" s="19" t="s">
        <v>828</v>
      </c>
      <c r="D1335" s="167">
        <v>103.38427947598254</v>
      </c>
    </row>
    <row r="1336" spans="1:4">
      <c r="A1336" s="19" t="s">
        <v>771</v>
      </c>
      <c r="B1336" s="41">
        <v>970</v>
      </c>
      <c r="C1336" s="19" t="s">
        <v>828</v>
      </c>
      <c r="D1336" s="167">
        <v>105.89519650655022</v>
      </c>
    </row>
    <row r="1337" spans="1:4">
      <c r="A1337" s="19" t="s">
        <v>772</v>
      </c>
      <c r="B1337" s="41">
        <v>975</v>
      </c>
      <c r="C1337" s="19" t="s">
        <v>828</v>
      </c>
      <c r="D1337" s="167">
        <v>106.44104803493451</v>
      </c>
    </row>
    <row r="1338" spans="1:4">
      <c r="A1338" s="19" t="s">
        <v>773</v>
      </c>
      <c r="B1338" s="41">
        <v>982</v>
      </c>
      <c r="C1338" s="19" t="s">
        <v>828</v>
      </c>
      <c r="D1338" s="167">
        <v>107.20524017467248</v>
      </c>
    </row>
    <row r="1339" spans="1:4">
      <c r="A1339" s="19" t="s">
        <v>774</v>
      </c>
      <c r="B1339" s="41">
        <v>981</v>
      </c>
      <c r="C1339" s="19" t="s">
        <v>828</v>
      </c>
      <c r="D1339" s="167">
        <v>107.09606986899563</v>
      </c>
    </row>
    <row r="1340" spans="1:4">
      <c r="A1340" s="19" t="s">
        <v>775</v>
      </c>
      <c r="B1340" s="41">
        <v>972</v>
      </c>
      <c r="C1340" s="19" t="s">
        <v>828</v>
      </c>
      <c r="D1340" s="167">
        <v>106.11353711790392</v>
      </c>
    </row>
    <row r="1341" spans="1:4">
      <c r="A1341" s="19" t="s">
        <v>776</v>
      </c>
      <c r="B1341" s="41">
        <v>966</v>
      </c>
      <c r="C1341" s="19" t="s">
        <v>828</v>
      </c>
      <c r="D1341" s="167">
        <v>105.4585152838428</v>
      </c>
    </row>
    <row r="1342" spans="1:4">
      <c r="A1342" s="19" t="s">
        <v>777</v>
      </c>
      <c r="B1342" s="41">
        <v>940</v>
      </c>
      <c r="C1342" s="19" t="s">
        <v>828</v>
      </c>
      <c r="D1342" s="167">
        <v>102.62008733624455</v>
      </c>
    </row>
    <row r="1343" spans="1:4">
      <c r="A1343" s="19" t="s">
        <v>778</v>
      </c>
      <c r="B1343" s="41">
        <v>955</v>
      </c>
      <c r="C1343" s="19" t="s">
        <v>828</v>
      </c>
      <c r="D1343" s="167">
        <v>104.25764192139737</v>
      </c>
    </row>
    <row r="1344" spans="1:4">
      <c r="A1344" s="19" t="s">
        <v>779</v>
      </c>
      <c r="B1344" s="41">
        <v>960</v>
      </c>
      <c r="C1344" s="19" t="s">
        <v>828</v>
      </c>
      <c r="D1344" s="167">
        <v>104.80349344978166</v>
      </c>
    </row>
    <row r="1345" spans="1:4">
      <c r="A1345" s="19" t="s">
        <v>780</v>
      </c>
      <c r="B1345" s="41">
        <v>964</v>
      </c>
      <c r="C1345" s="19" t="s">
        <v>828</v>
      </c>
      <c r="D1345" s="167">
        <v>105.24017467248908</v>
      </c>
    </row>
    <row r="1346" spans="1:4">
      <c r="A1346" s="19" t="s">
        <v>781</v>
      </c>
      <c r="B1346" s="41">
        <v>962</v>
      </c>
      <c r="C1346" s="19" t="s">
        <v>828</v>
      </c>
      <c r="D1346" s="167">
        <v>105.02183406113537</v>
      </c>
    </row>
    <row r="1347" spans="1:4">
      <c r="A1347" s="19" t="s">
        <v>782</v>
      </c>
      <c r="B1347" s="41">
        <v>979</v>
      </c>
      <c r="C1347" s="19" t="s">
        <v>828</v>
      </c>
      <c r="D1347" s="167">
        <v>106.87772925764192</v>
      </c>
    </row>
    <row r="1348" spans="1:4">
      <c r="A1348" s="19" t="s">
        <v>783</v>
      </c>
      <c r="B1348" s="41">
        <v>969</v>
      </c>
      <c r="C1348" s="19" t="s">
        <v>828</v>
      </c>
      <c r="D1348" s="167">
        <v>105.78602620087337</v>
      </c>
    </row>
    <row r="1349" spans="1:4">
      <c r="A1349" s="19" t="s">
        <v>784</v>
      </c>
      <c r="B1349" s="41">
        <v>986</v>
      </c>
      <c r="C1349" s="19" t="s">
        <v>828</v>
      </c>
      <c r="D1349" s="167">
        <v>107.64192139737992</v>
      </c>
    </row>
    <row r="1350" spans="1:4">
      <c r="A1350" s="19" t="s">
        <v>785</v>
      </c>
      <c r="B1350" s="41">
        <v>989</v>
      </c>
      <c r="C1350" s="19" t="s">
        <v>828</v>
      </c>
      <c r="D1350" s="167">
        <v>107.96943231441047</v>
      </c>
    </row>
    <row r="1351" spans="1:4">
      <c r="A1351" s="19" t="s">
        <v>786</v>
      </c>
      <c r="B1351" s="41">
        <v>990</v>
      </c>
      <c r="C1351" s="19" t="s">
        <v>828</v>
      </c>
      <c r="D1351" s="167">
        <v>108.07860262008732</v>
      </c>
    </row>
    <row r="1352" spans="1:4">
      <c r="A1352" s="19" t="s">
        <v>787</v>
      </c>
      <c r="B1352" s="41">
        <v>1004</v>
      </c>
      <c r="C1352" s="19" t="s">
        <v>828</v>
      </c>
      <c r="D1352" s="167">
        <v>109.60698689956332</v>
      </c>
    </row>
    <row r="1353" spans="1:4">
      <c r="A1353" s="19" t="s">
        <v>788</v>
      </c>
      <c r="B1353" s="41">
        <v>997</v>
      </c>
      <c r="C1353" s="19" t="s">
        <v>828</v>
      </c>
      <c r="D1353" s="167">
        <v>108.84279475982532</v>
      </c>
    </row>
    <row r="1354" spans="1:4">
      <c r="A1354" s="19" t="s">
        <v>789</v>
      </c>
      <c r="B1354" s="41">
        <v>1010</v>
      </c>
      <c r="C1354" s="19" t="s">
        <v>828</v>
      </c>
      <c r="D1354" s="167">
        <v>110.26200873362446</v>
      </c>
    </row>
    <row r="1355" spans="1:4">
      <c r="A1355" s="19" t="s">
        <v>790</v>
      </c>
      <c r="B1355" s="41">
        <v>1004</v>
      </c>
      <c r="C1355" s="19" t="s">
        <v>828</v>
      </c>
      <c r="D1355" s="167">
        <v>109.60698689956332</v>
      </c>
    </row>
    <row r="1356" spans="1:4">
      <c r="A1356" s="19" t="s">
        <v>791</v>
      </c>
      <c r="B1356" s="41">
        <v>1008</v>
      </c>
      <c r="C1356" s="19" t="s">
        <v>828</v>
      </c>
      <c r="D1356" s="167">
        <v>110.04366812227073</v>
      </c>
    </row>
    <row r="1357" spans="1:4">
      <c r="A1357" s="19" t="s">
        <v>792</v>
      </c>
      <c r="B1357" s="41">
        <v>1016</v>
      </c>
      <c r="C1357" s="19" t="s">
        <v>828</v>
      </c>
      <c r="D1357" s="167">
        <v>110.91703056768559</v>
      </c>
    </row>
    <row r="1358" spans="1:4">
      <c r="A1358" s="19" t="s">
        <v>793</v>
      </c>
      <c r="B1358" s="41">
        <v>1011</v>
      </c>
      <c r="C1358" s="19" t="s">
        <v>828</v>
      </c>
      <c r="D1358" s="167">
        <v>110.37117903930131</v>
      </c>
    </row>
    <row r="1359" spans="1:4">
      <c r="A1359" s="19" t="s">
        <v>794</v>
      </c>
      <c r="B1359" s="41">
        <v>998</v>
      </c>
      <c r="C1359" s="19" t="s">
        <v>828</v>
      </c>
      <c r="D1359" s="167">
        <v>108.95196506550218</v>
      </c>
    </row>
    <row r="1360" spans="1:4">
      <c r="A1360" s="19" t="s">
        <v>795</v>
      </c>
      <c r="B1360" s="41">
        <v>1025</v>
      </c>
      <c r="C1360" s="19" t="s">
        <v>828</v>
      </c>
      <c r="D1360" s="167">
        <v>111.89956331877728</v>
      </c>
    </row>
    <row r="1361" spans="1:4">
      <c r="A1361" s="19" t="s">
        <v>796</v>
      </c>
      <c r="B1361" s="41">
        <v>1031</v>
      </c>
      <c r="C1361" s="19" t="s">
        <v>828</v>
      </c>
      <c r="D1361" s="167">
        <v>112.55458515283843</v>
      </c>
    </row>
    <row r="1362" spans="1:4">
      <c r="A1362" s="19" t="s">
        <v>797</v>
      </c>
      <c r="B1362" s="41">
        <v>1026</v>
      </c>
      <c r="C1362" s="19" t="s">
        <v>828</v>
      </c>
      <c r="D1362" s="167">
        <v>112.00873362445414</v>
      </c>
    </row>
    <row r="1363" spans="1:4">
      <c r="A1363" s="19" t="s">
        <v>798</v>
      </c>
      <c r="B1363" s="41">
        <v>1008</v>
      </c>
      <c r="C1363" s="19" t="s">
        <v>828</v>
      </c>
      <c r="D1363" s="167">
        <v>110.04366812227073</v>
      </c>
    </row>
    <row r="1364" spans="1:4">
      <c r="A1364" s="19" t="s">
        <v>799</v>
      </c>
      <c r="B1364" s="41">
        <v>970</v>
      </c>
      <c r="C1364" s="19" t="s">
        <v>828</v>
      </c>
      <c r="D1364" s="167">
        <v>105.89519650655022</v>
      </c>
    </row>
    <row r="1365" spans="1:4">
      <c r="A1365" s="19" t="s">
        <v>800</v>
      </c>
      <c r="B1365" s="41">
        <v>977</v>
      </c>
      <c r="C1365" s="19" t="s">
        <v>828</v>
      </c>
      <c r="D1365" s="167">
        <v>106.65938864628821</v>
      </c>
    </row>
    <row r="1366" spans="1:4">
      <c r="A1366" s="19" t="s">
        <v>801</v>
      </c>
      <c r="B1366" s="41">
        <v>1007</v>
      </c>
      <c r="C1366" s="19" t="s">
        <v>828</v>
      </c>
      <c r="D1366" s="167">
        <v>109.93449781659388</v>
      </c>
    </row>
    <row r="1367" spans="1:4">
      <c r="A1367" s="19" t="s">
        <v>802</v>
      </c>
      <c r="B1367" s="41">
        <v>1002</v>
      </c>
      <c r="C1367" s="19" t="s">
        <v>828</v>
      </c>
      <c r="D1367" s="167">
        <v>109.38864628820961</v>
      </c>
    </row>
    <row r="1368" spans="1:4">
      <c r="A1368" s="19" t="s">
        <v>803</v>
      </c>
      <c r="B1368" s="41">
        <v>999</v>
      </c>
      <c r="C1368" s="19" t="s">
        <v>828</v>
      </c>
      <c r="D1368" s="167">
        <v>109.06113537117903</v>
      </c>
    </row>
    <row r="1369" spans="1:4">
      <c r="A1369" s="19" t="s">
        <v>804</v>
      </c>
      <c r="B1369" s="41">
        <v>1004</v>
      </c>
      <c r="C1369" s="19" t="s">
        <v>828</v>
      </c>
      <c r="D1369" s="167">
        <v>109.60698689956332</v>
      </c>
    </row>
    <row r="1370" spans="1:4">
      <c r="A1370" s="19" t="s">
        <v>805</v>
      </c>
      <c r="B1370" s="41">
        <v>1005</v>
      </c>
      <c r="C1370" s="19" t="s">
        <v>828</v>
      </c>
      <c r="D1370" s="167">
        <v>109.71615720524017</v>
      </c>
    </row>
    <row r="1371" spans="1:4">
      <c r="A1371" s="19" t="s">
        <v>806</v>
      </c>
      <c r="B1371" s="41">
        <v>1020</v>
      </c>
      <c r="C1371" s="19" t="s">
        <v>828</v>
      </c>
      <c r="D1371" s="167">
        <v>111.35371179039302</v>
      </c>
    </row>
    <row r="1372" spans="1:4">
      <c r="A1372" s="19" t="s">
        <v>807</v>
      </c>
      <c r="B1372" s="41">
        <v>1026</v>
      </c>
      <c r="C1372" s="19" t="s">
        <v>828</v>
      </c>
      <c r="D1372" s="167">
        <v>112.00873362445414</v>
      </c>
    </row>
    <row r="1373" spans="1:4">
      <c r="A1373" s="19" t="s">
        <v>808</v>
      </c>
      <c r="B1373" s="41">
        <v>1021</v>
      </c>
      <c r="C1373" s="19" t="s">
        <v>828</v>
      </c>
      <c r="D1373" s="167">
        <v>111.46288209606988</v>
      </c>
    </row>
    <row r="1374" spans="1:4">
      <c r="A1374" s="19" t="s">
        <v>809</v>
      </c>
      <c r="B1374" s="41">
        <v>1017</v>
      </c>
      <c r="C1374" s="19" t="s">
        <v>828</v>
      </c>
      <c r="D1374" s="167">
        <v>111.02620087336244</v>
      </c>
    </row>
    <row r="1375" spans="1:4">
      <c r="A1375" s="19" t="s">
        <v>810</v>
      </c>
      <c r="B1375" s="41">
        <v>1025</v>
      </c>
      <c r="C1375" s="19" t="s">
        <v>828</v>
      </c>
      <c r="D1375" s="167">
        <v>111.89956331877728</v>
      </c>
    </row>
    <row r="1376" spans="1:4">
      <c r="A1376" s="19" t="s">
        <v>811</v>
      </c>
      <c r="B1376" s="41">
        <v>1029</v>
      </c>
      <c r="C1376" s="19" t="s">
        <v>828</v>
      </c>
      <c r="D1376" s="167">
        <v>112.33624454148472</v>
      </c>
    </row>
    <row r="1377" spans="1:4">
      <c r="A1377" s="19" t="s">
        <v>812</v>
      </c>
      <c r="B1377" s="41">
        <v>1029</v>
      </c>
      <c r="C1377" s="19" t="s">
        <v>828</v>
      </c>
      <c r="D1377" s="167">
        <v>112.33624454148472</v>
      </c>
    </row>
    <row r="1378" spans="1:4">
      <c r="A1378" s="19" t="s">
        <v>813</v>
      </c>
      <c r="B1378" s="41">
        <v>1031</v>
      </c>
      <c r="C1378" s="19" t="s">
        <v>828</v>
      </c>
      <c r="D1378" s="167">
        <v>112.55458515283843</v>
      </c>
    </row>
    <row r="1379" spans="1:4">
      <c r="A1379" s="19" t="s">
        <v>814</v>
      </c>
      <c r="B1379" s="41">
        <v>1036</v>
      </c>
      <c r="C1379" s="19" t="s">
        <v>828</v>
      </c>
      <c r="D1379" s="167">
        <v>113.10043668122272</v>
      </c>
    </row>
    <row r="1380" spans="1:4">
      <c r="A1380" s="19" t="s">
        <v>815</v>
      </c>
      <c r="B1380" s="41">
        <v>1011</v>
      </c>
      <c r="C1380" s="19" t="s">
        <v>828</v>
      </c>
      <c r="D1380" s="167">
        <v>110.37117903930131</v>
      </c>
    </row>
    <row r="1381" spans="1:4">
      <c r="A1381" s="19" t="s">
        <v>816</v>
      </c>
      <c r="B1381" s="41">
        <v>1009</v>
      </c>
      <c r="C1381" s="19" t="s">
        <v>828</v>
      </c>
      <c r="D1381" s="167">
        <v>110.15283842794761</v>
      </c>
    </row>
    <row r="1382" spans="1:4">
      <c r="A1382" s="19" t="s">
        <v>817</v>
      </c>
      <c r="B1382" s="41">
        <v>999</v>
      </c>
      <c r="C1382" s="19" t="s">
        <v>828</v>
      </c>
      <c r="D1382" s="167">
        <v>109.06113537117903</v>
      </c>
    </row>
    <row r="1383" spans="1:4">
      <c r="A1383" s="19" t="s">
        <v>694</v>
      </c>
      <c r="B1383" s="41">
        <v>3198</v>
      </c>
      <c r="C1383" s="19" t="s">
        <v>719</v>
      </c>
      <c r="D1383" s="167">
        <v>100</v>
      </c>
    </row>
    <row r="1384" spans="1:4">
      <c r="A1384" s="19" t="s">
        <v>695</v>
      </c>
      <c r="B1384" s="41">
        <v>3308</v>
      </c>
      <c r="C1384" s="19" t="s">
        <v>719</v>
      </c>
      <c r="D1384" s="167">
        <v>103.43964978111319</v>
      </c>
    </row>
    <row r="1385" spans="1:4">
      <c r="A1385" s="19" t="s">
        <v>696</v>
      </c>
      <c r="B1385" s="41">
        <v>3286</v>
      </c>
      <c r="C1385" s="19" t="s">
        <v>719</v>
      </c>
      <c r="D1385" s="167">
        <v>102.75171982489056</v>
      </c>
    </row>
    <row r="1386" spans="1:4">
      <c r="A1386" s="19" t="s">
        <v>697</v>
      </c>
      <c r="B1386" s="41">
        <v>3247</v>
      </c>
      <c r="C1386" s="19" t="s">
        <v>719</v>
      </c>
      <c r="D1386" s="167">
        <v>101.53220762976861</v>
      </c>
    </row>
    <row r="1387" spans="1:4">
      <c r="A1387" s="19" t="s">
        <v>698</v>
      </c>
      <c r="B1387" s="41">
        <v>3232</v>
      </c>
      <c r="C1387" s="19" t="s">
        <v>719</v>
      </c>
      <c r="D1387" s="167">
        <v>101.06316447779862</v>
      </c>
    </row>
    <row r="1388" spans="1:4">
      <c r="A1388" s="19" t="s">
        <v>699</v>
      </c>
      <c r="B1388" s="41">
        <v>3194</v>
      </c>
      <c r="C1388" s="19" t="s">
        <v>719</v>
      </c>
      <c r="D1388" s="167">
        <v>99.874921826141332</v>
      </c>
    </row>
    <row r="1389" spans="1:4">
      <c r="A1389" s="19" t="s">
        <v>700</v>
      </c>
      <c r="B1389" s="41">
        <v>3046</v>
      </c>
      <c r="C1389" s="19" t="s">
        <v>719</v>
      </c>
      <c r="D1389" s="167">
        <v>95.247029393370852</v>
      </c>
    </row>
    <row r="1390" spans="1:4">
      <c r="A1390" s="19" t="s">
        <v>701</v>
      </c>
      <c r="B1390" s="41">
        <v>3021</v>
      </c>
      <c r="C1390" s="19" t="s">
        <v>719</v>
      </c>
      <c r="D1390" s="167">
        <v>94.465290806754226</v>
      </c>
    </row>
    <row r="1391" spans="1:4">
      <c r="A1391" s="19" t="s">
        <v>702</v>
      </c>
      <c r="B1391" s="41">
        <v>3021</v>
      </c>
      <c r="C1391" s="19" t="s">
        <v>719</v>
      </c>
      <c r="D1391" s="167">
        <v>94.465290806754226</v>
      </c>
    </row>
    <row r="1392" spans="1:4">
      <c r="A1392" s="19" t="s">
        <v>703</v>
      </c>
      <c r="B1392" s="41">
        <v>3047</v>
      </c>
      <c r="C1392" s="19" t="s">
        <v>719</v>
      </c>
      <c r="D1392" s="167">
        <v>95.278298936835526</v>
      </c>
    </row>
    <row r="1393" spans="1:4">
      <c r="A1393" s="19" t="s">
        <v>704</v>
      </c>
      <c r="B1393" s="41">
        <v>3082</v>
      </c>
      <c r="C1393" s="19" t="s">
        <v>719</v>
      </c>
      <c r="D1393" s="167">
        <v>96.372732958098823</v>
      </c>
    </row>
    <row r="1394" spans="1:4">
      <c r="A1394" s="19" t="s">
        <v>705</v>
      </c>
      <c r="B1394" s="41">
        <v>3107</v>
      </c>
      <c r="C1394" s="19" t="s">
        <v>719</v>
      </c>
      <c r="D1394" s="167">
        <v>97.154471544715449</v>
      </c>
    </row>
    <row r="1395" spans="1:4">
      <c r="A1395" s="19" t="s">
        <v>706</v>
      </c>
      <c r="B1395" s="41">
        <v>3066</v>
      </c>
      <c r="C1395" s="19" t="s">
        <v>719</v>
      </c>
      <c r="D1395" s="167">
        <v>95.872420262664164</v>
      </c>
    </row>
    <row r="1396" spans="1:4">
      <c r="A1396" s="19" t="s">
        <v>707</v>
      </c>
      <c r="B1396" s="41">
        <v>3095</v>
      </c>
      <c r="C1396" s="19" t="s">
        <v>719</v>
      </c>
      <c r="D1396" s="167">
        <v>96.779237023139459</v>
      </c>
    </row>
    <row r="1397" spans="1:4">
      <c r="A1397" s="19" t="s">
        <v>708</v>
      </c>
      <c r="B1397" s="41">
        <v>3115</v>
      </c>
      <c r="C1397" s="19" t="s">
        <v>719</v>
      </c>
      <c r="D1397" s="167">
        <v>97.404627892432771</v>
      </c>
    </row>
    <row r="1398" spans="1:4">
      <c r="A1398" s="19" t="s">
        <v>709</v>
      </c>
      <c r="B1398" s="41">
        <v>3059</v>
      </c>
      <c r="C1398" s="19" t="s">
        <v>719</v>
      </c>
      <c r="D1398" s="167">
        <v>95.653533458411516</v>
      </c>
    </row>
    <row r="1399" spans="1:4">
      <c r="A1399" s="19" t="s">
        <v>710</v>
      </c>
      <c r="B1399" s="41">
        <v>3069</v>
      </c>
      <c r="C1399" s="19" t="s">
        <v>719</v>
      </c>
      <c r="D1399" s="167">
        <v>95.966228893058158</v>
      </c>
    </row>
    <row r="1400" spans="1:4">
      <c r="A1400" s="19" t="s">
        <v>711</v>
      </c>
      <c r="B1400" s="41">
        <v>3186</v>
      </c>
      <c r="C1400" s="19" t="s">
        <v>719</v>
      </c>
      <c r="D1400" s="167">
        <v>99.62476547842401</v>
      </c>
    </row>
    <row r="1401" spans="1:4">
      <c r="A1401" s="19" t="s">
        <v>712</v>
      </c>
      <c r="B1401" s="41">
        <v>3317</v>
      </c>
      <c r="C1401" s="19" t="s">
        <v>719</v>
      </c>
      <c r="D1401" s="167">
        <v>103.72107567229519</v>
      </c>
    </row>
    <row r="1402" spans="1:4">
      <c r="A1402" s="19" t="s">
        <v>713</v>
      </c>
      <c r="B1402" s="41">
        <v>3364</v>
      </c>
      <c r="C1402" s="19" t="s">
        <v>719</v>
      </c>
      <c r="D1402" s="167">
        <v>105.19074421513446</v>
      </c>
    </row>
    <row r="1403" spans="1:4">
      <c r="A1403" s="19" t="s">
        <v>714</v>
      </c>
      <c r="B1403" s="41">
        <v>3386</v>
      </c>
      <c r="C1403" s="19" t="s">
        <v>719</v>
      </c>
      <c r="D1403" s="167">
        <v>105.8786741713571</v>
      </c>
    </row>
    <row r="1404" spans="1:4">
      <c r="A1404" s="19" t="s">
        <v>715</v>
      </c>
      <c r="B1404" s="41">
        <v>3426</v>
      </c>
      <c r="C1404" s="19" t="s">
        <v>719</v>
      </c>
      <c r="D1404" s="167">
        <v>107.12945590994372</v>
      </c>
    </row>
    <row r="1405" spans="1:4">
      <c r="A1405" s="19" t="s">
        <v>718</v>
      </c>
      <c r="B1405" s="41">
        <v>3405</v>
      </c>
      <c r="C1405" s="19" t="s">
        <v>719</v>
      </c>
      <c r="D1405" s="167">
        <v>106.47279549718573</v>
      </c>
    </row>
    <row r="1406" spans="1:4">
      <c r="A1406" s="19" t="s">
        <v>726</v>
      </c>
      <c r="B1406" s="41">
        <v>3435</v>
      </c>
      <c r="C1406" s="19" t="s">
        <v>719</v>
      </c>
      <c r="D1406" s="167">
        <v>107.4108818011257</v>
      </c>
    </row>
    <row r="1407" spans="1:4">
      <c r="A1407" s="19" t="s">
        <v>727</v>
      </c>
      <c r="B1407" s="41">
        <v>3389</v>
      </c>
      <c r="C1407" s="19" t="s">
        <v>719</v>
      </c>
      <c r="D1407" s="167">
        <v>105.97248280175108</v>
      </c>
    </row>
    <row r="1408" spans="1:4">
      <c r="A1408" s="19" t="s">
        <v>728</v>
      </c>
      <c r="B1408" s="41">
        <v>3424</v>
      </c>
      <c r="C1408" s="19" t="s">
        <v>719</v>
      </c>
      <c r="D1408" s="167">
        <v>107.0669168230144</v>
      </c>
    </row>
    <row r="1409" spans="1:4">
      <c r="A1409" s="19" t="s">
        <v>729</v>
      </c>
      <c r="B1409" s="41">
        <v>3450</v>
      </c>
      <c r="C1409" s="19" t="s">
        <v>719</v>
      </c>
      <c r="D1409" s="167">
        <v>107.87992495309568</v>
      </c>
    </row>
    <row r="1410" spans="1:4">
      <c r="A1410" s="19" t="s">
        <v>730</v>
      </c>
      <c r="B1410" s="41">
        <v>3464</v>
      </c>
      <c r="C1410" s="19" t="s">
        <v>719</v>
      </c>
      <c r="D1410" s="167">
        <v>108.31769856160101</v>
      </c>
    </row>
    <row r="1411" spans="1:4">
      <c r="A1411" s="19" t="s">
        <v>731</v>
      </c>
      <c r="B1411" s="41">
        <v>3462</v>
      </c>
      <c r="C1411" s="19" t="s">
        <v>719</v>
      </c>
      <c r="D1411" s="167">
        <v>108.25515947467169</v>
      </c>
    </row>
    <row r="1412" spans="1:4">
      <c r="A1412" s="19" t="s">
        <v>732</v>
      </c>
      <c r="B1412" s="41">
        <v>3492</v>
      </c>
      <c r="C1412" s="19" t="s">
        <v>719</v>
      </c>
      <c r="D1412" s="167">
        <v>109.19324577861163</v>
      </c>
    </row>
    <row r="1413" spans="1:4">
      <c r="A1413" s="19" t="s">
        <v>733</v>
      </c>
      <c r="B1413" s="41">
        <v>3481</v>
      </c>
      <c r="C1413" s="19" t="s">
        <v>719</v>
      </c>
      <c r="D1413" s="167">
        <v>108.84928080050031</v>
      </c>
    </row>
    <row r="1414" spans="1:4">
      <c r="A1414" s="19" t="s">
        <v>734</v>
      </c>
      <c r="B1414" s="41">
        <v>3477</v>
      </c>
      <c r="C1414" s="19" t="s">
        <v>719</v>
      </c>
      <c r="D1414" s="167">
        <v>108.72420262664164</v>
      </c>
    </row>
    <row r="1415" spans="1:4">
      <c r="A1415" s="19" t="s">
        <v>735</v>
      </c>
      <c r="B1415" s="41">
        <v>3493</v>
      </c>
      <c r="C1415" s="19" t="s">
        <v>719</v>
      </c>
      <c r="D1415" s="167">
        <v>109.22451532207629</v>
      </c>
    </row>
    <row r="1416" spans="1:4">
      <c r="A1416" s="19" t="s">
        <v>736</v>
      </c>
      <c r="B1416" s="41">
        <v>3448</v>
      </c>
      <c r="C1416" s="19" t="s">
        <v>719</v>
      </c>
      <c r="D1416" s="167">
        <v>107.81738586616636</v>
      </c>
    </row>
    <row r="1417" spans="1:4">
      <c r="A1417" s="19" t="s">
        <v>737</v>
      </c>
      <c r="B1417" s="41">
        <v>3433</v>
      </c>
      <c r="C1417" s="19" t="s">
        <v>719</v>
      </c>
      <c r="D1417" s="167">
        <v>107.34834271419638</v>
      </c>
    </row>
    <row r="1418" spans="1:4">
      <c r="A1418" s="19" t="s">
        <v>738</v>
      </c>
      <c r="B1418" s="41">
        <v>3480</v>
      </c>
      <c r="C1418" s="19" t="s">
        <v>719</v>
      </c>
      <c r="D1418" s="167">
        <v>108.81801125703565</v>
      </c>
    </row>
    <row r="1419" spans="1:4">
      <c r="A1419" s="19" t="s">
        <v>739</v>
      </c>
      <c r="B1419" s="41">
        <v>3513</v>
      </c>
      <c r="C1419" s="19" t="s">
        <v>719</v>
      </c>
      <c r="D1419" s="167">
        <v>109.84990619136961</v>
      </c>
    </row>
    <row r="1420" spans="1:4">
      <c r="A1420" s="19" t="s">
        <v>740</v>
      </c>
      <c r="B1420" s="41">
        <v>3521</v>
      </c>
      <c r="C1420" s="19" t="s">
        <v>719</v>
      </c>
      <c r="D1420" s="167">
        <v>110.10006253908693</v>
      </c>
    </row>
    <row r="1421" spans="1:4">
      <c r="A1421" s="19" t="s">
        <v>741</v>
      </c>
      <c r="B1421" s="41">
        <v>3618</v>
      </c>
      <c r="C1421" s="19" t="s">
        <v>719</v>
      </c>
      <c r="D1421" s="167">
        <v>113.13320825515947</v>
      </c>
    </row>
    <row r="1422" spans="1:4">
      <c r="A1422" s="19" t="s">
        <v>742</v>
      </c>
      <c r="B1422" s="41">
        <v>3617</v>
      </c>
      <c r="C1422" s="19" t="s">
        <v>719</v>
      </c>
      <c r="D1422" s="167">
        <v>113.1019387116948</v>
      </c>
    </row>
    <row r="1423" spans="1:4">
      <c r="A1423" s="19" t="s">
        <v>743</v>
      </c>
      <c r="B1423" s="41">
        <v>3625</v>
      </c>
      <c r="C1423" s="19" t="s">
        <v>719</v>
      </c>
      <c r="D1423" s="167">
        <v>113.35209505941212</v>
      </c>
    </row>
    <row r="1424" spans="1:4">
      <c r="A1424" s="19" t="s">
        <v>744</v>
      </c>
      <c r="B1424" s="41">
        <v>3594</v>
      </c>
      <c r="C1424" s="19" t="s">
        <v>719</v>
      </c>
      <c r="D1424" s="167">
        <v>112.38273921200749</v>
      </c>
    </row>
    <row r="1425" spans="1:4">
      <c r="A1425" s="19" t="s">
        <v>745</v>
      </c>
      <c r="B1425" s="41">
        <v>3604</v>
      </c>
      <c r="C1425" s="19" t="s">
        <v>719</v>
      </c>
      <c r="D1425" s="167">
        <v>112.69543464665416</v>
      </c>
    </row>
    <row r="1426" spans="1:4">
      <c r="A1426" s="19" t="s">
        <v>746</v>
      </c>
      <c r="B1426" s="41">
        <v>3446</v>
      </c>
      <c r="C1426" s="19" t="s">
        <v>719</v>
      </c>
      <c r="D1426" s="167">
        <v>107.75484677923701</v>
      </c>
    </row>
    <row r="1427" spans="1:4">
      <c r="A1427" s="19" t="s">
        <v>747</v>
      </c>
      <c r="B1427" s="41">
        <v>3114</v>
      </c>
      <c r="C1427" s="19" t="s">
        <v>719</v>
      </c>
      <c r="D1427" s="167">
        <v>97.373358348968111</v>
      </c>
    </row>
    <row r="1428" spans="1:4">
      <c r="A1428" s="19" t="s">
        <v>748</v>
      </c>
      <c r="B1428" s="41">
        <v>3186</v>
      </c>
      <c r="C1428" s="19" t="s">
        <v>719</v>
      </c>
      <c r="D1428" s="167">
        <v>99.62476547842401</v>
      </c>
    </row>
    <row r="1429" spans="1:4">
      <c r="A1429" s="19" t="s">
        <v>749</v>
      </c>
      <c r="B1429" s="41">
        <v>3345</v>
      </c>
      <c r="C1429" s="19" t="s">
        <v>719</v>
      </c>
      <c r="D1429" s="167">
        <v>104.59662288930582</v>
      </c>
    </row>
    <row r="1430" spans="1:4">
      <c r="A1430" s="19" t="s">
        <v>750</v>
      </c>
      <c r="B1430" s="41">
        <v>3435</v>
      </c>
      <c r="C1430" s="19" t="s">
        <v>719</v>
      </c>
      <c r="D1430" s="167">
        <v>107.4108818011257</v>
      </c>
    </row>
    <row r="1431" spans="1:4">
      <c r="A1431" s="19" t="s">
        <v>751</v>
      </c>
      <c r="B1431" s="41">
        <v>3489</v>
      </c>
      <c r="C1431" s="19" t="s">
        <v>719</v>
      </c>
      <c r="D1431" s="167">
        <v>109.09943714821763</v>
      </c>
    </row>
    <row r="1432" spans="1:4">
      <c r="A1432" s="19" t="s">
        <v>752</v>
      </c>
      <c r="B1432" s="41">
        <v>3555</v>
      </c>
      <c r="C1432" s="19" t="s">
        <v>719</v>
      </c>
      <c r="D1432" s="167">
        <v>111.16322701688554</v>
      </c>
    </row>
    <row r="1433" spans="1:4">
      <c r="A1433" s="19" t="s">
        <v>753</v>
      </c>
      <c r="B1433" s="41">
        <v>3635</v>
      </c>
      <c r="C1433" s="19" t="s">
        <v>719</v>
      </c>
      <c r="D1433" s="167">
        <v>113.66479049405878</v>
      </c>
    </row>
    <row r="1434" spans="1:4">
      <c r="A1434" s="19" t="s">
        <v>754</v>
      </c>
      <c r="B1434" s="41">
        <v>3737</v>
      </c>
      <c r="C1434" s="19" t="s">
        <v>719</v>
      </c>
      <c r="D1434" s="167">
        <v>116.85428392745465</v>
      </c>
    </row>
    <row r="1435" spans="1:4">
      <c r="A1435" s="19" t="s">
        <v>755</v>
      </c>
      <c r="B1435" s="41">
        <v>3737</v>
      </c>
      <c r="C1435" s="19" t="s">
        <v>719</v>
      </c>
      <c r="D1435" s="167">
        <v>116.85428392745465</v>
      </c>
    </row>
    <row r="1436" spans="1:4">
      <c r="A1436" s="19" t="s">
        <v>756</v>
      </c>
      <c r="B1436" s="41">
        <v>3710</v>
      </c>
      <c r="C1436" s="19" t="s">
        <v>719</v>
      </c>
      <c r="D1436" s="167">
        <v>116.0100062539087</v>
      </c>
    </row>
    <row r="1437" spans="1:4">
      <c r="A1437" s="19" t="s">
        <v>757</v>
      </c>
      <c r="B1437" s="41">
        <v>3685</v>
      </c>
      <c r="C1437" s="19" t="s">
        <v>719</v>
      </c>
      <c r="D1437" s="167">
        <v>115.22826766729206</v>
      </c>
    </row>
    <row r="1438" spans="1:4">
      <c r="A1438" s="19" t="s">
        <v>758</v>
      </c>
      <c r="B1438" s="41">
        <v>3729</v>
      </c>
      <c r="C1438" s="19" t="s">
        <v>719</v>
      </c>
      <c r="D1438" s="167">
        <v>116.60412757973732</v>
      </c>
    </row>
    <row r="1439" spans="1:4">
      <c r="A1439" s="19" t="s">
        <v>759</v>
      </c>
      <c r="B1439" s="41">
        <v>3730</v>
      </c>
      <c r="C1439" s="19" t="s">
        <v>719</v>
      </c>
      <c r="D1439" s="167">
        <v>116.63539712320201</v>
      </c>
    </row>
    <row r="1440" spans="1:4">
      <c r="A1440" s="19" t="s">
        <v>760</v>
      </c>
      <c r="B1440" s="41">
        <v>3767</v>
      </c>
      <c r="C1440" s="19" t="s">
        <v>719</v>
      </c>
      <c r="D1440" s="167">
        <v>117.79237023139461</v>
      </c>
    </row>
    <row r="1441" spans="1:4">
      <c r="A1441" s="19" t="s">
        <v>761</v>
      </c>
      <c r="B1441" s="41">
        <v>3709</v>
      </c>
      <c r="C1441" s="19" t="s">
        <v>719</v>
      </c>
      <c r="D1441" s="167">
        <v>115.97873671044402</v>
      </c>
    </row>
    <row r="1442" spans="1:4">
      <c r="A1442" s="19" t="s">
        <v>762</v>
      </c>
      <c r="B1442" s="41">
        <v>3660</v>
      </c>
      <c r="C1442" s="19" t="s">
        <v>719</v>
      </c>
      <c r="D1442" s="167">
        <v>114.44652908067543</v>
      </c>
    </row>
    <row r="1443" spans="1:4">
      <c r="A1443" s="19" t="s">
        <v>763</v>
      </c>
      <c r="B1443" s="41">
        <v>3739</v>
      </c>
      <c r="C1443" s="19" t="s">
        <v>719</v>
      </c>
      <c r="D1443" s="167">
        <v>116.91682301438399</v>
      </c>
    </row>
    <row r="1444" spans="1:4">
      <c r="A1444" s="19" t="s">
        <v>764</v>
      </c>
      <c r="B1444" s="41">
        <v>3774</v>
      </c>
      <c r="C1444" s="19" t="s">
        <v>719</v>
      </c>
      <c r="D1444" s="167">
        <v>118.01125703564728</v>
      </c>
    </row>
    <row r="1445" spans="1:4">
      <c r="A1445" s="19" t="s">
        <v>765</v>
      </c>
      <c r="B1445" s="41">
        <v>3812</v>
      </c>
      <c r="C1445" s="19" t="s">
        <v>719</v>
      </c>
      <c r="D1445" s="167">
        <v>119.19949968730457</v>
      </c>
    </row>
    <row r="1446" spans="1:4">
      <c r="A1446" s="19" t="s">
        <v>766</v>
      </c>
      <c r="B1446" s="41">
        <v>3789</v>
      </c>
      <c r="C1446" s="19" t="s">
        <v>719</v>
      </c>
      <c r="D1446" s="167">
        <v>118.48030018761726</v>
      </c>
    </row>
    <row r="1447" spans="1:4">
      <c r="A1447" s="19" t="s">
        <v>767</v>
      </c>
      <c r="B1447" s="41">
        <v>3796</v>
      </c>
      <c r="C1447" s="19" t="s">
        <v>719</v>
      </c>
      <c r="D1447" s="167">
        <v>118.69918699186992</v>
      </c>
    </row>
    <row r="1448" spans="1:4">
      <c r="A1448" s="19" t="s">
        <v>768</v>
      </c>
      <c r="B1448" s="41">
        <v>3728</v>
      </c>
      <c r="C1448" s="19" t="s">
        <v>719</v>
      </c>
      <c r="D1448" s="167">
        <v>116.57285803627266</v>
      </c>
    </row>
    <row r="1449" spans="1:4">
      <c r="A1449" s="19" t="s">
        <v>769</v>
      </c>
      <c r="B1449" s="41">
        <v>3856</v>
      </c>
      <c r="C1449" s="19" t="s">
        <v>719</v>
      </c>
      <c r="D1449" s="167">
        <v>120.57535959974986</v>
      </c>
    </row>
    <row r="1450" spans="1:4">
      <c r="A1450" s="19" t="s">
        <v>770</v>
      </c>
      <c r="B1450" s="41">
        <v>3878</v>
      </c>
      <c r="C1450" s="19" t="s">
        <v>719</v>
      </c>
      <c r="D1450" s="167">
        <v>121.26328955597248</v>
      </c>
    </row>
    <row r="1451" spans="1:4">
      <c r="A1451" s="19" t="s">
        <v>771</v>
      </c>
      <c r="B1451" s="41">
        <v>3886</v>
      </c>
      <c r="C1451" s="19" t="s">
        <v>719</v>
      </c>
      <c r="D1451" s="167">
        <v>121.5134459036898</v>
      </c>
    </row>
    <row r="1452" spans="1:4">
      <c r="A1452" s="19" t="s">
        <v>772</v>
      </c>
      <c r="B1452" s="41">
        <v>3923</v>
      </c>
      <c r="C1452" s="19" t="s">
        <v>719</v>
      </c>
      <c r="D1452" s="167">
        <v>122.67041901188243</v>
      </c>
    </row>
    <row r="1453" spans="1:4">
      <c r="A1453" s="19" t="s">
        <v>773</v>
      </c>
      <c r="B1453" s="41">
        <v>3943</v>
      </c>
      <c r="C1453" s="19" t="s">
        <v>719</v>
      </c>
      <c r="D1453" s="167">
        <v>123.29580988117574</v>
      </c>
    </row>
    <row r="1454" spans="1:4">
      <c r="A1454" s="19" t="s">
        <v>774</v>
      </c>
      <c r="B1454" s="41">
        <v>3864</v>
      </c>
      <c r="C1454" s="19" t="s">
        <v>719</v>
      </c>
      <c r="D1454" s="167">
        <v>120.82551594746718</v>
      </c>
    </row>
    <row r="1455" spans="1:4">
      <c r="A1455" s="19" t="s">
        <v>775</v>
      </c>
      <c r="B1455" s="41">
        <v>3920</v>
      </c>
      <c r="C1455" s="19" t="s">
        <v>719</v>
      </c>
      <c r="D1455" s="167">
        <v>122.57661038148844</v>
      </c>
    </row>
    <row r="1456" spans="1:4">
      <c r="A1456" s="19" t="s">
        <v>776</v>
      </c>
      <c r="B1456" s="41">
        <v>3860</v>
      </c>
      <c r="C1456" s="19" t="s">
        <v>719</v>
      </c>
      <c r="D1456" s="167">
        <v>120.7004377736085</v>
      </c>
    </row>
    <row r="1457" spans="1:4">
      <c r="A1457" s="19" t="s">
        <v>777</v>
      </c>
      <c r="B1457" s="41">
        <v>3732</v>
      </c>
      <c r="C1457" s="19" t="s">
        <v>719</v>
      </c>
      <c r="D1457" s="167">
        <v>116.69793621013133</v>
      </c>
    </row>
    <row r="1458" spans="1:4">
      <c r="A1458" s="19" t="s">
        <v>778</v>
      </c>
      <c r="B1458" s="41">
        <v>3895</v>
      </c>
      <c r="C1458" s="19" t="s">
        <v>719</v>
      </c>
      <c r="D1458" s="167">
        <v>121.79487179487178</v>
      </c>
    </row>
    <row r="1459" spans="1:4">
      <c r="A1459" s="19" t="s">
        <v>779</v>
      </c>
      <c r="B1459" s="41">
        <v>3901</v>
      </c>
      <c r="C1459" s="19" t="s">
        <v>719</v>
      </c>
      <c r="D1459" s="167">
        <v>121.98248905565978</v>
      </c>
    </row>
    <row r="1460" spans="1:4">
      <c r="A1460" s="19" t="s">
        <v>780</v>
      </c>
      <c r="B1460" s="41">
        <v>3876</v>
      </c>
      <c r="C1460" s="19" t="s">
        <v>719</v>
      </c>
      <c r="D1460" s="167">
        <v>121.20075046904316</v>
      </c>
    </row>
    <row r="1461" spans="1:4">
      <c r="A1461" s="19" t="s">
        <v>781</v>
      </c>
      <c r="B1461" s="41">
        <v>3808</v>
      </c>
      <c r="C1461" s="19" t="s">
        <v>719</v>
      </c>
      <c r="D1461" s="167">
        <v>119.0744215134459</v>
      </c>
    </row>
    <row r="1462" spans="1:4">
      <c r="A1462" s="19" t="s">
        <v>782</v>
      </c>
      <c r="B1462" s="41">
        <v>3794</v>
      </c>
      <c r="C1462" s="19" t="s">
        <v>719</v>
      </c>
      <c r="D1462" s="167">
        <v>118.63664790494059</v>
      </c>
    </row>
    <row r="1463" spans="1:4">
      <c r="A1463" s="19" t="s">
        <v>783</v>
      </c>
      <c r="B1463" s="41">
        <v>3821</v>
      </c>
      <c r="C1463" s="19" t="s">
        <v>719</v>
      </c>
      <c r="D1463" s="167">
        <v>119.48092557848655</v>
      </c>
    </row>
    <row r="1464" spans="1:4">
      <c r="A1464" s="19" t="s">
        <v>784</v>
      </c>
      <c r="B1464" s="41">
        <v>3857</v>
      </c>
      <c r="C1464" s="19" t="s">
        <v>719</v>
      </c>
      <c r="D1464" s="167">
        <v>120.60662914321452</v>
      </c>
    </row>
    <row r="1465" spans="1:4">
      <c r="A1465" s="19" t="s">
        <v>785</v>
      </c>
      <c r="B1465" s="41">
        <v>3851</v>
      </c>
      <c r="C1465" s="19" t="s">
        <v>719</v>
      </c>
      <c r="D1465" s="167">
        <v>120.41901188242652</v>
      </c>
    </row>
    <row r="1466" spans="1:4">
      <c r="A1466" s="19" t="s">
        <v>786</v>
      </c>
      <c r="B1466" s="41">
        <v>3896</v>
      </c>
      <c r="C1466" s="19" t="s">
        <v>719</v>
      </c>
      <c r="D1466" s="167">
        <v>121.82614133833647</v>
      </c>
    </row>
    <row r="1467" spans="1:4">
      <c r="A1467" s="19" t="s">
        <v>787</v>
      </c>
      <c r="B1467" s="41">
        <v>3884</v>
      </c>
      <c r="C1467" s="19" t="s">
        <v>719</v>
      </c>
      <c r="D1467" s="167">
        <v>121.45090681676048</v>
      </c>
    </row>
    <row r="1468" spans="1:4">
      <c r="A1468" s="19" t="s">
        <v>788</v>
      </c>
      <c r="B1468" s="41">
        <v>3896</v>
      </c>
      <c r="C1468" s="19" t="s">
        <v>719</v>
      </c>
      <c r="D1468" s="167">
        <v>121.82614133833647</v>
      </c>
    </row>
    <row r="1469" spans="1:4">
      <c r="A1469" s="19" t="s">
        <v>789</v>
      </c>
      <c r="B1469" s="41">
        <v>3901</v>
      </c>
      <c r="C1469" s="19" t="s">
        <v>719</v>
      </c>
      <c r="D1469" s="167">
        <v>121.98248905565978</v>
      </c>
    </row>
    <row r="1470" spans="1:4">
      <c r="A1470" s="19" t="s">
        <v>790</v>
      </c>
      <c r="B1470" s="41">
        <v>3923</v>
      </c>
      <c r="C1470" s="19" t="s">
        <v>719</v>
      </c>
      <c r="D1470" s="167">
        <v>122.67041901188243</v>
      </c>
    </row>
    <row r="1471" spans="1:4">
      <c r="A1471" s="19" t="s">
        <v>791</v>
      </c>
      <c r="B1471" s="41">
        <v>3936</v>
      </c>
      <c r="C1471" s="19" t="s">
        <v>719</v>
      </c>
      <c r="D1471" s="167">
        <v>123.07692307692308</v>
      </c>
    </row>
    <row r="1472" spans="1:4">
      <c r="A1472" s="19" t="s">
        <v>792</v>
      </c>
      <c r="B1472" s="41">
        <v>3940</v>
      </c>
      <c r="C1472" s="19" t="s">
        <v>719</v>
      </c>
      <c r="D1472" s="167">
        <v>123.20200125078173</v>
      </c>
    </row>
    <row r="1473" spans="1:4">
      <c r="A1473" s="19" t="s">
        <v>793</v>
      </c>
      <c r="B1473" s="41">
        <v>3959</v>
      </c>
      <c r="C1473" s="19" t="s">
        <v>719</v>
      </c>
      <c r="D1473" s="167">
        <v>123.79612257661039</v>
      </c>
    </row>
    <row r="1474" spans="1:4">
      <c r="A1474" s="19" t="s">
        <v>794</v>
      </c>
      <c r="B1474" s="41">
        <v>3923</v>
      </c>
      <c r="C1474" s="19" t="s">
        <v>719</v>
      </c>
      <c r="D1474" s="167">
        <v>122.67041901188243</v>
      </c>
    </row>
    <row r="1475" spans="1:4">
      <c r="A1475" s="19" t="s">
        <v>795</v>
      </c>
      <c r="B1475" s="41">
        <v>3931</v>
      </c>
      <c r="C1475" s="19" t="s">
        <v>719</v>
      </c>
      <c r="D1475" s="167">
        <v>122.92057535959975</v>
      </c>
    </row>
    <row r="1476" spans="1:4">
      <c r="A1476" s="19" t="s">
        <v>796</v>
      </c>
      <c r="B1476" s="41">
        <v>3891</v>
      </c>
      <c r="C1476" s="19" t="s">
        <v>719</v>
      </c>
      <c r="D1476" s="167">
        <v>121.66979362101313</v>
      </c>
    </row>
    <row r="1477" spans="1:4">
      <c r="A1477" s="19" t="s">
        <v>797</v>
      </c>
      <c r="B1477" s="41">
        <v>3883</v>
      </c>
      <c r="C1477" s="19" t="s">
        <v>719</v>
      </c>
      <c r="D1477" s="167">
        <v>121.41963727329581</v>
      </c>
    </row>
    <row r="1478" spans="1:4">
      <c r="A1478" s="19" t="s">
        <v>798</v>
      </c>
      <c r="B1478" s="41">
        <v>3772</v>
      </c>
      <c r="C1478" s="19" t="s">
        <v>719</v>
      </c>
      <c r="D1478" s="167">
        <v>117.94871794871796</v>
      </c>
    </row>
    <row r="1479" spans="1:4">
      <c r="A1479" s="19" t="s">
        <v>799</v>
      </c>
      <c r="B1479" s="41">
        <v>3427</v>
      </c>
      <c r="C1479" s="19" t="s">
        <v>719</v>
      </c>
      <c r="D1479" s="167">
        <v>107.16072545340838</v>
      </c>
    </row>
    <row r="1480" spans="1:4">
      <c r="A1480" s="19" t="s">
        <v>800</v>
      </c>
      <c r="B1480" s="41">
        <v>3426</v>
      </c>
      <c r="C1480" s="19" t="s">
        <v>719</v>
      </c>
      <c r="D1480" s="167">
        <v>107.12945590994372</v>
      </c>
    </row>
    <row r="1481" spans="1:4">
      <c r="A1481" s="19" t="s">
        <v>801</v>
      </c>
      <c r="B1481" s="41">
        <v>3612</v>
      </c>
      <c r="C1481" s="19" t="s">
        <v>719</v>
      </c>
      <c r="D1481" s="167">
        <v>112.94559099437149</v>
      </c>
    </row>
    <row r="1482" spans="1:4">
      <c r="A1482" s="19" t="s">
        <v>802</v>
      </c>
      <c r="B1482" s="41">
        <v>3721</v>
      </c>
      <c r="C1482" s="19" t="s">
        <v>719</v>
      </c>
      <c r="D1482" s="167">
        <v>116.35397123202</v>
      </c>
    </row>
    <row r="1483" spans="1:4">
      <c r="A1483" s="19" t="s">
        <v>803</v>
      </c>
      <c r="B1483" s="41">
        <v>3764</v>
      </c>
      <c r="C1483" s="19" t="s">
        <v>719</v>
      </c>
      <c r="D1483" s="167">
        <v>117.69856160100063</v>
      </c>
    </row>
    <row r="1484" spans="1:4">
      <c r="A1484" s="19" t="s">
        <v>804</v>
      </c>
      <c r="B1484" s="41">
        <v>3807</v>
      </c>
      <c r="C1484" s="19" t="s">
        <v>719</v>
      </c>
      <c r="D1484" s="167">
        <v>119.04315196998124</v>
      </c>
    </row>
    <row r="1485" spans="1:4">
      <c r="A1485" s="19" t="s">
        <v>805</v>
      </c>
      <c r="B1485" s="41">
        <v>3722</v>
      </c>
      <c r="C1485" s="19" t="s">
        <v>719</v>
      </c>
      <c r="D1485" s="167">
        <v>116.38524077548469</v>
      </c>
    </row>
    <row r="1486" spans="1:4">
      <c r="A1486" s="19" t="s">
        <v>806</v>
      </c>
      <c r="B1486" s="41">
        <v>3696</v>
      </c>
      <c r="C1486" s="19" t="s">
        <v>719</v>
      </c>
      <c r="D1486" s="167">
        <v>115.57223264540337</v>
      </c>
    </row>
    <row r="1487" spans="1:4">
      <c r="A1487" s="19" t="s">
        <v>807</v>
      </c>
      <c r="B1487" s="41">
        <v>3637</v>
      </c>
      <c r="C1487" s="19" t="s">
        <v>719</v>
      </c>
      <c r="D1487" s="167">
        <v>113.72732958098813</v>
      </c>
    </row>
    <row r="1488" spans="1:4">
      <c r="A1488" s="19" t="s">
        <v>808</v>
      </c>
      <c r="B1488" s="41">
        <v>3774</v>
      </c>
      <c r="C1488" s="19" t="s">
        <v>719</v>
      </c>
      <c r="D1488" s="167">
        <v>118.01125703564728</v>
      </c>
    </row>
    <row r="1489" spans="1:4">
      <c r="A1489" s="19" t="s">
        <v>809</v>
      </c>
      <c r="B1489" s="41">
        <v>3854</v>
      </c>
      <c r="C1489" s="19" t="s">
        <v>719</v>
      </c>
      <c r="D1489" s="167">
        <v>120.51282051282051</v>
      </c>
    </row>
    <row r="1490" spans="1:4">
      <c r="A1490" s="19" t="s">
        <v>810</v>
      </c>
      <c r="B1490" s="41">
        <v>3852</v>
      </c>
      <c r="C1490" s="19" t="s">
        <v>719</v>
      </c>
      <c r="D1490" s="167">
        <v>120.45028142589118</v>
      </c>
    </row>
    <row r="1491" spans="1:4">
      <c r="A1491" s="19" t="s">
        <v>811</v>
      </c>
      <c r="B1491" s="41">
        <v>3845</v>
      </c>
      <c r="C1491" s="19" t="s">
        <v>719</v>
      </c>
      <c r="D1491" s="167">
        <v>120.23139462163851</v>
      </c>
    </row>
    <row r="1492" spans="1:4">
      <c r="A1492" s="19" t="s">
        <v>812</v>
      </c>
      <c r="B1492" s="41">
        <v>3835</v>
      </c>
      <c r="C1492" s="19" t="s">
        <v>719</v>
      </c>
      <c r="D1492" s="167">
        <v>119.91869918699187</v>
      </c>
    </row>
    <row r="1493" spans="1:4">
      <c r="A1493" s="19" t="s">
        <v>813</v>
      </c>
      <c r="B1493" s="41">
        <v>3887</v>
      </c>
      <c r="C1493" s="19" t="s">
        <v>719</v>
      </c>
      <c r="D1493" s="167">
        <v>121.54471544715446</v>
      </c>
    </row>
    <row r="1494" spans="1:4">
      <c r="A1494" s="19" t="s">
        <v>814</v>
      </c>
      <c r="B1494" s="41">
        <v>3887</v>
      </c>
      <c r="C1494" s="19" t="s">
        <v>719</v>
      </c>
      <c r="D1494" s="167">
        <v>121.54471544715446</v>
      </c>
    </row>
    <row r="1495" spans="1:4">
      <c r="A1495" s="19" t="s">
        <v>815</v>
      </c>
      <c r="B1495" s="41">
        <v>3873</v>
      </c>
      <c r="C1495" s="19" t="s">
        <v>719</v>
      </c>
      <c r="D1495" s="167">
        <v>121.10694183864916</v>
      </c>
    </row>
    <row r="1496" spans="1:4">
      <c r="A1496" s="19" t="s">
        <v>816</v>
      </c>
      <c r="B1496" s="41">
        <v>3817</v>
      </c>
      <c r="C1496" s="19" t="s">
        <v>719</v>
      </c>
      <c r="D1496" s="167">
        <v>119.35584740462789</v>
      </c>
    </row>
    <row r="1497" spans="1:4">
      <c r="A1497" s="19" t="s">
        <v>817</v>
      </c>
      <c r="B1497" s="41">
        <v>3787</v>
      </c>
      <c r="C1497" s="19" t="s">
        <v>719</v>
      </c>
      <c r="D1497" s="167">
        <v>118.41776110068794</v>
      </c>
    </row>
    <row r="1498" spans="1:4">
      <c r="A1498" s="19" t="s">
        <v>694</v>
      </c>
      <c r="B1498" s="41">
        <v>2038</v>
      </c>
      <c r="C1498" s="19" t="s">
        <v>829</v>
      </c>
      <c r="D1498" s="167">
        <v>100</v>
      </c>
    </row>
    <row r="1499" spans="1:4">
      <c r="A1499" s="19" t="s">
        <v>695</v>
      </c>
      <c r="B1499" s="41">
        <v>2046</v>
      </c>
      <c r="C1499" s="19" t="s">
        <v>829</v>
      </c>
      <c r="D1499" s="167">
        <v>100.39254170755643</v>
      </c>
    </row>
    <row r="1500" spans="1:4">
      <c r="A1500" s="19" t="s">
        <v>696</v>
      </c>
      <c r="B1500" s="41">
        <v>2045</v>
      </c>
      <c r="C1500" s="19" t="s">
        <v>829</v>
      </c>
      <c r="D1500" s="167">
        <v>100.34347399411187</v>
      </c>
    </row>
    <row r="1501" spans="1:4">
      <c r="A1501" s="19" t="s">
        <v>697</v>
      </c>
      <c r="B1501" s="41">
        <v>2036</v>
      </c>
      <c r="C1501" s="19" t="s">
        <v>829</v>
      </c>
      <c r="D1501" s="167">
        <v>99.901864573110885</v>
      </c>
    </row>
    <row r="1502" spans="1:4">
      <c r="A1502" s="19" t="s">
        <v>698</v>
      </c>
      <c r="B1502" s="41">
        <v>2041</v>
      </c>
      <c r="C1502" s="19" t="s">
        <v>829</v>
      </c>
      <c r="D1502" s="167">
        <v>100.14720314033366</v>
      </c>
    </row>
    <row r="1503" spans="1:4">
      <c r="A1503" s="19" t="s">
        <v>699</v>
      </c>
      <c r="B1503" s="41">
        <v>2008</v>
      </c>
      <c r="C1503" s="19" t="s">
        <v>829</v>
      </c>
      <c r="D1503" s="167">
        <v>98.527968596663399</v>
      </c>
    </row>
    <row r="1504" spans="1:4">
      <c r="A1504" s="19" t="s">
        <v>700</v>
      </c>
      <c r="B1504" s="41">
        <v>1968</v>
      </c>
      <c r="C1504" s="19" t="s">
        <v>829</v>
      </c>
      <c r="D1504" s="167">
        <v>96.56526005888125</v>
      </c>
    </row>
    <row r="1505" spans="1:4">
      <c r="A1505" s="19" t="s">
        <v>701</v>
      </c>
      <c r="B1505" s="41">
        <v>1970</v>
      </c>
      <c r="C1505" s="19" t="s">
        <v>829</v>
      </c>
      <c r="D1505" s="167">
        <v>96.663395485770366</v>
      </c>
    </row>
    <row r="1506" spans="1:4">
      <c r="A1506" s="19" t="s">
        <v>702</v>
      </c>
      <c r="B1506" s="41">
        <v>1970</v>
      </c>
      <c r="C1506" s="19" t="s">
        <v>829</v>
      </c>
      <c r="D1506" s="167">
        <v>96.663395485770366</v>
      </c>
    </row>
    <row r="1507" spans="1:4">
      <c r="A1507" s="19" t="s">
        <v>703</v>
      </c>
      <c r="B1507" s="41">
        <v>1962</v>
      </c>
      <c r="C1507" s="19" t="s">
        <v>829</v>
      </c>
      <c r="D1507" s="167">
        <v>96.270853778213933</v>
      </c>
    </row>
    <row r="1508" spans="1:4">
      <c r="A1508" s="19" t="s">
        <v>704</v>
      </c>
      <c r="B1508" s="41">
        <v>1963</v>
      </c>
      <c r="C1508" s="19" t="s">
        <v>829</v>
      </c>
      <c r="D1508" s="167">
        <v>96.319921491658491</v>
      </c>
    </row>
    <row r="1509" spans="1:4">
      <c r="A1509" s="19" t="s">
        <v>705</v>
      </c>
      <c r="B1509" s="41">
        <v>1981</v>
      </c>
      <c r="C1509" s="19" t="s">
        <v>829</v>
      </c>
      <c r="D1509" s="167">
        <v>97.203140333660457</v>
      </c>
    </row>
    <row r="1510" spans="1:4">
      <c r="A1510" s="19" t="s">
        <v>706</v>
      </c>
      <c r="B1510" s="41">
        <v>1972</v>
      </c>
      <c r="C1510" s="19" t="s">
        <v>829</v>
      </c>
      <c r="D1510" s="167">
        <v>96.761530912659467</v>
      </c>
    </row>
    <row r="1511" spans="1:4">
      <c r="A1511" s="19" t="s">
        <v>707</v>
      </c>
      <c r="B1511" s="41">
        <v>1976</v>
      </c>
      <c r="C1511" s="19" t="s">
        <v>829</v>
      </c>
      <c r="D1511" s="167">
        <v>96.957801766437683</v>
      </c>
    </row>
    <row r="1512" spans="1:4">
      <c r="A1512" s="19" t="s">
        <v>708</v>
      </c>
      <c r="B1512" s="41">
        <v>1983</v>
      </c>
      <c r="C1512" s="19" t="s">
        <v>829</v>
      </c>
      <c r="D1512" s="167">
        <v>97.301275760549558</v>
      </c>
    </row>
    <row r="1513" spans="1:4">
      <c r="A1513" s="19" t="s">
        <v>709</v>
      </c>
      <c r="B1513" s="41">
        <v>1975</v>
      </c>
      <c r="C1513" s="19" t="s">
        <v>829</v>
      </c>
      <c r="D1513" s="167">
        <v>96.908734052993125</v>
      </c>
    </row>
    <row r="1514" spans="1:4">
      <c r="A1514" s="19" t="s">
        <v>710</v>
      </c>
      <c r="B1514" s="41">
        <v>1989</v>
      </c>
      <c r="C1514" s="19" t="s">
        <v>829</v>
      </c>
      <c r="D1514" s="167">
        <v>97.595682041216875</v>
      </c>
    </row>
    <row r="1515" spans="1:4">
      <c r="A1515" s="19" t="s">
        <v>711</v>
      </c>
      <c r="B1515" s="41">
        <v>1958</v>
      </c>
      <c r="C1515" s="19" t="s">
        <v>829</v>
      </c>
      <c r="D1515" s="167">
        <v>96.074582924435731</v>
      </c>
    </row>
    <row r="1516" spans="1:4">
      <c r="A1516" s="19" t="s">
        <v>712</v>
      </c>
      <c r="B1516" s="41">
        <v>1982</v>
      </c>
      <c r="C1516" s="19" t="s">
        <v>829</v>
      </c>
      <c r="D1516" s="167">
        <v>97.252208047105</v>
      </c>
    </row>
    <row r="1517" spans="1:4">
      <c r="A1517" s="19" t="s">
        <v>713</v>
      </c>
      <c r="B1517" s="41">
        <v>1976</v>
      </c>
      <c r="C1517" s="19" t="s">
        <v>829</v>
      </c>
      <c r="D1517" s="167">
        <v>96.957801766437683</v>
      </c>
    </row>
    <row r="1518" spans="1:4">
      <c r="A1518" s="19" t="s">
        <v>714</v>
      </c>
      <c r="B1518" s="41">
        <v>1953</v>
      </c>
      <c r="C1518" s="19" t="s">
        <v>829</v>
      </c>
      <c r="D1518" s="167">
        <v>95.829244357212957</v>
      </c>
    </row>
    <row r="1519" spans="1:4">
      <c r="A1519" s="19" t="s">
        <v>715</v>
      </c>
      <c r="B1519" s="41">
        <v>1963</v>
      </c>
      <c r="C1519" s="19" t="s">
        <v>829</v>
      </c>
      <c r="D1519" s="167">
        <v>96.319921491658491</v>
      </c>
    </row>
    <row r="1520" spans="1:4">
      <c r="A1520" s="19" t="s">
        <v>718</v>
      </c>
      <c r="B1520" s="41">
        <v>1964</v>
      </c>
      <c r="C1520" s="19" t="s">
        <v>829</v>
      </c>
      <c r="D1520" s="167">
        <v>96.368989205103034</v>
      </c>
    </row>
    <row r="1521" spans="1:4">
      <c r="A1521" s="19" t="s">
        <v>726</v>
      </c>
      <c r="B1521" s="41">
        <v>1991</v>
      </c>
      <c r="C1521" s="19" t="s">
        <v>829</v>
      </c>
      <c r="D1521" s="167">
        <v>97.693817468105976</v>
      </c>
    </row>
    <row r="1522" spans="1:4">
      <c r="A1522" s="19" t="s">
        <v>727</v>
      </c>
      <c r="B1522" s="41">
        <v>2009</v>
      </c>
      <c r="C1522" s="19" t="s">
        <v>829</v>
      </c>
      <c r="D1522" s="167">
        <v>98.577036310107943</v>
      </c>
    </row>
    <row r="1523" spans="1:4">
      <c r="A1523" s="19" t="s">
        <v>728</v>
      </c>
      <c r="B1523" s="41">
        <v>2022</v>
      </c>
      <c r="C1523" s="19" t="s">
        <v>829</v>
      </c>
      <c r="D1523" s="167">
        <v>99.214916584887149</v>
      </c>
    </row>
    <row r="1524" spans="1:4">
      <c r="A1524" s="19" t="s">
        <v>729</v>
      </c>
      <c r="B1524" s="41">
        <v>2036</v>
      </c>
      <c r="C1524" s="19" t="s">
        <v>829</v>
      </c>
      <c r="D1524" s="167">
        <v>99.901864573110885</v>
      </c>
    </row>
    <row r="1525" spans="1:4">
      <c r="A1525" s="19" t="s">
        <v>730</v>
      </c>
      <c r="B1525" s="41">
        <v>2061</v>
      </c>
      <c r="C1525" s="19" t="s">
        <v>829</v>
      </c>
      <c r="D1525" s="167">
        <v>101.12855740922473</v>
      </c>
    </row>
    <row r="1526" spans="1:4">
      <c r="A1526" s="19" t="s">
        <v>731</v>
      </c>
      <c r="B1526" s="41">
        <v>2077</v>
      </c>
      <c r="C1526" s="19" t="s">
        <v>829</v>
      </c>
      <c r="D1526" s="167">
        <v>101.91364082433758</v>
      </c>
    </row>
    <row r="1527" spans="1:4">
      <c r="A1527" s="19" t="s">
        <v>732</v>
      </c>
      <c r="B1527" s="41">
        <v>2058</v>
      </c>
      <c r="C1527" s="19" t="s">
        <v>829</v>
      </c>
      <c r="D1527" s="167">
        <v>100.98135426889108</v>
      </c>
    </row>
    <row r="1528" spans="1:4">
      <c r="A1528" s="19" t="s">
        <v>733</v>
      </c>
      <c r="B1528" s="41">
        <v>2070</v>
      </c>
      <c r="C1528" s="19" t="s">
        <v>829</v>
      </c>
      <c r="D1528" s="167">
        <v>101.5701668302257</v>
      </c>
    </row>
    <row r="1529" spans="1:4">
      <c r="A1529" s="19" t="s">
        <v>734</v>
      </c>
      <c r="B1529" s="41">
        <v>2063</v>
      </c>
      <c r="C1529" s="19" t="s">
        <v>829</v>
      </c>
      <c r="D1529" s="167">
        <v>101.22669283611383</v>
      </c>
    </row>
    <row r="1530" spans="1:4">
      <c r="A1530" s="19" t="s">
        <v>735</v>
      </c>
      <c r="B1530" s="41">
        <v>2057</v>
      </c>
      <c r="C1530" s="19" t="s">
        <v>829</v>
      </c>
      <c r="D1530" s="167">
        <v>100.93228655544652</v>
      </c>
    </row>
    <row r="1531" spans="1:4">
      <c r="A1531" s="19" t="s">
        <v>736</v>
      </c>
      <c r="B1531" s="41">
        <v>2090</v>
      </c>
      <c r="C1531" s="19" t="s">
        <v>829</v>
      </c>
      <c r="D1531" s="167">
        <v>102.55152109911678</v>
      </c>
    </row>
    <row r="1532" spans="1:4">
      <c r="A1532" s="19" t="s">
        <v>737</v>
      </c>
      <c r="B1532" s="41">
        <v>2101</v>
      </c>
      <c r="C1532" s="19" t="s">
        <v>829</v>
      </c>
      <c r="D1532" s="167">
        <v>103.09126594700686</v>
      </c>
    </row>
    <row r="1533" spans="1:4">
      <c r="A1533" s="19" t="s">
        <v>738</v>
      </c>
      <c r="B1533" s="41">
        <v>2063</v>
      </c>
      <c r="C1533" s="19" t="s">
        <v>829</v>
      </c>
      <c r="D1533" s="167">
        <v>101.22669283611383</v>
      </c>
    </row>
    <row r="1534" spans="1:4">
      <c r="A1534" s="19" t="s">
        <v>739</v>
      </c>
      <c r="B1534" s="41">
        <v>2096</v>
      </c>
      <c r="C1534" s="19" t="s">
        <v>829</v>
      </c>
      <c r="D1534" s="167">
        <v>102.84592737978411</v>
      </c>
    </row>
    <row r="1535" spans="1:4">
      <c r="A1535" s="19" t="s">
        <v>740</v>
      </c>
      <c r="B1535" s="41">
        <v>2098</v>
      </c>
      <c r="C1535" s="19" t="s">
        <v>829</v>
      </c>
      <c r="D1535" s="167">
        <v>102.9440628066732</v>
      </c>
    </row>
    <row r="1536" spans="1:4">
      <c r="A1536" s="19" t="s">
        <v>741</v>
      </c>
      <c r="B1536" s="41">
        <v>2045</v>
      </c>
      <c r="C1536" s="19" t="s">
        <v>829</v>
      </c>
      <c r="D1536" s="167">
        <v>100.34347399411187</v>
      </c>
    </row>
    <row r="1537" spans="1:4">
      <c r="A1537" s="19" t="s">
        <v>742</v>
      </c>
      <c r="B1537" s="41">
        <v>2081</v>
      </c>
      <c r="C1537" s="19" t="s">
        <v>829</v>
      </c>
      <c r="D1537" s="167">
        <v>102.10991167811581</v>
      </c>
    </row>
    <row r="1538" spans="1:4">
      <c r="A1538" s="19" t="s">
        <v>743</v>
      </c>
      <c r="B1538" s="41">
        <v>2087</v>
      </c>
      <c r="C1538" s="19" t="s">
        <v>829</v>
      </c>
      <c r="D1538" s="167">
        <v>102.40431795878312</v>
      </c>
    </row>
    <row r="1539" spans="1:4">
      <c r="A1539" s="19" t="s">
        <v>744</v>
      </c>
      <c r="B1539" s="41">
        <v>2081</v>
      </c>
      <c r="C1539" s="19" t="s">
        <v>829</v>
      </c>
      <c r="D1539" s="167">
        <v>102.10991167811581</v>
      </c>
    </row>
    <row r="1540" spans="1:4">
      <c r="A1540" s="19" t="s">
        <v>745</v>
      </c>
      <c r="B1540" s="41">
        <v>2055</v>
      </c>
      <c r="C1540" s="19" t="s">
        <v>829</v>
      </c>
      <c r="D1540" s="167">
        <v>100.83415112855741</v>
      </c>
    </row>
    <row r="1541" spans="1:4">
      <c r="A1541" s="19" t="s">
        <v>746</v>
      </c>
      <c r="B1541" s="41">
        <v>1913</v>
      </c>
      <c r="C1541" s="19" t="s">
        <v>829</v>
      </c>
      <c r="D1541" s="167">
        <v>93.866535819430823</v>
      </c>
    </row>
    <row r="1542" spans="1:4">
      <c r="A1542" s="19" t="s">
        <v>747</v>
      </c>
      <c r="B1542" s="41">
        <v>1726</v>
      </c>
      <c r="C1542" s="19" t="s">
        <v>829</v>
      </c>
      <c r="D1542" s="167">
        <v>84.690873405299314</v>
      </c>
    </row>
    <row r="1543" spans="1:4">
      <c r="A1543" s="19" t="s">
        <v>748</v>
      </c>
      <c r="B1543" s="41">
        <v>1798</v>
      </c>
      <c r="C1543" s="19" t="s">
        <v>829</v>
      </c>
      <c r="D1543" s="167">
        <v>88.223748773307165</v>
      </c>
    </row>
    <row r="1544" spans="1:4">
      <c r="A1544" s="19" t="s">
        <v>749</v>
      </c>
      <c r="B1544" s="41">
        <v>1931</v>
      </c>
      <c r="C1544" s="19" t="s">
        <v>829</v>
      </c>
      <c r="D1544" s="167">
        <v>94.749754661432775</v>
      </c>
    </row>
    <row r="1545" spans="1:4">
      <c r="A1545" s="19" t="s">
        <v>750</v>
      </c>
      <c r="B1545" s="41">
        <v>1979</v>
      </c>
      <c r="C1545" s="19" t="s">
        <v>829</v>
      </c>
      <c r="D1545" s="167">
        <v>97.105004906771342</v>
      </c>
    </row>
    <row r="1546" spans="1:4">
      <c r="A1546" s="19" t="s">
        <v>751</v>
      </c>
      <c r="B1546" s="41">
        <v>2024</v>
      </c>
      <c r="C1546" s="19" t="s">
        <v>829</v>
      </c>
      <c r="D1546" s="167">
        <v>99.31305201177625</v>
      </c>
    </row>
    <row r="1547" spans="1:4">
      <c r="A1547" s="19" t="s">
        <v>752</v>
      </c>
      <c r="B1547" s="41">
        <v>2042</v>
      </c>
      <c r="C1547" s="19" t="s">
        <v>829</v>
      </c>
      <c r="D1547" s="167">
        <v>100.19627085377823</v>
      </c>
    </row>
    <row r="1548" spans="1:4">
      <c r="A1548" s="19" t="s">
        <v>753</v>
      </c>
      <c r="B1548" s="41">
        <v>2038</v>
      </c>
      <c r="C1548" s="19" t="s">
        <v>829</v>
      </c>
      <c r="D1548" s="167">
        <v>100</v>
      </c>
    </row>
    <row r="1549" spans="1:4">
      <c r="A1549" s="19" t="s">
        <v>754</v>
      </c>
      <c r="B1549" s="41">
        <v>2033</v>
      </c>
      <c r="C1549" s="19" t="s">
        <v>829</v>
      </c>
      <c r="D1549" s="167">
        <v>99.75466143277724</v>
      </c>
    </row>
    <row r="1550" spans="1:4">
      <c r="A1550" s="19" t="s">
        <v>755</v>
      </c>
      <c r="B1550" s="41">
        <v>2036</v>
      </c>
      <c r="C1550" s="19" t="s">
        <v>829</v>
      </c>
      <c r="D1550" s="167">
        <v>99.901864573110885</v>
      </c>
    </row>
    <row r="1551" spans="1:4">
      <c r="A1551" s="19" t="s">
        <v>756</v>
      </c>
      <c r="B1551" s="41">
        <v>2034</v>
      </c>
      <c r="C1551" s="19" t="s">
        <v>829</v>
      </c>
      <c r="D1551" s="167">
        <v>99.803729146221784</v>
      </c>
    </row>
    <row r="1552" spans="1:4">
      <c r="A1552" s="19" t="s">
        <v>757</v>
      </c>
      <c r="B1552" s="41">
        <v>2068</v>
      </c>
      <c r="C1552" s="19" t="s">
        <v>829</v>
      </c>
      <c r="D1552" s="167">
        <v>101.4720314033366</v>
      </c>
    </row>
    <row r="1553" spans="1:4">
      <c r="A1553" s="19" t="s">
        <v>758</v>
      </c>
      <c r="B1553" s="41">
        <v>2074</v>
      </c>
      <c r="C1553" s="19" t="s">
        <v>829</v>
      </c>
      <c r="D1553" s="167">
        <v>101.76643768400393</v>
      </c>
    </row>
    <row r="1554" spans="1:4">
      <c r="A1554" s="19" t="s">
        <v>759</v>
      </c>
      <c r="B1554" s="41">
        <v>2064</v>
      </c>
      <c r="C1554" s="19" t="s">
        <v>829</v>
      </c>
      <c r="D1554" s="167">
        <v>101.27576054955838</v>
      </c>
    </row>
    <row r="1555" spans="1:4">
      <c r="A1555" s="19" t="s">
        <v>760</v>
      </c>
      <c r="B1555" s="41">
        <v>2025</v>
      </c>
      <c r="C1555" s="19" t="s">
        <v>829</v>
      </c>
      <c r="D1555" s="167">
        <v>99.362119725220808</v>
      </c>
    </row>
    <row r="1556" spans="1:4">
      <c r="A1556" s="19" t="s">
        <v>761</v>
      </c>
      <c r="B1556" s="41">
        <v>2062</v>
      </c>
      <c r="C1556" s="19" t="s">
        <v>829</v>
      </c>
      <c r="D1556" s="167">
        <v>101.17762512266928</v>
      </c>
    </row>
    <row r="1557" spans="1:4">
      <c r="A1557" s="19" t="s">
        <v>762</v>
      </c>
      <c r="B1557" s="41">
        <v>2067</v>
      </c>
      <c r="C1557" s="19" t="s">
        <v>829</v>
      </c>
      <c r="D1557" s="167">
        <v>101.42296368989206</v>
      </c>
    </row>
    <row r="1558" spans="1:4">
      <c r="A1558" s="19" t="s">
        <v>763</v>
      </c>
      <c r="B1558" s="41">
        <v>2098</v>
      </c>
      <c r="C1558" s="19" t="s">
        <v>829</v>
      </c>
      <c r="D1558" s="167">
        <v>102.9440628066732</v>
      </c>
    </row>
    <row r="1559" spans="1:4">
      <c r="A1559" s="19" t="s">
        <v>764</v>
      </c>
      <c r="B1559" s="41">
        <v>2158</v>
      </c>
      <c r="C1559" s="19" t="s">
        <v>829</v>
      </c>
      <c r="D1559" s="167">
        <v>105.88812561334642</v>
      </c>
    </row>
    <row r="1560" spans="1:4">
      <c r="A1560" s="19" t="s">
        <v>765</v>
      </c>
      <c r="B1560" s="41">
        <v>2166</v>
      </c>
      <c r="C1560" s="19" t="s">
        <v>829</v>
      </c>
      <c r="D1560" s="167">
        <v>106.28066732090285</v>
      </c>
    </row>
    <row r="1561" spans="1:4">
      <c r="A1561" s="19" t="s">
        <v>766</v>
      </c>
      <c r="B1561" s="41">
        <v>2200</v>
      </c>
      <c r="C1561" s="19" t="s">
        <v>829</v>
      </c>
      <c r="D1561" s="167">
        <v>107.94896957801767</v>
      </c>
    </row>
    <row r="1562" spans="1:4">
      <c r="A1562" s="19" t="s">
        <v>767</v>
      </c>
      <c r="B1562" s="41">
        <v>2214</v>
      </c>
      <c r="C1562" s="19" t="s">
        <v>829</v>
      </c>
      <c r="D1562" s="167">
        <v>108.6359175662414</v>
      </c>
    </row>
    <row r="1563" spans="1:4">
      <c r="A1563" s="19" t="s">
        <v>768</v>
      </c>
      <c r="B1563" s="41">
        <v>2136</v>
      </c>
      <c r="C1563" s="19" t="s">
        <v>829</v>
      </c>
      <c r="D1563" s="167">
        <v>104.80863591756624</v>
      </c>
    </row>
    <row r="1564" spans="1:4">
      <c r="A1564" s="19" t="s">
        <v>769</v>
      </c>
      <c r="B1564" s="41">
        <v>2154</v>
      </c>
      <c r="C1564" s="19" t="s">
        <v>829</v>
      </c>
      <c r="D1564" s="167">
        <v>105.69185475956819</v>
      </c>
    </row>
    <row r="1565" spans="1:4">
      <c r="A1565" s="19" t="s">
        <v>770</v>
      </c>
      <c r="B1565" s="41">
        <v>2184</v>
      </c>
      <c r="C1565" s="19" t="s">
        <v>829</v>
      </c>
      <c r="D1565" s="167">
        <v>107.1638861629048</v>
      </c>
    </row>
    <row r="1566" spans="1:4">
      <c r="A1566" s="19" t="s">
        <v>771</v>
      </c>
      <c r="B1566" s="41">
        <v>2233</v>
      </c>
      <c r="C1566" s="19" t="s">
        <v>829</v>
      </c>
      <c r="D1566" s="167">
        <v>109.56820412168793</v>
      </c>
    </row>
    <row r="1567" spans="1:4">
      <c r="A1567" s="19" t="s">
        <v>772</v>
      </c>
      <c r="B1567" s="41">
        <v>2223</v>
      </c>
      <c r="C1567" s="19" t="s">
        <v>829</v>
      </c>
      <c r="D1567" s="167">
        <v>109.07752698724241</v>
      </c>
    </row>
    <row r="1568" spans="1:4">
      <c r="A1568" s="19" t="s">
        <v>773</v>
      </c>
      <c r="B1568" s="41">
        <v>2308</v>
      </c>
      <c r="C1568" s="19" t="s">
        <v>829</v>
      </c>
      <c r="D1568" s="167">
        <v>113.24828263002944</v>
      </c>
    </row>
    <row r="1569" spans="1:4">
      <c r="A1569" s="19" t="s">
        <v>774</v>
      </c>
      <c r="B1569" s="41">
        <v>2251</v>
      </c>
      <c r="C1569" s="19" t="s">
        <v>829</v>
      </c>
      <c r="D1569" s="167">
        <v>110.45142296368988</v>
      </c>
    </row>
    <row r="1570" spans="1:4">
      <c r="A1570" s="19" t="s">
        <v>775</v>
      </c>
      <c r="B1570" s="41">
        <v>2204</v>
      </c>
      <c r="C1570" s="19" t="s">
        <v>829</v>
      </c>
      <c r="D1570" s="167">
        <v>108.14524043179587</v>
      </c>
    </row>
    <row r="1571" spans="1:4">
      <c r="A1571" s="19" t="s">
        <v>776</v>
      </c>
      <c r="B1571" s="41">
        <v>2191</v>
      </c>
      <c r="C1571" s="19" t="s">
        <v>829</v>
      </c>
      <c r="D1571" s="167">
        <v>107.50736015701668</v>
      </c>
    </row>
    <row r="1572" spans="1:4">
      <c r="A1572" s="19" t="s">
        <v>777</v>
      </c>
      <c r="B1572" s="41">
        <v>2187</v>
      </c>
      <c r="C1572" s="19" t="s">
        <v>829</v>
      </c>
      <c r="D1572" s="167">
        <v>107.31108930323848</v>
      </c>
    </row>
    <row r="1573" spans="1:4">
      <c r="A1573" s="19" t="s">
        <v>778</v>
      </c>
      <c r="B1573" s="41">
        <v>2169</v>
      </c>
      <c r="C1573" s="19" t="s">
        <v>829</v>
      </c>
      <c r="D1573" s="167">
        <v>106.42787046123649</v>
      </c>
    </row>
    <row r="1574" spans="1:4">
      <c r="A1574" s="19" t="s">
        <v>779</v>
      </c>
      <c r="B1574" s="41">
        <v>2147</v>
      </c>
      <c r="C1574" s="19" t="s">
        <v>829</v>
      </c>
      <c r="D1574" s="167">
        <v>105.34838076545634</v>
      </c>
    </row>
    <row r="1575" spans="1:4">
      <c r="A1575" s="19" t="s">
        <v>780</v>
      </c>
      <c r="B1575" s="41">
        <v>2144</v>
      </c>
      <c r="C1575" s="19" t="s">
        <v>829</v>
      </c>
      <c r="D1575" s="167">
        <v>105.20117762512267</v>
      </c>
    </row>
    <row r="1576" spans="1:4">
      <c r="A1576" s="19" t="s">
        <v>781</v>
      </c>
      <c r="B1576" s="41">
        <v>2176</v>
      </c>
      <c r="C1576" s="19" t="s">
        <v>829</v>
      </c>
      <c r="D1576" s="167">
        <v>106.77134445534837</v>
      </c>
    </row>
    <row r="1577" spans="1:4">
      <c r="A1577" s="19" t="s">
        <v>782</v>
      </c>
      <c r="B1577" s="41">
        <v>2209</v>
      </c>
      <c r="C1577" s="19" t="s">
        <v>829</v>
      </c>
      <c r="D1577" s="167">
        <v>108.39057899901864</v>
      </c>
    </row>
    <row r="1578" spans="1:4">
      <c r="A1578" s="19" t="s">
        <v>783</v>
      </c>
      <c r="B1578" s="41">
        <v>2192</v>
      </c>
      <c r="C1578" s="19" t="s">
        <v>829</v>
      </c>
      <c r="D1578" s="167">
        <v>107.55642787046125</v>
      </c>
    </row>
    <row r="1579" spans="1:4">
      <c r="A1579" s="19" t="s">
        <v>784</v>
      </c>
      <c r="B1579" s="41">
        <v>2214</v>
      </c>
      <c r="C1579" s="19" t="s">
        <v>829</v>
      </c>
      <c r="D1579" s="167">
        <v>108.6359175662414</v>
      </c>
    </row>
    <row r="1580" spans="1:4">
      <c r="A1580" s="19" t="s">
        <v>785</v>
      </c>
      <c r="B1580" s="41">
        <v>2239</v>
      </c>
      <c r="C1580" s="19" t="s">
        <v>829</v>
      </c>
      <c r="D1580" s="167">
        <v>109.86261040235526</v>
      </c>
    </row>
    <row r="1581" spans="1:4">
      <c r="A1581" s="19" t="s">
        <v>786</v>
      </c>
      <c r="B1581" s="41">
        <v>2223</v>
      </c>
      <c r="C1581" s="19" t="s">
        <v>829</v>
      </c>
      <c r="D1581" s="167">
        <v>109.07752698724241</v>
      </c>
    </row>
    <row r="1582" spans="1:4">
      <c r="A1582" s="19" t="s">
        <v>787</v>
      </c>
      <c r="B1582" s="41">
        <v>2240</v>
      </c>
      <c r="C1582" s="19" t="s">
        <v>829</v>
      </c>
      <c r="D1582" s="167">
        <v>109.9116781157998</v>
      </c>
    </row>
    <row r="1583" spans="1:4">
      <c r="A1583" s="19" t="s">
        <v>788</v>
      </c>
      <c r="B1583" s="41">
        <v>2219</v>
      </c>
      <c r="C1583" s="19" t="s">
        <v>829</v>
      </c>
      <c r="D1583" s="167">
        <v>108.88125613346418</v>
      </c>
    </row>
    <row r="1584" spans="1:4">
      <c r="A1584" s="19" t="s">
        <v>789</v>
      </c>
      <c r="B1584" s="41">
        <v>2239</v>
      </c>
      <c r="C1584" s="19" t="s">
        <v>829</v>
      </c>
      <c r="D1584" s="167">
        <v>109.86261040235526</v>
      </c>
    </row>
    <row r="1585" spans="1:4">
      <c r="A1585" s="19" t="s">
        <v>790</v>
      </c>
      <c r="B1585" s="41">
        <v>2236</v>
      </c>
      <c r="C1585" s="19" t="s">
        <v>829</v>
      </c>
      <c r="D1585" s="167">
        <v>109.71540726202159</v>
      </c>
    </row>
    <row r="1586" spans="1:4">
      <c r="A1586" s="19" t="s">
        <v>791</v>
      </c>
      <c r="B1586" s="41">
        <v>2247</v>
      </c>
      <c r="C1586" s="19" t="s">
        <v>829</v>
      </c>
      <c r="D1586" s="167">
        <v>110.25515210991168</v>
      </c>
    </row>
    <row r="1587" spans="1:4">
      <c r="A1587" s="19" t="s">
        <v>792</v>
      </c>
      <c r="B1587" s="41">
        <v>2209</v>
      </c>
      <c r="C1587" s="19" t="s">
        <v>829</v>
      </c>
      <c r="D1587" s="167">
        <v>108.39057899901864</v>
      </c>
    </row>
    <row r="1588" spans="1:4">
      <c r="A1588" s="19" t="s">
        <v>793</v>
      </c>
      <c r="B1588" s="41">
        <v>2255</v>
      </c>
      <c r="C1588" s="19" t="s">
        <v>829</v>
      </c>
      <c r="D1588" s="167">
        <v>110.64769381746811</v>
      </c>
    </row>
    <row r="1589" spans="1:4">
      <c r="A1589" s="19" t="s">
        <v>794</v>
      </c>
      <c r="B1589" s="41">
        <v>2234</v>
      </c>
      <c r="C1589" s="19" t="s">
        <v>829</v>
      </c>
      <c r="D1589" s="167">
        <v>109.61727183513248</v>
      </c>
    </row>
    <row r="1590" spans="1:4">
      <c r="A1590" s="19" t="s">
        <v>795</v>
      </c>
      <c r="B1590" s="41">
        <v>2254</v>
      </c>
      <c r="C1590" s="19" t="s">
        <v>829</v>
      </c>
      <c r="D1590" s="167">
        <v>110.59862610402355</v>
      </c>
    </row>
    <row r="1591" spans="1:4">
      <c r="A1591" s="19" t="s">
        <v>796</v>
      </c>
      <c r="B1591" s="41">
        <v>2222</v>
      </c>
      <c r="C1591" s="19" t="s">
        <v>829</v>
      </c>
      <c r="D1591" s="167">
        <v>109.02845927379785</v>
      </c>
    </row>
    <row r="1592" spans="1:4">
      <c r="A1592" s="19" t="s">
        <v>797</v>
      </c>
      <c r="B1592" s="41">
        <v>2186</v>
      </c>
      <c r="C1592" s="19" t="s">
        <v>829</v>
      </c>
      <c r="D1592" s="167">
        <v>107.26202158979392</v>
      </c>
    </row>
    <row r="1593" spans="1:4">
      <c r="A1593" s="19" t="s">
        <v>798</v>
      </c>
      <c r="B1593" s="41">
        <v>2071</v>
      </c>
      <c r="C1593" s="19" t="s">
        <v>829</v>
      </c>
      <c r="D1593" s="167">
        <v>101.61923454367026</v>
      </c>
    </row>
    <row r="1594" spans="1:4">
      <c r="A1594" s="19" t="s">
        <v>799</v>
      </c>
      <c r="B1594" s="41">
        <v>1903</v>
      </c>
      <c r="C1594" s="19" t="s">
        <v>829</v>
      </c>
      <c r="D1594" s="167">
        <v>93.375858684985275</v>
      </c>
    </row>
    <row r="1595" spans="1:4">
      <c r="A1595" s="19" t="s">
        <v>800</v>
      </c>
      <c r="B1595" s="41">
        <v>1959</v>
      </c>
      <c r="C1595" s="19" t="s">
        <v>829</v>
      </c>
      <c r="D1595" s="167">
        <v>96.123650637880274</v>
      </c>
    </row>
    <row r="1596" spans="1:4">
      <c r="A1596" s="19" t="s">
        <v>801</v>
      </c>
      <c r="B1596" s="41">
        <v>2065</v>
      </c>
      <c r="C1596" s="19" t="s">
        <v>829</v>
      </c>
      <c r="D1596" s="167">
        <v>101.32482826300296</v>
      </c>
    </row>
    <row r="1597" spans="1:4">
      <c r="A1597" s="19" t="s">
        <v>802</v>
      </c>
      <c r="B1597" s="41">
        <v>2078</v>
      </c>
      <c r="C1597" s="19" t="s">
        <v>829</v>
      </c>
      <c r="D1597" s="167">
        <v>101.96270853778213</v>
      </c>
    </row>
    <row r="1598" spans="1:4">
      <c r="A1598" s="19" t="s">
        <v>803</v>
      </c>
      <c r="B1598" s="41">
        <v>2140</v>
      </c>
      <c r="C1598" s="19" t="s">
        <v>829</v>
      </c>
      <c r="D1598" s="167">
        <v>105.00490677134447</v>
      </c>
    </row>
    <row r="1599" spans="1:4">
      <c r="A1599" s="19" t="s">
        <v>804</v>
      </c>
      <c r="B1599" s="41">
        <v>2151</v>
      </c>
      <c r="C1599" s="19" t="s">
        <v>829</v>
      </c>
      <c r="D1599" s="167">
        <v>105.54465161923454</v>
      </c>
    </row>
    <row r="1600" spans="1:4">
      <c r="A1600" s="19" t="s">
        <v>805</v>
      </c>
      <c r="B1600" s="41">
        <v>2128</v>
      </c>
      <c r="C1600" s="19" t="s">
        <v>829</v>
      </c>
      <c r="D1600" s="167">
        <v>104.41609421000982</v>
      </c>
    </row>
    <row r="1601" spans="1:4">
      <c r="A1601" s="19" t="s">
        <v>806</v>
      </c>
      <c r="B1601" s="41">
        <v>2152</v>
      </c>
      <c r="C1601" s="19" t="s">
        <v>829</v>
      </c>
      <c r="D1601" s="167">
        <v>105.59371933267909</v>
      </c>
    </row>
    <row r="1602" spans="1:4">
      <c r="A1602" s="19" t="s">
        <v>807</v>
      </c>
      <c r="B1602" s="41">
        <v>2125</v>
      </c>
      <c r="C1602" s="19" t="s">
        <v>829</v>
      </c>
      <c r="D1602" s="167">
        <v>104.26889106967616</v>
      </c>
    </row>
    <row r="1603" spans="1:4">
      <c r="A1603" s="19" t="s">
        <v>808</v>
      </c>
      <c r="B1603" s="41">
        <v>2122</v>
      </c>
      <c r="C1603" s="19" t="s">
        <v>829</v>
      </c>
      <c r="D1603" s="167">
        <v>104.12168792934249</v>
      </c>
    </row>
    <row r="1604" spans="1:4">
      <c r="A1604" s="19" t="s">
        <v>809</v>
      </c>
      <c r="B1604" s="41">
        <v>2110</v>
      </c>
      <c r="C1604" s="19" t="s">
        <v>829</v>
      </c>
      <c r="D1604" s="167">
        <v>103.53287536800786</v>
      </c>
    </row>
    <row r="1605" spans="1:4">
      <c r="A1605" s="19" t="s">
        <v>810</v>
      </c>
      <c r="B1605" s="41">
        <v>2127</v>
      </c>
      <c r="C1605" s="19" t="s">
        <v>829</v>
      </c>
      <c r="D1605" s="167">
        <v>104.36702649656526</v>
      </c>
    </row>
    <row r="1606" spans="1:4">
      <c r="A1606" s="19" t="s">
        <v>811</v>
      </c>
      <c r="B1606" s="41">
        <v>2127</v>
      </c>
      <c r="C1606" s="19" t="s">
        <v>829</v>
      </c>
      <c r="D1606" s="167">
        <v>104.36702649656526</v>
      </c>
    </row>
    <row r="1607" spans="1:4">
      <c r="A1607" s="19" t="s">
        <v>812</v>
      </c>
      <c r="B1607" s="41">
        <v>2128</v>
      </c>
      <c r="C1607" s="19" t="s">
        <v>829</v>
      </c>
      <c r="D1607" s="167">
        <v>104.41609421000982</v>
      </c>
    </row>
    <row r="1608" spans="1:4">
      <c r="A1608" s="19" t="s">
        <v>813</v>
      </c>
      <c r="B1608" s="41">
        <v>2139</v>
      </c>
      <c r="C1608" s="19" t="s">
        <v>829</v>
      </c>
      <c r="D1608" s="167">
        <v>104.95583905789989</v>
      </c>
    </row>
    <row r="1609" spans="1:4">
      <c r="A1609" s="19" t="s">
        <v>814</v>
      </c>
      <c r="B1609" s="41">
        <v>2165</v>
      </c>
      <c r="C1609" s="19" t="s">
        <v>829</v>
      </c>
      <c r="D1609" s="167">
        <v>106.23159960745829</v>
      </c>
    </row>
    <row r="1610" spans="1:4">
      <c r="A1610" s="19" t="s">
        <v>815</v>
      </c>
      <c r="B1610" s="41">
        <v>2143</v>
      </c>
      <c r="C1610" s="19" t="s">
        <v>829</v>
      </c>
      <c r="D1610" s="167">
        <v>105.15210991167811</v>
      </c>
    </row>
    <row r="1611" spans="1:4">
      <c r="A1611" s="19" t="s">
        <v>816</v>
      </c>
      <c r="B1611" s="41">
        <v>2163</v>
      </c>
      <c r="C1611" s="19" t="s">
        <v>829</v>
      </c>
      <c r="D1611" s="167">
        <v>106.13346418056919</v>
      </c>
    </row>
    <row r="1612" spans="1:4">
      <c r="A1612" s="19" t="s">
        <v>817</v>
      </c>
      <c r="B1612" s="41">
        <v>2145</v>
      </c>
      <c r="C1612" s="19" t="s">
        <v>829</v>
      </c>
      <c r="D1612" s="167">
        <v>105.25024533856721</v>
      </c>
    </row>
    <row r="1613" spans="1:4">
      <c r="A1613" s="19" t="s">
        <v>694</v>
      </c>
      <c r="B1613" s="41">
        <v>1696</v>
      </c>
      <c r="C1613" s="19" t="s">
        <v>830</v>
      </c>
      <c r="D1613" s="167">
        <v>100</v>
      </c>
    </row>
    <row r="1614" spans="1:4">
      <c r="A1614" s="19" t="s">
        <v>695</v>
      </c>
      <c r="B1614" s="41">
        <v>1767</v>
      </c>
      <c r="C1614" s="19" t="s">
        <v>830</v>
      </c>
      <c r="D1614" s="167">
        <v>104.18632075471699</v>
      </c>
    </row>
    <row r="1615" spans="1:4">
      <c r="A1615" s="19" t="s">
        <v>696</v>
      </c>
      <c r="B1615" s="41">
        <v>1737</v>
      </c>
      <c r="C1615" s="19" t="s">
        <v>830</v>
      </c>
      <c r="D1615" s="167">
        <v>102.41745283018868</v>
      </c>
    </row>
    <row r="1616" spans="1:4">
      <c r="A1616" s="19" t="s">
        <v>697</v>
      </c>
      <c r="B1616" s="41">
        <v>1705</v>
      </c>
      <c r="C1616" s="19" t="s">
        <v>830</v>
      </c>
      <c r="D1616" s="167">
        <v>100.53066037735849</v>
      </c>
    </row>
    <row r="1617" spans="1:4">
      <c r="A1617" s="19" t="s">
        <v>698</v>
      </c>
      <c r="B1617" s="41">
        <v>1711</v>
      </c>
      <c r="C1617" s="19" t="s">
        <v>830</v>
      </c>
      <c r="D1617" s="167">
        <v>100.88443396226414</v>
      </c>
    </row>
    <row r="1618" spans="1:4">
      <c r="A1618" s="19" t="s">
        <v>699</v>
      </c>
      <c r="B1618" s="41">
        <v>1686</v>
      </c>
      <c r="C1618" s="19" t="s">
        <v>830</v>
      </c>
      <c r="D1618" s="167">
        <v>99.410377358490564</v>
      </c>
    </row>
    <row r="1619" spans="1:4">
      <c r="A1619" s="19" t="s">
        <v>700</v>
      </c>
      <c r="B1619" s="41">
        <v>1639</v>
      </c>
      <c r="C1619" s="19" t="s">
        <v>830</v>
      </c>
      <c r="D1619" s="167">
        <v>96.639150943396217</v>
      </c>
    </row>
    <row r="1620" spans="1:4">
      <c r="A1620" s="19" t="s">
        <v>701</v>
      </c>
      <c r="B1620" s="41">
        <v>1631</v>
      </c>
      <c r="C1620" s="19" t="s">
        <v>830</v>
      </c>
      <c r="D1620" s="167">
        <v>96.16745283018868</v>
      </c>
    </row>
    <row r="1621" spans="1:4">
      <c r="A1621" s="19" t="s">
        <v>702</v>
      </c>
      <c r="B1621" s="41">
        <v>1654</v>
      </c>
      <c r="C1621" s="19" t="s">
        <v>830</v>
      </c>
      <c r="D1621" s="167">
        <v>97.523584905660371</v>
      </c>
    </row>
    <row r="1622" spans="1:4">
      <c r="A1622" s="19" t="s">
        <v>703</v>
      </c>
      <c r="B1622" s="41">
        <v>1657</v>
      </c>
      <c r="C1622" s="19" t="s">
        <v>830</v>
      </c>
      <c r="D1622" s="167">
        <v>97.700471698113205</v>
      </c>
    </row>
    <row r="1623" spans="1:4">
      <c r="A1623" s="19" t="s">
        <v>704</v>
      </c>
      <c r="B1623" s="41">
        <v>1645</v>
      </c>
      <c r="C1623" s="19" t="s">
        <v>830</v>
      </c>
      <c r="D1623" s="167">
        <v>96.992924528301884</v>
      </c>
    </row>
    <row r="1624" spans="1:4">
      <c r="A1624" s="19" t="s">
        <v>705</v>
      </c>
      <c r="B1624" s="41">
        <v>1616</v>
      </c>
      <c r="C1624" s="19" t="s">
        <v>830</v>
      </c>
      <c r="D1624" s="167">
        <v>95.283018867924525</v>
      </c>
    </row>
    <row r="1625" spans="1:4">
      <c r="A1625" s="19" t="s">
        <v>706</v>
      </c>
      <c r="B1625" s="41">
        <v>1663</v>
      </c>
      <c r="C1625" s="19" t="s">
        <v>830</v>
      </c>
      <c r="D1625" s="167">
        <v>98.054245283018872</v>
      </c>
    </row>
    <row r="1626" spans="1:4">
      <c r="A1626" s="19" t="s">
        <v>707</v>
      </c>
      <c r="B1626" s="41">
        <v>1653</v>
      </c>
      <c r="C1626" s="19" t="s">
        <v>830</v>
      </c>
      <c r="D1626" s="167">
        <v>97.464622641509436</v>
      </c>
    </row>
    <row r="1627" spans="1:4">
      <c r="A1627" s="19" t="s">
        <v>708</v>
      </c>
      <c r="B1627" s="41">
        <v>1670</v>
      </c>
      <c r="C1627" s="19" t="s">
        <v>830</v>
      </c>
      <c r="D1627" s="167">
        <v>98.466981132075475</v>
      </c>
    </row>
    <row r="1628" spans="1:4">
      <c r="A1628" s="19" t="s">
        <v>709</v>
      </c>
      <c r="B1628" s="41">
        <v>1633</v>
      </c>
      <c r="C1628" s="19" t="s">
        <v>830</v>
      </c>
      <c r="D1628" s="167">
        <v>96.285377358490564</v>
      </c>
    </row>
    <row r="1629" spans="1:4">
      <c r="A1629" s="19" t="s">
        <v>710</v>
      </c>
      <c r="B1629" s="41">
        <v>1666</v>
      </c>
      <c r="C1629" s="19" t="s">
        <v>830</v>
      </c>
      <c r="D1629" s="167">
        <v>98.231132075471692</v>
      </c>
    </row>
    <row r="1630" spans="1:4">
      <c r="A1630" s="19" t="s">
        <v>711</v>
      </c>
      <c r="B1630" s="41">
        <v>1670</v>
      </c>
      <c r="C1630" s="19" t="s">
        <v>830</v>
      </c>
      <c r="D1630" s="167">
        <v>98.466981132075475</v>
      </c>
    </row>
    <row r="1631" spans="1:4">
      <c r="A1631" s="19" t="s">
        <v>712</v>
      </c>
      <c r="B1631" s="41">
        <v>1680</v>
      </c>
      <c r="C1631" s="19" t="s">
        <v>830</v>
      </c>
      <c r="D1631" s="167">
        <v>99.056603773584911</v>
      </c>
    </row>
    <row r="1632" spans="1:4">
      <c r="A1632" s="19" t="s">
        <v>713</v>
      </c>
      <c r="B1632" s="41">
        <v>1663</v>
      </c>
      <c r="C1632" s="19" t="s">
        <v>830</v>
      </c>
      <c r="D1632" s="167">
        <v>98.054245283018872</v>
      </c>
    </row>
    <row r="1633" spans="1:4">
      <c r="A1633" s="19" t="s">
        <v>714</v>
      </c>
      <c r="B1633" s="41">
        <v>1667</v>
      </c>
      <c r="C1633" s="19" t="s">
        <v>830</v>
      </c>
      <c r="D1633" s="167">
        <v>98.290094339622641</v>
      </c>
    </row>
    <row r="1634" spans="1:4">
      <c r="A1634" s="19" t="s">
        <v>715</v>
      </c>
      <c r="B1634" s="41">
        <v>1657</v>
      </c>
      <c r="C1634" s="19" t="s">
        <v>830</v>
      </c>
      <c r="D1634" s="167">
        <v>97.700471698113205</v>
      </c>
    </row>
    <row r="1635" spans="1:4">
      <c r="A1635" s="19" t="s">
        <v>718</v>
      </c>
      <c r="B1635" s="41">
        <v>1660</v>
      </c>
      <c r="C1635" s="19" t="s">
        <v>830</v>
      </c>
      <c r="D1635" s="167">
        <v>97.877358490566039</v>
      </c>
    </row>
    <row r="1636" spans="1:4">
      <c r="A1636" s="19" t="s">
        <v>726</v>
      </c>
      <c r="B1636" s="41">
        <v>1659</v>
      </c>
      <c r="C1636" s="19" t="s">
        <v>830</v>
      </c>
      <c r="D1636" s="167">
        <v>97.818396226415089</v>
      </c>
    </row>
    <row r="1637" spans="1:4">
      <c r="A1637" s="19" t="s">
        <v>727</v>
      </c>
      <c r="B1637" s="41">
        <v>1633</v>
      </c>
      <c r="C1637" s="19" t="s">
        <v>830</v>
      </c>
      <c r="D1637" s="167">
        <v>96.285377358490564</v>
      </c>
    </row>
    <row r="1638" spans="1:4">
      <c r="A1638" s="19" t="s">
        <v>728</v>
      </c>
      <c r="B1638" s="41">
        <v>1664</v>
      </c>
      <c r="C1638" s="19" t="s">
        <v>830</v>
      </c>
      <c r="D1638" s="167">
        <v>98.113207547169807</v>
      </c>
    </row>
    <row r="1639" spans="1:4">
      <c r="A1639" s="19" t="s">
        <v>729</v>
      </c>
      <c r="B1639" s="41">
        <v>1681</v>
      </c>
      <c r="C1639" s="19" t="s">
        <v>830</v>
      </c>
      <c r="D1639" s="167">
        <v>99.115566037735846</v>
      </c>
    </row>
    <row r="1640" spans="1:4">
      <c r="A1640" s="19" t="s">
        <v>730</v>
      </c>
      <c r="B1640" s="41">
        <v>1669</v>
      </c>
      <c r="C1640" s="19" t="s">
        <v>830</v>
      </c>
      <c r="D1640" s="167">
        <v>98.408018867924525</v>
      </c>
    </row>
    <row r="1641" spans="1:4">
      <c r="A1641" s="19" t="s">
        <v>731</v>
      </c>
      <c r="B1641" s="41">
        <v>1688</v>
      </c>
      <c r="C1641" s="19" t="s">
        <v>830</v>
      </c>
      <c r="D1641" s="167">
        <v>99.528301886792448</v>
      </c>
    </row>
    <row r="1642" spans="1:4">
      <c r="A1642" s="19" t="s">
        <v>732</v>
      </c>
      <c r="B1642" s="41">
        <v>1696</v>
      </c>
      <c r="C1642" s="19" t="s">
        <v>830</v>
      </c>
      <c r="D1642" s="167">
        <v>100</v>
      </c>
    </row>
    <row r="1643" spans="1:4">
      <c r="A1643" s="19" t="s">
        <v>733</v>
      </c>
      <c r="B1643" s="41">
        <v>1715</v>
      </c>
      <c r="C1643" s="19" t="s">
        <v>830</v>
      </c>
      <c r="D1643" s="167">
        <v>101.12028301886792</v>
      </c>
    </row>
    <row r="1644" spans="1:4">
      <c r="A1644" s="19" t="s">
        <v>734</v>
      </c>
      <c r="B1644" s="41">
        <v>1734</v>
      </c>
      <c r="C1644" s="19" t="s">
        <v>830</v>
      </c>
      <c r="D1644" s="167">
        <v>102.24056603773586</v>
      </c>
    </row>
    <row r="1645" spans="1:4">
      <c r="A1645" s="19" t="s">
        <v>735</v>
      </c>
      <c r="B1645" s="41">
        <v>1724</v>
      </c>
      <c r="C1645" s="19" t="s">
        <v>830</v>
      </c>
      <c r="D1645" s="167">
        <v>101.65094339622642</v>
      </c>
    </row>
    <row r="1646" spans="1:4">
      <c r="A1646" s="19" t="s">
        <v>736</v>
      </c>
      <c r="B1646" s="41">
        <v>1753</v>
      </c>
      <c r="C1646" s="19" t="s">
        <v>830</v>
      </c>
      <c r="D1646" s="167">
        <v>103.36084905660377</v>
      </c>
    </row>
    <row r="1647" spans="1:4">
      <c r="A1647" s="19" t="s">
        <v>737</v>
      </c>
      <c r="B1647" s="41">
        <v>1769</v>
      </c>
      <c r="C1647" s="19" t="s">
        <v>830</v>
      </c>
      <c r="D1647" s="167">
        <v>104.30424528301887</v>
      </c>
    </row>
    <row r="1648" spans="1:4">
      <c r="A1648" s="19" t="s">
        <v>738</v>
      </c>
      <c r="B1648" s="41">
        <v>1772</v>
      </c>
      <c r="C1648" s="19" t="s">
        <v>830</v>
      </c>
      <c r="D1648" s="167">
        <v>104.48113207547169</v>
      </c>
    </row>
    <row r="1649" spans="1:4">
      <c r="A1649" s="19" t="s">
        <v>739</v>
      </c>
      <c r="B1649" s="41">
        <v>1781</v>
      </c>
      <c r="C1649" s="19" t="s">
        <v>830</v>
      </c>
      <c r="D1649" s="167">
        <v>105.01179245283019</v>
      </c>
    </row>
    <row r="1650" spans="1:4">
      <c r="A1650" s="19" t="s">
        <v>740</v>
      </c>
      <c r="B1650" s="41">
        <v>1787</v>
      </c>
      <c r="C1650" s="19" t="s">
        <v>830</v>
      </c>
      <c r="D1650" s="167">
        <v>105.36556603773586</v>
      </c>
    </row>
    <row r="1651" spans="1:4">
      <c r="A1651" s="19" t="s">
        <v>741</v>
      </c>
      <c r="B1651" s="41">
        <v>1828</v>
      </c>
      <c r="C1651" s="19" t="s">
        <v>830</v>
      </c>
      <c r="D1651" s="167">
        <v>107.78301886792451</v>
      </c>
    </row>
    <row r="1652" spans="1:4">
      <c r="A1652" s="19" t="s">
        <v>742</v>
      </c>
      <c r="B1652" s="41">
        <v>1853</v>
      </c>
      <c r="C1652" s="19" t="s">
        <v>830</v>
      </c>
      <c r="D1652" s="167">
        <v>109.25707547169812</v>
      </c>
    </row>
    <row r="1653" spans="1:4">
      <c r="A1653" s="19" t="s">
        <v>743</v>
      </c>
      <c r="B1653" s="41">
        <v>1879</v>
      </c>
      <c r="C1653" s="19" t="s">
        <v>830</v>
      </c>
      <c r="D1653" s="167">
        <v>110.79009433962264</v>
      </c>
    </row>
    <row r="1654" spans="1:4">
      <c r="A1654" s="19" t="s">
        <v>744</v>
      </c>
      <c r="B1654" s="41">
        <v>1868</v>
      </c>
      <c r="C1654" s="19" t="s">
        <v>830</v>
      </c>
      <c r="D1654" s="167">
        <v>110.14150943396226</v>
      </c>
    </row>
    <row r="1655" spans="1:4">
      <c r="A1655" s="19" t="s">
        <v>745</v>
      </c>
      <c r="B1655" s="41">
        <v>1849</v>
      </c>
      <c r="C1655" s="19" t="s">
        <v>830</v>
      </c>
      <c r="D1655" s="167">
        <v>109.02122641509433</v>
      </c>
    </row>
    <row r="1656" spans="1:4">
      <c r="A1656" s="19" t="s">
        <v>746</v>
      </c>
      <c r="B1656" s="41">
        <v>1777</v>
      </c>
      <c r="C1656" s="19" t="s">
        <v>830</v>
      </c>
      <c r="D1656" s="167">
        <v>104.77594339622642</v>
      </c>
    </row>
    <row r="1657" spans="1:4">
      <c r="A1657" s="19" t="s">
        <v>747</v>
      </c>
      <c r="B1657" s="41">
        <v>1727</v>
      </c>
      <c r="C1657" s="19" t="s">
        <v>830</v>
      </c>
      <c r="D1657" s="167">
        <v>101.82783018867924</v>
      </c>
    </row>
    <row r="1658" spans="1:4">
      <c r="A1658" s="19" t="s">
        <v>748</v>
      </c>
      <c r="B1658" s="41">
        <v>1766</v>
      </c>
      <c r="C1658" s="19" t="s">
        <v>830</v>
      </c>
      <c r="D1658" s="167">
        <v>104.12735849056605</v>
      </c>
    </row>
    <row r="1659" spans="1:4">
      <c r="A1659" s="19" t="s">
        <v>749</v>
      </c>
      <c r="B1659" s="41">
        <v>1758</v>
      </c>
      <c r="C1659" s="19" t="s">
        <v>830</v>
      </c>
      <c r="D1659" s="167">
        <v>103.65566037735849</v>
      </c>
    </row>
    <row r="1660" spans="1:4">
      <c r="A1660" s="19" t="s">
        <v>750</v>
      </c>
      <c r="B1660" s="41">
        <v>1790</v>
      </c>
      <c r="C1660" s="19" t="s">
        <v>830</v>
      </c>
      <c r="D1660" s="167">
        <v>105.54245283018868</v>
      </c>
    </row>
    <row r="1661" spans="1:4">
      <c r="A1661" s="19" t="s">
        <v>751</v>
      </c>
      <c r="B1661" s="41">
        <v>1775</v>
      </c>
      <c r="C1661" s="19" t="s">
        <v>830</v>
      </c>
      <c r="D1661" s="167">
        <v>104.65801886792451</v>
      </c>
    </row>
    <row r="1662" spans="1:4">
      <c r="A1662" s="19" t="s">
        <v>752</v>
      </c>
      <c r="B1662" s="41">
        <v>1803</v>
      </c>
      <c r="C1662" s="19" t="s">
        <v>830</v>
      </c>
      <c r="D1662" s="167">
        <v>106.30896226415094</v>
      </c>
    </row>
    <row r="1663" spans="1:4">
      <c r="A1663" s="19" t="s">
        <v>753</v>
      </c>
      <c r="B1663" s="41">
        <v>1806</v>
      </c>
      <c r="C1663" s="19" t="s">
        <v>830</v>
      </c>
      <c r="D1663" s="167">
        <v>106.48584905660377</v>
      </c>
    </row>
    <row r="1664" spans="1:4">
      <c r="A1664" s="19" t="s">
        <v>754</v>
      </c>
      <c r="B1664" s="41">
        <v>1832</v>
      </c>
      <c r="C1664" s="19" t="s">
        <v>830</v>
      </c>
      <c r="D1664" s="167">
        <v>108.01886792452831</v>
      </c>
    </row>
    <row r="1665" spans="1:4">
      <c r="A1665" s="19" t="s">
        <v>755</v>
      </c>
      <c r="B1665" s="41">
        <v>1863</v>
      </c>
      <c r="C1665" s="19" t="s">
        <v>830</v>
      </c>
      <c r="D1665" s="167">
        <v>109.84669811320755</v>
      </c>
    </row>
    <row r="1666" spans="1:4">
      <c r="A1666" s="19" t="s">
        <v>756</v>
      </c>
      <c r="B1666" s="41">
        <v>1875</v>
      </c>
      <c r="C1666" s="19" t="s">
        <v>830</v>
      </c>
      <c r="D1666" s="167">
        <v>110.55424528301887</v>
      </c>
    </row>
    <row r="1667" spans="1:4">
      <c r="A1667" s="19" t="s">
        <v>757</v>
      </c>
      <c r="B1667" s="41">
        <v>1861</v>
      </c>
      <c r="C1667" s="19" t="s">
        <v>830</v>
      </c>
      <c r="D1667" s="167">
        <v>109.72877358490567</v>
      </c>
    </row>
    <row r="1668" spans="1:4">
      <c r="A1668" s="19" t="s">
        <v>758</v>
      </c>
      <c r="B1668" s="41">
        <v>1873</v>
      </c>
      <c r="C1668" s="19" t="s">
        <v>830</v>
      </c>
      <c r="D1668" s="167">
        <v>110.43632075471699</v>
      </c>
    </row>
    <row r="1669" spans="1:4">
      <c r="A1669" s="19" t="s">
        <v>759</v>
      </c>
      <c r="B1669" s="41">
        <v>1874</v>
      </c>
      <c r="C1669" s="19" t="s">
        <v>830</v>
      </c>
      <c r="D1669" s="167">
        <v>110.49528301886792</v>
      </c>
    </row>
    <row r="1670" spans="1:4">
      <c r="A1670" s="19" t="s">
        <v>760</v>
      </c>
      <c r="B1670" s="41">
        <v>1855</v>
      </c>
      <c r="C1670" s="19" t="s">
        <v>830</v>
      </c>
      <c r="D1670" s="167">
        <v>109.375</v>
      </c>
    </row>
    <row r="1671" spans="1:4">
      <c r="A1671" s="19" t="s">
        <v>761</v>
      </c>
      <c r="B1671" s="41">
        <v>1865</v>
      </c>
      <c r="C1671" s="19" t="s">
        <v>830</v>
      </c>
      <c r="D1671" s="167">
        <v>109.96462264150944</v>
      </c>
    </row>
    <row r="1672" spans="1:4">
      <c r="A1672" s="19" t="s">
        <v>762</v>
      </c>
      <c r="B1672" s="41">
        <v>1869</v>
      </c>
      <c r="C1672" s="19" t="s">
        <v>830</v>
      </c>
      <c r="D1672" s="167">
        <v>110.2004716981132</v>
      </c>
    </row>
    <row r="1673" spans="1:4">
      <c r="A1673" s="19" t="s">
        <v>763</v>
      </c>
      <c r="B1673" s="41">
        <v>1841</v>
      </c>
      <c r="C1673" s="19" t="s">
        <v>830</v>
      </c>
      <c r="D1673" s="167">
        <v>108.5495283018868</v>
      </c>
    </row>
    <row r="1674" spans="1:4">
      <c r="A1674" s="19" t="s">
        <v>764</v>
      </c>
      <c r="B1674" s="41">
        <v>1839</v>
      </c>
      <c r="C1674" s="19" t="s">
        <v>830</v>
      </c>
      <c r="D1674" s="167">
        <v>108.4316037735849</v>
      </c>
    </row>
    <row r="1675" spans="1:4">
      <c r="A1675" s="19" t="s">
        <v>765</v>
      </c>
      <c r="B1675" s="41">
        <v>1841</v>
      </c>
      <c r="C1675" s="19" t="s">
        <v>830</v>
      </c>
      <c r="D1675" s="167">
        <v>108.5495283018868</v>
      </c>
    </row>
    <row r="1676" spans="1:4">
      <c r="A1676" s="19" t="s">
        <v>766</v>
      </c>
      <c r="B1676" s="41">
        <v>1876</v>
      </c>
      <c r="C1676" s="19" t="s">
        <v>830</v>
      </c>
      <c r="D1676" s="167">
        <v>110.61320754716981</v>
      </c>
    </row>
    <row r="1677" spans="1:4">
      <c r="A1677" s="19" t="s">
        <v>767</v>
      </c>
      <c r="B1677" s="41">
        <v>1849</v>
      </c>
      <c r="C1677" s="19" t="s">
        <v>830</v>
      </c>
      <c r="D1677" s="167">
        <v>109.02122641509433</v>
      </c>
    </row>
    <row r="1678" spans="1:4">
      <c r="A1678" s="19" t="s">
        <v>768</v>
      </c>
      <c r="B1678" s="41">
        <v>1858</v>
      </c>
      <c r="C1678" s="19" t="s">
        <v>830</v>
      </c>
      <c r="D1678" s="167">
        <v>109.55188679245282</v>
      </c>
    </row>
    <row r="1679" spans="1:4">
      <c r="A1679" s="19" t="s">
        <v>769</v>
      </c>
      <c r="B1679" s="41">
        <v>1894</v>
      </c>
      <c r="C1679" s="19" t="s">
        <v>830</v>
      </c>
      <c r="D1679" s="167">
        <v>111.6745283018868</v>
      </c>
    </row>
    <row r="1680" spans="1:4">
      <c r="A1680" s="19" t="s">
        <v>770</v>
      </c>
      <c r="B1680" s="41">
        <v>1860</v>
      </c>
      <c r="C1680" s="19" t="s">
        <v>830</v>
      </c>
      <c r="D1680" s="167">
        <v>109.6698113207547</v>
      </c>
    </row>
    <row r="1681" spans="1:4">
      <c r="A1681" s="19" t="s">
        <v>771</v>
      </c>
      <c r="B1681" s="41">
        <v>1842</v>
      </c>
      <c r="C1681" s="19" t="s">
        <v>830</v>
      </c>
      <c r="D1681" s="167">
        <v>108.60849056603774</v>
      </c>
    </row>
    <row r="1682" spans="1:4">
      <c r="A1682" s="19" t="s">
        <v>772</v>
      </c>
      <c r="B1682" s="41">
        <v>1867</v>
      </c>
      <c r="C1682" s="19" t="s">
        <v>830</v>
      </c>
      <c r="D1682" s="167">
        <v>110.08254716981132</v>
      </c>
    </row>
    <row r="1683" spans="1:4">
      <c r="A1683" s="19" t="s">
        <v>773</v>
      </c>
      <c r="B1683" s="41">
        <v>1912</v>
      </c>
      <c r="C1683" s="19" t="s">
        <v>830</v>
      </c>
      <c r="D1683" s="167">
        <v>112.73584905660377</v>
      </c>
    </row>
    <row r="1684" spans="1:4">
      <c r="A1684" s="19" t="s">
        <v>774</v>
      </c>
      <c r="B1684" s="41">
        <v>1865</v>
      </c>
      <c r="C1684" s="19" t="s">
        <v>830</v>
      </c>
      <c r="D1684" s="167">
        <v>109.96462264150944</v>
      </c>
    </row>
    <row r="1685" spans="1:4">
      <c r="A1685" s="19" t="s">
        <v>775</v>
      </c>
      <c r="B1685" s="41">
        <v>1866</v>
      </c>
      <c r="C1685" s="19" t="s">
        <v>830</v>
      </c>
      <c r="D1685" s="167">
        <v>110.02358490566037</v>
      </c>
    </row>
    <row r="1686" spans="1:4">
      <c r="A1686" s="19" t="s">
        <v>776</v>
      </c>
      <c r="B1686" s="41">
        <v>1885</v>
      </c>
      <c r="C1686" s="19" t="s">
        <v>830</v>
      </c>
      <c r="D1686" s="167">
        <v>111.14386792452831</v>
      </c>
    </row>
    <row r="1687" spans="1:4">
      <c r="A1687" s="19" t="s">
        <v>777</v>
      </c>
      <c r="B1687" s="41">
        <v>1884</v>
      </c>
      <c r="C1687" s="19" t="s">
        <v>830</v>
      </c>
      <c r="D1687" s="167">
        <v>111.08490566037736</v>
      </c>
    </row>
    <row r="1688" spans="1:4">
      <c r="A1688" s="19" t="s">
        <v>778</v>
      </c>
      <c r="B1688" s="41">
        <v>1875</v>
      </c>
      <c r="C1688" s="19" t="s">
        <v>830</v>
      </c>
      <c r="D1688" s="167">
        <v>110.55424528301887</v>
      </c>
    </row>
    <row r="1689" spans="1:4">
      <c r="A1689" s="19" t="s">
        <v>779</v>
      </c>
      <c r="B1689" s="41">
        <v>1869</v>
      </c>
      <c r="C1689" s="19" t="s">
        <v>830</v>
      </c>
      <c r="D1689" s="167">
        <v>110.2004716981132</v>
      </c>
    </row>
    <row r="1690" spans="1:4">
      <c r="A1690" s="19" t="s">
        <v>780</v>
      </c>
      <c r="B1690" s="41">
        <v>1864</v>
      </c>
      <c r="C1690" s="19" t="s">
        <v>830</v>
      </c>
      <c r="D1690" s="167">
        <v>109.90566037735849</v>
      </c>
    </row>
    <row r="1691" spans="1:4">
      <c r="A1691" s="19" t="s">
        <v>781</v>
      </c>
      <c r="B1691" s="41">
        <v>1881</v>
      </c>
      <c r="C1691" s="19" t="s">
        <v>830</v>
      </c>
      <c r="D1691" s="167">
        <v>110.90801886792451</v>
      </c>
    </row>
    <row r="1692" spans="1:4">
      <c r="A1692" s="19" t="s">
        <v>782</v>
      </c>
      <c r="B1692" s="41">
        <v>1856</v>
      </c>
      <c r="C1692" s="19" t="s">
        <v>830</v>
      </c>
      <c r="D1692" s="167">
        <v>109.43396226415094</v>
      </c>
    </row>
    <row r="1693" spans="1:4">
      <c r="A1693" s="19" t="s">
        <v>783</v>
      </c>
      <c r="B1693" s="41">
        <v>1860</v>
      </c>
      <c r="C1693" s="19" t="s">
        <v>830</v>
      </c>
      <c r="D1693" s="167">
        <v>109.6698113207547</v>
      </c>
    </row>
    <row r="1694" spans="1:4">
      <c r="A1694" s="19" t="s">
        <v>784</v>
      </c>
      <c r="B1694" s="41">
        <v>1882</v>
      </c>
      <c r="C1694" s="19" t="s">
        <v>830</v>
      </c>
      <c r="D1694" s="167">
        <v>110.96698113207549</v>
      </c>
    </row>
    <row r="1695" spans="1:4">
      <c r="A1695" s="19" t="s">
        <v>785</v>
      </c>
      <c r="B1695" s="41">
        <v>1871</v>
      </c>
      <c r="C1695" s="19" t="s">
        <v>830</v>
      </c>
      <c r="D1695" s="167">
        <v>110.3183962264151</v>
      </c>
    </row>
    <row r="1696" spans="1:4">
      <c r="A1696" s="19" t="s">
        <v>786</v>
      </c>
      <c r="B1696" s="41">
        <v>1891</v>
      </c>
      <c r="C1696" s="19" t="s">
        <v>830</v>
      </c>
      <c r="D1696" s="167">
        <v>111.49764150943395</v>
      </c>
    </row>
    <row r="1697" spans="1:4">
      <c r="A1697" s="19" t="s">
        <v>787</v>
      </c>
      <c r="B1697" s="41">
        <v>1902</v>
      </c>
      <c r="C1697" s="19" t="s">
        <v>830</v>
      </c>
      <c r="D1697" s="167">
        <v>112.14622641509433</v>
      </c>
    </row>
    <row r="1698" spans="1:4">
      <c r="A1698" s="19" t="s">
        <v>788</v>
      </c>
      <c r="B1698" s="41">
        <v>1896</v>
      </c>
      <c r="C1698" s="19" t="s">
        <v>830</v>
      </c>
      <c r="D1698" s="167">
        <v>111.79245283018868</v>
      </c>
    </row>
    <row r="1699" spans="1:4">
      <c r="A1699" s="19" t="s">
        <v>789</v>
      </c>
      <c r="B1699" s="41">
        <v>1905</v>
      </c>
      <c r="C1699" s="19" t="s">
        <v>830</v>
      </c>
      <c r="D1699" s="167">
        <v>112.32311320754718</v>
      </c>
    </row>
    <row r="1700" spans="1:4">
      <c r="A1700" s="19" t="s">
        <v>790</v>
      </c>
      <c r="B1700" s="41">
        <v>1899</v>
      </c>
      <c r="C1700" s="19" t="s">
        <v>830</v>
      </c>
      <c r="D1700" s="167">
        <v>111.96933962264151</v>
      </c>
    </row>
    <row r="1701" spans="1:4">
      <c r="A1701" s="19" t="s">
        <v>791</v>
      </c>
      <c r="B1701" s="41">
        <v>1902</v>
      </c>
      <c r="C1701" s="19" t="s">
        <v>830</v>
      </c>
      <c r="D1701" s="167">
        <v>112.14622641509433</v>
      </c>
    </row>
    <row r="1702" spans="1:4">
      <c r="A1702" s="19" t="s">
        <v>792</v>
      </c>
      <c r="B1702" s="41">
        <v>1925</v>
      </c>
      <c r="C1702" s="19" t="s">
        <v>830</v>
      </c>
      <c r="D1702" s="167">
        <v>113.50235849056605</v>
      </c>
    </row>
    <row r="1703" spans="1:4">
      <c r="A1703" s="19" t="s">
        <v>793</v>
      </c>
      <c r="B1703" s="41">
        <v>1942</v>
      </c>
      <c r="C1703" s="19" t="s">
        <v>830</v>
      </c>
      <c r="D1703" s="167">
        <v>114.50471698113208</v>
      </c>
    </row>
    <row r="1704" spans="1:4">
      <c r="A1704" s="19" t="s">
        <v>794</v>
      </c>
      <c r="B1704" s="41">
        <v>1968</v>
      </c>
      <c r="C1704" s="19" t="s">
        <v>830</v>
      </c>
      <c r="D1704" s="167">
        <v>116.03773584905662</v>
      </c>
    </row>
    <row r="1705" spans="1:4">
      <c r="A1705" s="19" t="s">
        <v>795</v>
      </c>
      <c r="B1705" s="41">
        <v>1977</v>
      </c>
      <c r="C1705" s="19" t="s">
        <v>830</v>
      </c>
      <c r="D1705" s="167">
        <v>116.5683962264151</v>
      </c>
    </row>
    <row r="1706" spans="1:4">
      <c r="A1706" s="19" t="s">
        <v>796</v>
      </c>
      <c r="B1706" s="41">
        <v>1970</v>
      </c>
      <c r="C1706" s="19" t="s">
        <v>830</v>
      </c>
      <c r="D1706" s="167">
        <v>116.15566037735849</v>
      </c>
    </row>
    <row r="1707" spans="1:4">
      <c r="A1707" s="19" t="s">
        <v>797</v>
      </c>
      <c r="B1707" s="41">
        <v>1950</v>
      </c>
      <c r="C1707" s="19" t="s">
        <v>830</v>
      </c>
      <c r="D1707" s="167">
        <v>114.97641509433963</v>
      </c>
    </row>
    <row r="1708" spans="1:4">
      <c r="A1708" s="19" t="s">
        <v>798</v>
      </c>
      <c r="B1708" s="41">
        <v>1912</v>
      </c>
      <c r="C1708" s="19" t="s">
        <v>830</v>
      </c>
      <c r="D1708" s="167">
        <v>112.73584905660377</v>
      </c>
    </row>
    <row r="1709" spans="1:4">
      <c r="A1709" s="19" t="s">
        <v>799</v>
      </c>
      <c r="B1709" s="41">
        <v>1814</v>
      </c>
      <c r="C1709" s="19" t="s">
        <v>830</v>
      </c>
      <c r="D1709" s="167">
        <v>106.95754716981132</v>
      </c>
    </row>
    <row r="1710" spans="1:4">
      <c r="A1710" s="19" t="s">
        <v>800</v>
      </c>
      <c r="B1710" s="41">
        <v>1842</v>
      </c>
      <c r="C1710" s="19" t="s">
        <v>830</v>
      </c>
      <c r="D1710" s="167">
        <v>108.60849056603774</v>
      </c>
    </row>
    <row r="1711" spans="1:4">
      <c r="A1711" s="19" t="s">
        <v>801</v>
      </c>
      <c r="B1711" s="41">
        <v>1857</v>
      </c>
      <c r="C1711" s="19" t="s">
        <v>830</v>
      </c>
      <c r="D1711" s="167">
        <v>109.49292452830188</v>
      </c>
    </row>
    <row r="1712" spans="1:4">
      <c r="A1712" s="19" t="s">
        <v>802</v>
      </c>
      <c r="B1712" s="41">
        <v>1864</v>
      </c>
      <c r="C1712" s="19" t="s">
        <v>830</v>
      </c>
      <c r="D1712" s="167">
        <v>109.90566037735849</v>
      </c>
    </row>
    <row r="1713" spans="1:4">
      <c r="A1713" s="19" t="s">
        <v>803</v>
      </c>
      <c r="B1713" s="41">
        <v>1868</v>
      </c>
      <c r="C1713" s="19" t="s">
        <v>830</v>
      </c>
      <c r="D1713" s="167">
        <v>110.14150943396226</v>
      </c>
    </row>
    <row r="1714" spans="1:4">
      <c r="A1714" s="19" t="s">
        <v>804</v>
      </c>
      <c r="B1714" s="41">
        <v>1909</v>
      </c>
      <c r="C1714" s="19" t="s">
        <v>830</v>
      </c>
      <c r="D1714" s="167">
        <v>112.55896226415094</v>
      </c>
    </row>
    <row r="1715" spans="1:4">
      <c r="A1715" s="19" t="s">
        <v>805</v>
      </c>
      <c r="B1715" s="41">
        <v>1897</v>
      </c>
      <c r="C1715" s="19" t="s">
        <v>830</v>
      </c>
      <c r="D1715" s="167">
        <v>111.85141509433963</v>
      </c>
    </row>
    <row r="1716" spans="1:4">
      <c r="A1716" s="19" t="s">
        <v>806</v>
      </c>
      <c r="B1716" s="41">
        <v>1911</v>
      </c>
      <c r="C1716" s="19" t="s">
        <v>830</v>
      </c>
      <c r="D1716" s="167">
        <v>112.67688679245282</v>
      </c>
    </row>
    <row r="1717" spans="1:4">
      <c r="A1717" s="19" t="s">
        <v>807</v>
      </c>
      <c r="B1717" s="41">
        <v>1870</v>
      </c>
      <c r="C1717" s="19" t="s">
        <v>830</v>
      </c>
      <c r="D1717" s="167">
        <v>110.25943396226414</v>
      </c>
    </row>
    <row r="1718" spans="1:4">
      <c r="A1718" s="19" t="s">
        <v>808</v>
      </c>
      <c r="B1718" s="41">
        <v>1842</v>
      </c>
      <c r="C1718" s="19" t="s">
        <v>830</v>
      </c>
      <c r="D1718" s="167">
        <v>108.60849056603774</v>
      </c>
    </row>
    <row r="1719" spans="1:4">
      <c r="A1719" s="19" t="s">
        <v>809</v>
      </c>
      <c r="B1719" s="41">
        <v>1875</v>
      </c>
      <c r="C1719" s="19" t="s">
        <v>830</v>
      </c>
      <c r="D1719" s="167">
        <v>110.55424528301887</v>
      </c>
    </row>
    <row r="1720" spans="1:4">
      <c r="A1720" s="19" t="s">
        <v>810</v>
      </c>
      <c r="B1720" s="41">
        <v>1912</v>
      </c>
      <c r="C1720" s="19" t="s">
        <v>830</v>
      </c>
      <c r="D1720" s="167">
        <v>112.73584905660377</v>
      </c>
    </row>
    <row r="1721" spans="1:4">
      <c r="A1721" s="19" t="s">
        <v>811</v>
      </c>
      <c r="B1721" s="41">
        <v>1884</v>
      </c>
      <c r="C1721" s="19" t="s">
        <v>830</v>
      </c>
      <c r="D1721" s="167">
        <v>111.08490566037736</v>
      </c>
    </row>
    <row r="1722" spans="1:4">
      <c r="A1722" s="19" t="s">
        <v>812</v>
      </c>
      <c r="B1722" s="41">
        <v>1915</v>
      </c>
      <c r="C1722" s="19" t="s">
        <v>830</v>
      </c>
      <c r="D1722" s="167">
        <v>112.91273584905662</v>
      </c>
    </row>
    <row r="1723" spans="1:4">
      <c r="A1723" s="19" t="s">
        <v>813</v>
      </c>
      <c r="B1723" s="41">
        <v>1874</v>
      </c>
      <c r="C1723" s="19" t="s">
        <v>830</v>
      </c>
      <c r="D1723" s="167">
        <v>110.49528301886792</v>
      </c>
    </row>
    <row r="1724" spans="1:4">
      <c r="A1724" s="19" t="s">
        <v>814</v>
      </c>
      <c r="B1724" s="41">
        <v>1876</v>
      </c>
      <c r="C1724" s="19" t="s">
        <v>830</v>
      </c>
      <c r="D1724" s="167">
        <v>110.61320754716981</v>
      </c>
    </row>
    <row r="1725" spans="1:4">
      <c r="A1725" s="19" t="s">
        <v>815</v>
      </c>
      <c r="B1725" s="41">
        <v>1898</v>
      </c>
      <c r="C1725" s="19" t="s">
        <v>830</v>
      </c>
      <c r="D1725" s="167">
        <v>111.91037735849056</v>
      </c>
    </row>
    <row r="1726" spans="1:4">
      <c r="A1726" s="19" t="s">
        <v>816</v>
      </c>
      <c r="B1726" s="41">
        <v>1860</v>
      </c>
      <c r="C1726" s="19" t="s">
        <v>830</v>
      </c>
      <c r="D1726" s="167">
        <v>109.6698113207547</v>
      </c>
    </row>
    <row r="1727" spans="1:4">
      <c r="A1727" s="19" t="s">
        <v>817</v>
      </c>
      <c r="B1727" s="41">
        <v>1849</v>
      </c>
      <c r="C1727" s="19" t="s">
        <v>830</v>
      </c>
      <c r="D1727" s="167">
        <v>109.02122641509433</v>
      </c>
    </row>
    <row r="1728" spans="1:4">
      <c r="A1728" s="19" t="s">
        <v>694</v>
      </c>
      <c r="B1728" s="41">
        <v>1560</v>
      </c>
      <c r="C1728" s="19" t="s">
        <v>831</v>
      </c>
      <c r="D1728" s="167">
        <v>100</v>
      </c>
    </row>
    <row r="1729" spans="1:4">
      <c r="A1729" s="19" t="s">
        <v>695</v>
      </c>
      <c r="B1729" s="41">
        <v>1568</v>
      </c>
      <c r="C1729" s="19" t="s">
        <v>831</v>
      </c>
      <c r="D1729" s="167">
        <v>100.51282051282051</v>
      </c>
    </row>
    <row r="1730" spans="1:4">
      <c r="A1730" s="19" t="s">
        <v>696</v>
      </c>
      <c r="B1730" s="41">
        <v>1560</v>
      </c>
      <c r="C1730" s="19" t="s">
        <v>831</v>
      </c>
      <c r="D1730" s="167">
        <v>100</v>
      </c>
    </row>
    <row r="1731" spans="1:4">
      <c r="A1731" s="19" t="s">
        <v>697</v>
      </c>
      <c r="B1731" s="41">
        <v>1603</v>
      </c>
      <c r="C1731" s="19" t="s">
        <v>831</v>
      </c>
      <c r="D1731" s="167">
        <v>102.75641025641025</v>
      </c>
    </row>
    <row r="1732" spans="1:4">
      <c r="A1732" s="19" t="s">
        <v>698</v>
      </c>
      <c r="B1732" s="41">
        <v>1602</v>
      </c>
      <c r="C1732" s="19" t="s">
        <v>831</v>
      </c>
      <c r="D1732" s="167">
        <v>102.69230769230768</v>
      </c>
    </row>
    <row r="1733" spans="1:4">
      <c r="A1733" s="19" t="s">
        <v>699</v>
      </c>
      <c r="B1733" s="41">
        <v>1581</v>
      </c>
      <c r="C1733" s="19" t="s">
        <v>831</v>
      </c>
      <c r="D1733" s="167">
        <v>101.34615384615384</v>
      </c>
    </row>
    <row r="1734" spans="1:4">
      <c r="A1734" s="19" t="s">
        <v>700</v>
      </c>
      <c r="B1734" s="41">
        <v>1576</v>
      </c>
      <c r="C1734" s="19" t="s">
        <v>831</v>
      </c>
      <c r="D1734" s="167">
        <v>101.02564102564102</v>
      </c>
    </row>
    <row r="1735" spans="1:4">
      <c r="A1735" s="19" t="s">
        <v>701</v>
      </c>
      <c r="B1735" s="41">
        <v>1539</v>
      </c>
      <c r="C1735" s="19" t="s">
        <v>831</v>
      </c>
      <c r="D1735" s="167">
        <v>98.65384615384616</v>
      </c>
    </row>
    <row r="1736" spans="1:4">
      <c r="A1736" s="19" t="s">
        <v>702</v>
      </c>
      <c r="B1736" s="41">
        <v>1535</v>
      </c>
      <c r="C1736" s="19" t="s">
        <v>831</v>
      </c>
      <c r="D1736" s="167">
        <v>98.397435897435898</v>
      </c>
    </row>
    <row r="1737" spans="1:4">
      <c r="A1737" s="19" t="s">
        <v>703</v>
      </c>
      <c r="B1737" s="41">
        <v>1519</v>
      </c>
      <c r="C1737" s="19" t="s">
        <v>831</v>
      </c>
      <c r="D1737" s="167">
        <v>97.371794871794876</v>
      </c>
    </row>
    <row r="1738" spans="1:4">
      <c r="A1738" s="19" t="s">
        <v>704</v>
      </c>
      <c r="B1738" s="41">
        <v>1494</v>
      </c>
      <c r="C1738" s="19" t="s">
        <v>831</v>
      </c>
      <c r="D1738" s="167">
        <v>95.769230769230774</v>
      </c>
    </row>
    <row r="1739" spans="1:4">
      <c r="A1739" s="19" t="s">
        <v>705</v>
      </c>
      <c r="B1739" s="41">
        <v>1492</v>
      </c>
      <c r="C1739" s="19" t="s">
        <v>831</v>
      </c>
      <c r="D1739" s="167">
        <v>95.641025641025649</v>
      </c>
    </row>
    <row r="1740" spans="1:4">
      <c r="A1740" s="19" t="s">
        <v>706</v>
      </c>
      <c r="B1740" s="41">
        <v>1504</v>
      </c>
      <c r="C1740" s="19" t="s">
        <v>831</v>
      </c>
      <c r="D1740" s="167">
        <v>96.410256410256409</v>
      </c>
    </row>
    <row r="1741" spans="1:4">
      <c r="A1741" s="19" t="s">
        <v>707</v>
      </c>
      <c r="B1741" s="41">
        <v>1484</v>
      </c>
      <c r="C1741" s="19" t="s">
        <v>831</v>
      </c>
      <c r="D1741" s="167">
        <v>95.128205128205124</v>
      </c>
    </row>
    <row r="1742" spans="1:4">
      <c r="A1742" s="19" t="s">
        <v>708</v>
      </c>
      <c r="B1742" s="41">
        <v>1533</v>
      </c>
      <c r="C1742" s="19" t="s">
        <v>831</v>
      </c>
      <c r="D1742" s="167">
        <v>98.269230769230759</v>
      </c>
    </row>
    <row r="1743" spans="1:4">
      <c r="A1743" s="19" t="s">
        <v>709</v>
      </c>
      <c r="B1743" s="41">
        <v>1523</v>
      </c>
      <c r="C1743" s="19" t="s">
        <v>831</v>
      </c>
      <c r="D1743" s="167">
        <v>97.628205128205124</v>
      </c>
    </row>
    <row r="1744" spans="1:4">
      <c r="A1744" s="19" t="s">
        <v>710</v>
      </c>
      <c r="B1744" s="41">
        <v>1529</v>
      </c>
      <c r="C1744" s="19" t="s">
        <v>831</v>
      </c>
      <c r="D1744" s="167">
        <v>98.012820512820511</v>
      </c>
    </row>
    <row r="1745" spans="1:4">
      <c r="A1745" s="19" t="s">
        <v>711</v>
      </c>
      <c r="B1745" s="41">
        <v>1463</v>
      </c>
      <c r="C1745" s="19" t="s">
        <v>831</v>
      </c>
      <c r="D1745" s="167">
        <v>93.782051282051285</v>
      </c>
    </row>
    <row r="1746" spans="1:4">
      <c r="A1746" s="19" t="s">
        <v>712</v>
      </c>
      <c r="B1746" s="41">
        <v>1566</v>
      </c>
      <c r="C1746" s="19" t="s">
        <v>831</v>
      </c>
      <c r="D1746" s="167">
        <v>100.38461538461539</v>
      </c>
    </row>
    <row r="1747" spans="1:4">
      <c r="A1747" s="19" t="s">
        <v>713</v>
      </c>
      <c r="B1747" s="41">
        <v>1551</v>
      </c>
      <c r="C1747" s="19" t="s">
        <v>831</v>
      </c>
      <c r="D1747" s="167">
        <v>99.42307692307692</v>
      </c>
    </row>
    <row r="1748" spans="1:4">
      <c r="A1748" s="19" t="s">
        <v>714</v>
      </c>
      <c r="B1748" s="41">
        <v>1550</v>
      </c>
      <c r="C1748" s="19" t="s">
        <v>831</v>
      </c>
      <c r="D1748" s="167">
        <v>99.358974358974365</v>
      </c>
    </row>
    <row r="1749" spans="1:4">
      <c r="A1749" s="19" t="s">
        <v>715</v>
      </c>
      <c r="B1749" s="41">
        <v>1551</v>
      </c>
      <c r="C1749" s="19" t="s">
        <v>831</v>
      </c>
      <c r="D1749" s="167">
        <v>99.42307692307692</v>
      </c>
    </row>
    <row r="1750" spans="1:4">
      <c r="A1750" s="19" t="s">
        <v>718</v>
      </c>
      <c r="B1750" s="41">
        <v>1548</v>
      </c>
      <c r="C1750" s="19" t="s">
        <v>831</v>
      </c>
      <c r="D1750" s="167">
        <v>99.230769230769226</v>
      </c>
    </row>
    <row r="1751" spans="1:4">
      <c r="A1751" s="19" t="s">
        <v>726</v>
      </c>
      <c r="B1751" s="41">
        <v>1560</v>
      </c>
      <c r="C1751" s="19" t="s">
        <v>831</v>
      </c>
      <c r="D1751" s="167">
        <v>100</v>
      </c>
    </row>
    <row r="1752" spans="1:4">
      <c r="A1752" s="19" t="s">
        <v>727</v>
      </c>
      <c r="B1752" s="41">
        <v>1531</v>
      </c>
      <c r="C1752" s="19" t="s">
        <v>831</v>
      </c>
      <c r="D1752" s="167">
        <v>98.141025641025635</v>
      </c>
    </row>
    <row r="1753" spans="1:4">
      <c r="A1753" s="19" t="s">
        <v>728</v>
      </c>
      <c r="B1753" s="41">
        <v>1539</v>
      </c>
      <c r="C1753" s="19" t="s">
        <v>831</v>
      </c>
      <c r="D1753" s="167">
        <v>98.65384615384616</v>
      </c>
    </row>
    <row r="1754" spans="1:4">
      <c r="A1754" s="19" t="s">
        <v>729</v>
      </c>
      <c r="B1754" s="41">
        <v>1557</v>
      </c>
      <c r="C1754" s="19" t="s">
        <v>831</v>
      </c>
      <c r="D1754" s="167">
        <v>99.807692307692307</v>
      </c>
    </row>
    <row r="1755" spans="1:4">
      <c r="A1755" s="19" t="s">
        <v>730</v>
      </c>
      <c r="B1755" s="41">
        <v>1557</v>
      </c>
      <c r="C1755" s="19" t="s">
        <v>831</v>
      </c>
      <c r="D1755" s="167">
        <v>99.807692307692307</v>
      </c>
    </row>
    <row r="1756" spans="1:4">
      <c r="A1756" s="19" t="s">
        <v>731</v>
      </c>
      <c r="B1756" s="41">
        <v>1531</v>
      </c>
      <c r="C1756" s="19" t="s">
        <v>831</v>
      </c>
      <c r="D1756" s="167">
        <v>98.141025641025635</v>
      </c>
    </row>
    <row r="1757" spans="1:4">
      <c r="A1757" s="19" t="s">
        <v>732</v>
      </c>
      <c r="B1757" s="41">
        <v>1546</v>
      </c>
      <c r="C1757" s="19" t="s">
        <v>831</v>
      </c>
      <c r="D1757" s="167">
        <v>99.102564102564102</v>
      </c>
    </row>
    <row r="1758" spans="1:4">
      <c r="A1758" s="19" t="s">
        <v>733</v>
      </c>
      <c r="B1758" s="41">
        <v>1544</v>
      </c>
      <c r="C1758" s="19" t="s">
        <v>831</v>
      </c>
      <c r="D1758" s="167">
        <v>98.974358974358978</v>
      </c>
    </row>
    <row r="1759" spans="1:4">
      <c r="A1759" s="19" t="s">
        <v>734</v>
      </c>
      <c r="B1759" s="41">
        <v>1557</v>
      </c>
      <c r="C1759" s="19" t="s">
        <v>831</v>
      </c>
      <c r="D1759" s="167">
        <v>99.807692307692307</v>
      </c>
    </row>
    <row r="1760" spans="1:4">
      <c r="A1760" s="19" t="s">
        <v>735</v>
      </c>
      <c r="B1760" s="41">
        <v>1551</v>
      </c>
      <c r="C1760" s="19" t="s">
        <v>831</v>
      </c>
      <c r="D1760" s="167">
        <v>99.42307692307692</v>
      </c>
    </row>
    <row r="1761" spans="1:4">
      <c r="A1761" s="19" t="s">
        <v>736</v>
      </c>
      <c r="B1761" s="41">
        <v>1556</v>
      </c>
      <c r="C1761" s="19" t="s">
        <v>831</v>
      </c>
      <c r="D1761" s="167">
        <v>99.743589743589752</v>
      </c>
    </row>
    <row r="1762" spans="1:4">
      <c r="A1762" s="19" t="s">
        <v>737</v>
      </c>
      <c r="B1762" s="41">
        <v>1559</v>
      </c>
      <c r="C1762" s="19" t="s">
        <v>831</v>
      </c>
      <c r="D1762" s="167">
        <v>99.935897435897431</v>
      </c>
    </row>
    <row r="1763" spans="1:4">
      <c r="A1763" s="19" t="s">
        <v>738</v>
      </c>
      <c r="B1763" s="41">
        <v>1563</v>
      </c>
      <c r="C1763" s="19" t="s">
        <v>831</v>
      </c>
      <c r="D1763" s="167">
        <v>100.19230769230769</v>
      </c>
    </row>
    <row r="1764" spans="1:4">
      <c r="A1764" s="19" t="s">
        <v>739</v>
      </c>
      <c r="B1764" s="41">
        <v>1585</v>
      </c>
      <c r="C1764" s="19" t="s">
        <v>831</v>
      </c>
      <c r="D1764" s="167">
        <v>101.6025641025641</v>
      </c>
    </row>
    <row r="1765" spans="1:4">
      <c r="A1765" s="19" t="s">
        <v>740</v>
      </c>
      <c r="B1765" s="41">
        <v>1565</v>
      </c>
      <c r="C1765" s="19" t="s">
        <v>831</v>
      </c>
      <c r="D1765" s="167">
        <v>100.32051282051282</v>
      </c>
    </row>
    <row r="1766" spans="1:4">
      <c r="A1766" s="19" t="s">
        <v>741</v>
      </c>
      <c r="B1766" s="41">
        <v>1583</v>
      </c>
      <c r="C1766" s="19" t="s">
        <v>831</v>
      </c>
      <c r="D1766" s="167">
        <v>101.47435897435896</v>
      </c>
    </row>
    <row r="1767" spans="1:4">
      <c r="A1767" s="19" t="s">
        <v>742</v>
      </c>
      <c r="B1767" s="41">
        <v>1589</v>
      </c>
      <c r="C1767" s="19" t="s">
        <v>831</v>
      </c>
      <c r="D1767" s="167">
        <v>101.85897435897435</v>
      </c>
    </row>
    <row r="1768" spans="1:4">
      <c r="A1768" s="19" t="s">
        <v>743</v>
      </c>
      <c r="B1768" s="41">
        <v>1588</v>
      </c>
      <c r="C1768" s="19" t="s">
        <v>831</v>
      </c>
      <c r="D1768" s="167">
        <v>101.7948717948718</v>
      </c>
    </row>
    <row r="1769" spans="1:4">
      <c r="A1769" s="19" t="s">
        <v>744</v>
      </c>
      <c r="B1769" s="41">
        <v>1574</v>
      </c>
      <c r="C1769" s="19" t="s">
        <v>831</v>
      </c>
      <c r="D1769" s="167">
        <v>100.8974358974359</v>
      </c>
    </row>
    <row r="1770" spans="1:4">
      <c r="A1770" s="19" t="s">
        <v>745</v>
      </c>
      <c r="B1770" s="41">
        <v>1585</v>
      </c>
      <c r="C1770" s="19" t="s">
        <v>831</v>
      </c>
      <c r="D1770" s="167">
        <v>101.6025641025641</v>
      </c>
    </row>
    <row r="1771" spans="1:4">
      <c r="A1771" s="19" t="s">
        <v>746</v>
      </c>
      <c r="B1771" s="41">
        <v>1561</v>
      </c>
      <c r="C1771" s="19" t="s">
        <v>831</v>
      </c>
      <c r="D1771" s="167">
        <v>100.06410256410257</v>
      </c>
    </row>
    <row r="1772" spans="1:4">
      <c r="A1772" s="19" t="s">
        <v>747</v>
      </c>
      <c r="B1772" s="41">
        <v>1524</v>
      </c>
      <c r="C1772" s="19" t="s">
        <v>831</v>
      </c>
      <c r="D1772" s="167">
        <v>97.692307692307693</v>
      </c>
    </row>
    <row r="1773" spans="1:4">
      <c r="A1773" s="19" t="s">
        <v>748</v>
      </c>
      <c r="B1773" s="41">
        <v>1581</v>
      </c>
      <c r="C1773" s="19" t="s">
        <v>831</v>
      </c>
      <c r="D1773" s="167">
        <v>101.34615384615384</v>
      </c>
    </row>
    <row r="1774" spans="1:4">
      <c r="A1774" s="19" t="s">
        <v>749</v>
      </c>
      <c r="B1774" s="41">
        <v>1608</v>
      </c>
      <c r="C1774" s="19" t="s">
        <v>831</v>
      </c>
      <c r="D1774" s="167">
        <v>103.07692307692307</v>
      </c>
    </row>
    <row r="1775" spans="1:4">
      <c r="A1775" s="19" t="s">
        <v>750</v>
      </c>
      <c r="B1775" s="41">
        <v>1627</v>
      </c>
      <c r="C1775" s="19" t="s">
        <v>831</v>
      </c>
      <c r="D1775" s="167">
        <v>104.2948717948718</v>
      </c>
    </row>
    <row r="1776" spans="1:4">
      <c r="A1776" s="19" t="s">
        <v>751</v>
      </c>
      <c r="B1776" s="41">
        <v>1627</v>
      </c>
      <c r="C1776" s="19" t="s">
        <v>831</v>
      </c>
      <c r="D1776" s="167">
        <v>104.2948717948718</v>
      </c>
    </row>
    <row r="1777" spans="1:4">
      <c r="A1777" s="19" t="s">
        <v>752</v>
      </c>
      <c r="B1777" s="41">
        <v>1621</v>
      </c>
      <c r="C1777" s="19" t="s">
        <v>831</v>
      </c>
      <c r="D1777" s="167">
        <v>103.91025641025642</v>
      </c>
    </row>
    <row r="1778" spans="1:4">
      <c r="A1778" s="19" t="s">
        <v>753</v>
      </c>
      <c r="B1778" s="41">
        <v>1601</v>
      </c>
      <c r="C1778" s="19" t="s">
        <v>831</v>
      </c>
      <c r="D1778" s="167">
        <v>102.62820512820512</v>
      </c>
    </row>
    <row r="1779" spans="1:4">
      <c r="A1779" s="19" t="s">
        <v>754</v>
      </c>
      <c r="B1779" s="41">
        <v>1595</v>
      </c>
      <c r="C1779" s="19" t="s">
        <v>831</v>
      </c>
      <c r="D1779" s="167">
        <v>102.24358974358974</v>
      </c>
    </row>
    <row r="1780" spans="1:4">
      <c r="A1780" s="19" t="s">
        <v>755</v>
      </c>
      <c r="B1780" s="41">
        <v>1583</v>
      </c>
      <c r="C1780" s="19" t="s">
        <v>831</v>
      </c>
      <c r="D1780" s="167">
        <v>101.47435897435896</v>
      </c>
    </row>
    <row r="1781" spans="1:4">
      <c r="A1781" s="19" t="s">
        <v>756</v>
      </c>
      <c r="B1781" s="41">
        <v>1595</v>
      </c>
      <c r="C1781" s="19" t="s">
        <v>831</v>
      </c>
      <c r="D1781" s="167">
        <v>102.24358974358974</v>
      </c>
    </row>
    <row r="1782" spans="1:4">
      <c r="A1782" s="19" t="s">
        <v>757</v>
      </c>
      <c r="B1782" s="41">
        <v>1580</v>
      </c>
      <c r="C1782" s="19" t="s">
        <v>831</v>
      </c>
      <c r="D1782" s="167">
        <v>101.28205128205127</v>
      </c>
    </row>
    <row r="1783" spans="1:4">
      <c r="A1783" s="19" t="s">
        <v>758</v>
      </c>
      <c r="B1783" s="41">
        <v>1605</v>
      </c>
      <c r="C1783" s="19" t="s">
        <v>831</v>
      </c>
      <c r="D1783" s="167">
        <v>102.88461538461537</v>
      </c>
    </row>
    <row r="1784" spans="1:4">
      <c r="A1784" s="19" t="s">
        <v>759</v>
      </c>
      <c r="B1784" s="41">
        <v>1601</v>
      </c>
      <c r="C1784" s="19" t="s">
        <v>831</v>
      </c>
      <c r="D1784" s="167">
        <v>102.62820512820512</v>
      </c>
    </row>
    <row r="1785" spans="1:4">
      <c r="A1785" s="19" t="s">
        <v>760</v>
      </c>
      <c r="B1785" s="41">
        <v>1610</v>
      </c>
      <c r="C1785" s="19" t="s">
        <v>831</v>
      </c>
      <c r="D1785" s="167">
        <v>103.20512820512822</v>
      </c>
    </row>
    <row r="1786" spans="1:4">
      <c r="A1786" s="19" t="s">
        <v>761</v>
      </c>
      <c r="B1786" s="41">
        <v>1600</v>
      </c>
      <c r="C1786" s="19" t="s">
        <v>831</v>
      </c>
      <c r="D1786" s="167">
        <v>102.56410256410255</v>
      </c>
    </row>
    <row r="1787" spans="1:4">
      <c r="A1787" s="19" t="s">
        <v>762</v>
      </c>
      <c r="B1787" s="41">
        <v>1615</v>
      </c>
      <c r="C1787" s="19" t="s">
        <v>831</v>
      </c>
      <c r="D1787" s="167">
        <v>103.52564102564104</v>
      </c>
    </row>
    <row r="1788" spans="1:4">
      <c r="A1788" s="19" t="s">
        <v>763</v>
      </c>
      <c r="B1788" s="41">
        <v>1624</v>
      </c>
      <c r="C1788" s="19" t="s">
        <v>831</v>
      </c>
      <c r="D1788" s="167">
        <v>104.10256410256412</v>
      </c>
    </row>
    <row r="1789" spans="1:4">
      <c r="A1789" s="19" t="s">
        <v>764</v>
      </c>
      <c r="B1789" s="41">
        <v>1619</v>
      </c>
      <c r="C1789" s="19" t="s">
        <v>831</v>
      </c>
      <c r="D1789" s="167">
        <v>103.78205128205128</v>
      </c>
    </row>
    <row r="1790" spans="1:4">
      <c r="A1790" s="19" t="s">
        <v>765</v>
      </c>
      <c r="B1790" s="41">
        <v>1669</v>
      </c>
      <c r="C1790" s="19" t="s">
        <v>831</v>
      </c>
      <c r="D1790" s="167">
        <v>106.98717948717949</v>
      </c>
    </row>
    <row r="1791" spans="1:4">
      <c r="A1791" s="19" t="s">
        <v>766</v>
      </c>
      <c r="B1791" s="41">
        <v>1669</v>
      </c>
      <c r="C1791" s="19" t="s">
        <v>831</v>
      </c>
      <c r="D1791" s="167">
        <v>106.98717948717949</v>
      </c>
    </row>
    <row r="1792" spans="1:4">
      <c r="A1792" s="19" t="s">
        <v>767</v>
      </c>
      <c r="B1792" s="41">
        <v>1674</v>
      </c>
      <c r="C1792" s="19" t="s">
        <v>831</v>
      </c>
      <c r="D1792" s="167">
        <v>107.30769230769231</v>
      </c>
    </row>
    <row r="1793" spans="1:4">
      <c r="A1793" s="19" t="s">
        <v>768</v>
      </c>
      <c r="B1793" s="41">
        <v>1679</v>
      </c>
      <c r="C1793" s="19" t="s">
        <v>831</v>
      </c>
      <c r="D1793" s="167">
        <v>107.62820512820512</v>
      </c>
    </row>
    <row r="1794" spans="1:4">
      <c r="A1794" s="19" t="s">
        <v>769</v>
      </c>
      <c r="B1794" s="41">
        <v>1682</v>
      </c>
      <c r="C1794" s="19" t="s">
        <v>831</v>
      </c>
      <c r="D1794" s="167">
        <v>107.82051282051282</v>
      </c>
    </row>
    <row r="1795" spans="1:4">
      <c r="A1795" s="19" t="s">
        <v>770</v>
      </c>
      <c r="B1795" s="41">
        <v>1678</v>
      </c>
      <c r="C1795" s="19" t="s">
        <v>831</v>
      </c>
      <c r="D1795" s="167">
        <v>107.56410256410255</v>
      </c>
    </row>
    <row r="1796" spans="1:4">
      <c r="A1796" s="19" t="s">
        <v>771</v>
      </c>
      <c r="B1796" s="41">
        <v>1675</v>
      </c>
      <c r="C1796" s="19" t="s">
        <v>831</v>
      </c>
      <c r="D1796" s="167">
        <v>107.37179487179486</v>
      </c>
    </row>
    <row r="1797" spans="1:4">
      <c r="A1797" s="19" t="s">
        <v>772</v>
      </c>
      <c r="B1797" s="41">
        <v>1625</v>
      </c>
      <c r="C1797" s="19" t="s">
        <v>831</v>
      </c>
      <c r="D1797" s="167">
        <v>104.16666666666667</v>
      </c>
    </row>
    <row r="1798" spans="1:4">
      <c r="A1798" s="19" t="s">
        <v>773</v>
      </c>
      <c r="B1798" s="41">
        <v>1670</v>
      </c>
      <c r="C1798" s="19" t="s">
        <v>831</v>
      </c>
      <c r="D1798" s="167">
        <v>107.05128205128204</v>
      </c>
    </row>
    <row r="1799" spans="1:4">
      <c r="A1799" s="19" t="s">
        <v>774</v>
      </c>
      <c r="B1799" s="41">
        <v>1666</v>
      </c>
      <c r="C1799" s="19" t="s">
        <v>831</v>
      </c>
      <c r="D1799" s="167">
        <v>106.7948717948718</v>
      </c>
    </row>
    <row r="1800" spans="1:4">
      <c r="A1800" s="19" t="s">
        <v>775</v>
      </c>
      <c r="B1800" s="41">
        <v>1676</v>
      </c>
      <c r="C1800" s="19" t="s">
        <v>831</v>
      </c>
      <c r="D1800" s="167">
        <v>107.43589743589743</v>
      </c>
    </row>
    <row r="1801" spans="1:4">
      <c r="A1801" s="19" t="s">
        <v>776</v>
      </c>
      <c r="B1801" s="41">
        <v>1675</v>
      </c>
      <c r="C1801" s="19" t="s">
        <v>831</v>
      </c>
      <c r="D1801" s="167">
        <v>107.37179487179486</v>
      </c>
    </row>
    <row r="1802" spans="1:4">
      <c r="A1802" s="19" t="s">
        <v>777</v>
      </c>
      <c r="B1802" s="41">
        <v>1673</v>
      </c>
      <c r="C1802" s="19" t="s">
        <v>831</v>
      </c>
      <c r="D1802" s="167">
        <v>107.24358974358974</v>
      </c>
    </row>
    <row r="1803" spans="1:4">
      <c r="A1803" s="19" t="s">
        <v>778</v>
      </c>
      <c r="B1803" s="41">
        <v>1663</v>
      </c>
      <c r="C1803" s="19" t="s">
        <v>831</v>
      </c>
      <c r="D1803" s="167">
        <v>106.6025641025641</v>
      </c>
    </row>
    <row r="1804" spans="1:4">
      <c r="A1804" s="19" t="s">
        <v>779</v>
      </c>
      <c r="B1804" s="41">
        <v>1670</v>
      </c>
      <c r="C1804" s="19" t="s">
        <v>831</v>
      </c>
      <c r="D1804" s="167">
        <v>107.05128205128204</v>
      </c>
    </row>
    <row r="1805" spans="1:4">
      <c r="A1805" s="19" t="s">
        <v>780</v>
      </c>
      <c r="B1805" s="41">
        <v>1666</v>
      </c>
      <c r="C1805" s="19" t="s">
        <v>831</v>
      </c>
      <c r="D1805" s="167">
        <v>106.7948717948718</v>
      </c>
    </row>
    <row r="1806" spans="1:4">
      <c r="A1806" s="19" t="s">
        <v>781</v>
      </c>
      <c r="B1806" s="41">
        <v>1677</v>
      </c>
      <c r="C1806" s="19" t="s">
        <v>831</v>
      </c>
      <c r="D1806" s="167">
        <v>107.5</v>
      </c>
    </row>
    <row r="1807" spans="1:4">
      <c r="A1807" s="19" t="s">
        <v>782</v>
      </c>
      <c r="B1807" s="41">
        <v>1694</v>
      </c>
      <c r="C1807" s="19" t="s">
        <v>831</v>
      </c>
      <c r="D1807" s="167">
        <v>108.58974358974358</v>
      </c>
    </row>
    <row r="1808" spans="1:4">
      <c r="A1808" s="19" t="s">
        <v>783</v>
      </c>
      <c r="B1808" s="41">
        <v>1683</v>
      </c>
      <c r="C1808" s="19" t="s">
        <v>831</v>
      </c>
      <c r="D1808" s="167">
        <v>107.88461538461537</v>
      </c>
    </row>
    <row r="1809" spans="1:4">
      <c r="A1809" s="19" t="s">
        <v>784</v>
      </c>
      <c r="B1809" s="41">
        <v>1673</v>
      </c>
      <c r="C1809" s="19" t="s">
        <v>831</v>
      </c>
      <c r="D1809" s="167">
        <v>107.24358974358974</v>
      </c>
    </row>
    <row r="1810" spans="1:4">
      <c r="A1810" s="19" t="s">
        <v>785</v>
      </c>
      <c r="B1810" s="41">
        <v>1684</v>
      </c>
      <c r="C1810" s="19" t="s">
        <v>831</v>
      </c>
      <c r="D1810" s="167">
        <v>107.94871794871794</v>
      </c>
    </row>
    <row r="1811" spans="1:4">
      <c r="A1811" s="19" t="s">
        <v>786</v>
      </c>
      <c r="B1811" s="41">
        <v>1688</v>
      </c>
      <c r="C1811" s="19" t="s">
        <v>831</v>
      </c>
      <c r="D1811" s="167">
        <v>108.2051282051282</v>
      </c>
    </row>
    <row r="1812" spans="1:4">
      <c r="A1812" s="19" t="s">
        <v>787</v>
      </c>
      <c r="B1812" s="41">
        <v>1711</v>
      </c>
      <c r="C1812" s="19" t="s">
        <v>831</v>
      </c>
      <c r="D1812" s="167">
        <v>109.67948717948718</v>
      </c>
    </row>
    <row r="1813" spans="1:4">
      <c r="A1813" s="19" t="s">
        <v>788</v>
      </c>
      <c r="B1813" s="41">
        <v>1708</v>
      </c>
      <c r="C1813" s="19" t="s">
        <v>831</v>
      </c>
      <c r="D1813" s="167">
        <v>109.4871794871795</v>
      </c>
    </row>
    <row r="1814" spans="1:4">
      <c r="A1814" s="19" t="s">
        <v>789</v>
      </c>
      <c r="B1814" s="41">
        <v>1708</v>
      </c>
      <c r="C1814" s="19" t="s">
        <v>831</v>
      </c>
      <c r="D1814" s="167">
        <v>109.4871794871795</v>
      </c>
    </row>
    <row r="1815" spans="1:4">
      <c r="A1815" s="19" t="s">
        <v>790</v>
      </c>
      <c r="B1815" s="41">
        <v>1710</v>
      </c>
      <c r="C1815" s="19" t="s">
        <v>831</v>
      </c>
      <c r="D1815" s="167">
        <v>109.61538461538463</v>
      </c>
    </row>
    <row r="1816" spans="1:4">
      <c r="A1816" s="19" t="s">
        <v>791</v>
      </c>
      <c r="B1816" s="41">
        <v>1734</v>
      </c>
      <c r="C1816" s="19" t="s">
        <v>831</v>
      </c>
      <c r="D1816" s="167">
        <v>111.15384615384616</v>
      </c>
    </row>
    <row r="1817" spans="1:4">
      <c r="A1817" s="19" t="s">
        <v>792</v>
      </c>
      <c r="B1817" s="41">
        <v>1719</v>
      </c>
      <c r="C1817" s="19" t="s">
        <v>831</v>
      </c>
      <c r="D1817" s="167">
        <v>110.19230769230771</v>
      </c>
    </row>
    <row r="1818" spans="1:4">
      <c r="A1818" s="19" t="s">
        <v>793</v>
      </c>
      <c r="B1818" s="41">
        <v>1734</v>
      </c>
      <c r="C1818" s="19" t="s">
        <v>831</v>
      </c>
      <c r="D1818" s="167">
        <v>111.15384615384616</v>
      </c>
    </row>
    <row r="1819" spans="1:4">
      <c r="A1819" s="19" t="s">
        <v>794</v>
      </c>
      <c r="B1819" s="41">
        <v>1729</v>
      </c>
      <c r="C1819" s="19" t="s">
        <v>831</v>
      </c>
      <c r="D1819" s="167">
        <v>110.83333333333334</v>
      </c>
    </row>
    <row r="1820" spans="1:4">
      <c r="A1820" s="19" t="s">
        <v>795</v>
      </c>
      <c r="B1820" s="41">
        <v>1737</v>
      </c>
      <c r="C1820" s="19" t="s">
        <v>831</v>
      </c>
      <c r="D1820" s="167">
        <v>111.34615384615385</v>
      </c>
    </row>
    <row r="1821" spans="1:4">
      <c r="A1821" s="19" t="s">
        <v>796</v>
      </c>
      <c r="B1821" s="41">
        <v>1752</v>
      </c>
      <c r="C1821" s="19" t="s">
        <v>831</v>
      </c>
      <c r="D1821" s="167">
        <v>112.30769230769231</v>
      </c>
    </row>
    <row r="1822" spans="1:4">
      <c r="A1822" s="19" t="s">
        <v>797</v>
      </c>
      <c r="B1822" s="41">
        <v>1772</v>
      </c>
      <c r="C1822" s="19" t="s">
        <v>831</v>
      </c>
      <c r="D1822" s="167">
        <v>113.58974358974359</v>
      </c>
    </row>
    <row r="1823" spans="1:4">
      <c r="A1823" s="19" t="s">
        <v>798</v>
      </c>
      <c r="B1823" s="41">
        <v>1740</v>
      </c>
      <c r="C1823" s="19" t="s">
        <v>831</v>
      </c>
      <c r="D1823" s="167">
        <v>111.53846153846155</v>
      </c>
    </row>
    <row r="1824" spans="1:4">
      <c r="A1824" s="19" t="s">
        <v>799</v>
      </c>
      <c r="B1824" s="41">
        <v>1698</v>
      </c>
      <c r="C1824" s="19" t="s">
        <v>831</v>
      </c>
      <c r="D1824" s="167">
        <v>108.84615384615384</v>
      </c>
    </row>
    <row r="1825" spans="1:4">
      <c r="A1825" s="19" t="s">
        <v>800</v>
      </c>
      <c r="B1825" s="41">
        <v>1699</v>
      </c>
      <c r="C1825" s="19" t="s">
        <v>831</v>
      </c>
      <c r="D1825" s="167">
        <v>108.91025641025639</v>
      </c>
    </row>
    <row r="1826" spans="1:4">
      <c r="A1826" s="19" t="s">
        <v>801</v>
      </c>
      <c r="B1826" s="41">
        <v>1722</v>
      </c>
      <c r="C1826" s="19" t="s">
        <v>831</v>
      </c>
      <c r="D1826" s="167">
        <v>110.38461538461539</v>
      </c>
    </row>
    <row r="1827" spans="1:4">
      <c r="A1827" s="19" t="s">
        <v>802</v>
      </c>
      <c r="B1827" s="41">
        <v>1732</v>
      </c>
      <c r="C1827" s="19" t="s">
        <v>831</v>
      </c>
      <c r="D1827" s="167">
        <v>111.02564102564104</v>
      </c>
    </row>
    <row r="1828" spans="1:4">
      <c r="A1828" s="19" t="s">
        <v>803</v>
      </c>
      <c r="B1828" s="41">
        <v>1759</v>
      </c>
      <c r="C1828" s="19" t="s">
        <v>831</v>
      </c>
      <c r="D1828" s="167">
        <v>112.75641025641025</v>
      </c>
    </row>
    <row r="1829" spans="1:4">
      <c r="A1829" s="19" t="s">
        <v>804</v>
      </c>
      <c r="B1829" s="41">
        <v>1762</v>
      </c>
      <c r="C1829" s="19" t="s">
        <v>831</v>
      </c>
      <c r="D1829" s="167">
        <v>112.94871794871794</v>
      </c>
    </row>
    <row r="1830" spans="1:4">
      <c r="A1830" s="19" t="s">
        <v>805</v>
      </c>
      <c r="B1830" s="41">
        <v>1732</v>
      </c>
      <c r="C1830" s="19" t="s">
        <v>831</v>
      </c>
      <c r="D1830" s="167">
        <v>111.02564102564104</v>
      </c>
    </row>
    <row r="1831" spans="1:4">
      <c r="A1831" s="19" t="s">
        <v>806</v>
      </c>
      <c r="B1831" s="41">
        <v>1725</v>
      </c>
      <c r="C1831" s="19" t="s">
        <v>831</v>
      </c>
      <c r="D1831" s="167">
        <v>110.57692307692308</v>
      </c>
    </row>
    <row r="1832" spans="1:4">
      <c r="A1832" s="19" t="s">
        <v>807</v>
      </c>
      <c r="B1832" s="41">
        <v>1698</v>
      </c>
      <c r="C1832" s="19" t="s">
        <v>831</v>
      </c>
      <c r="D1832" s="167">
        <v>108.84615384615384</v>
      </c>
    </row>
    <row r="1833" spans="1:4">
      <c r="A1833" s="19" t="s">
        <v>808</v>
      </c>
      <c r="B1833" s="41">
        <v>1683</v>
      </c>
      <c r="C1833" s="19" t="s">
        <v>831</v>
      </c>
      <c r="D1833" s="167">
        <v>107.88461538461537</v>
      </c>
    </row>
    <row r="1834" spans="1:4">
      <c r="A1834" s="19" t="s">
        <v>809</v>
      </c>
      <c r="B1834" s="41">
        <v>1692</v>
      </c>
      <c r="C1834" s="19" t="s">
        <v>831</v>
      </c>
      <c r="D1834" s="167">
        <v>108.46153846153845</v>
      </c>
    </row>
    <row r="1835" spans="1:4">
      <c r="A1835" s="19" t="s">
        <v>810</v>
      </c>
      <c r="B1835" s="41">
        <v>1694</v>
      </c>
      <c r="C1835" s="19" t="s">
        <v>831</v>
      </c>
      <c r="D1835" s="167">
        <v>108.58974358974358</v>
      </c>
    </row>
    <row r="1836" spans="1:4">
      <c r="A1836" s="19" t="s">
        <v>811</v>
      </c>
      <c r="B1836" s="41">
        <v>1716</v>
      </c>
      <c r="C1836" s="19" t="s">
        <v>831</v>
      </c>
      <c r="D1836" s="167">
        <v>110.00000000000001</v>
      </c>
    </row>
    <row r="1837" spans="1:4">
      <c r="A1837" s="19" t="s">
        <v>812</v>
      </c>
      <c r="B1837" s="41">
        <v>1687</v>
      </c>
      <c r="C1837" s="19" t="s">
        <v>831</v>
      </c>
      <c r="D1837" s="167">
        <v>108.14102564102564</v>
      </c>
    </row>
    <row r="1838" spans="1:4">
      <c r="A1838" s="19" t="s">
        <v>813</v>
      </c>
      <c r="B1838" s="41">
        <v>1689</v>
      </c>
      <c r="C1838" s="19" t="s">
        <v>831</v>
      </c>
      <c r="D1838" s="167">
        <v>108.26923076923076</v>
      </c>
    </row>
    <row r="1839" spans="1:4">
      <c r="A1839" s="19" t="s">
        <v>814</v>
      </c>
      <c r="B1839" s="41">
        <v>1718</v>
      </c>
      <c r="C1839" s="19" t="s">
        <v>831</v>
      </c>
      <c r="D1839" s="167">
        <v>110.12820512820514</v>
      </c>
    </row>
    <row r="1840" spans="1:4">
      <c r="A1840" s="19" t="s">
        <v>815</v>
      </c>
      <c r="B1840" s="41">
        <v>1703</v>
      </c>
      <c r="C1840" s="19" t="s">
        <v>831</v>
      </c>
      <c r="D1840" s="167">
        <v>109.16666666666666</v>
      </c>
    </row>
    <row r="1841" spans="1:4">
      <c r="A1841" s="19" t="s">
        <v>816</v>
      </c>
      <c r="B1841" s="41">
        <v>1701</v>
      </c>
      <c r="C1841" s="19" t="s">
        <v>831</v>
      </c>
      <c r="D1841" s="167">
        <v>109.03846153846153</v>
      </c>
    </row>
    <row r="1842" spans="1:4">
      <c r="A1842" s="19" t="s">
        <v>817</v>
      </c>
      <c r="B1842" s="41">
        <v>1742</v>
      </c>
      <c r="C1842" s="19" t="s">
        <v>831</v>
      </c>
      <c r="D1842" s="167">
        <v>111.66666666666667</v>
      </c>
    </row>
    <row r="1843" spans="1:4">
      <c r="A1843" s="19" t="s">
        <v>694</v>
      </c>
      <c r="B1843" s="41">
        <v>1100</v>
      </c>
      <c r="C1843" s="19" t="s">
        <v>721</v>
      </c>
      <c r="D1843" s="167">
        <v>100</v>
      </c>
    </row>
    <row r="1844" spans="1:4">
      <c r="A1844" s="19" t="s">
        <v>695</v>
      </c>
      <c r="B1844" s="41">
        <v>1127</v>
      </c>
      <c r="C1844" s="19" t="s">
        <v>721</v>
      </c>
      <c r="D1844" s="167">
        <v>102.45454545454547</v>
      </c>
    </row>
    <row r="1845" spans="1:4">
      <c r="A1845" s="19" t="s">
        <v>696</v>
      </c>
      <c r="B1845" s="41">
        <v>1134</v>
      </c>
      <c r="C1845" s="19" t="s">
        <v>721</v>
      </c>
      <c r="D1845" s="167">
        <v>103.09090909090909</v>
      </c>
    </row>
    <row r="1846" spans="1:4">
      <c r="A1846" s="19" t="s">
        <v>697</v>
      </c>
      <c r="B1846" s="41">
        <v>1136</v>
      </c>
      <c r="C1846" s="19" t="s">
        <v>721</v>
      </c>
      <c r="D1846" s="167">
        <v>103.27272727272727</v>
      </c>
    </row>
    <row r="1847" spans="1:4">
      <c r="A1847" s="19" t="s">
        <v>698</v>
      </c>
      <c r="B1847" s="41">
        <v>1121</v>
      </c>
      <c r="C1847" s="19" t="s">
        <v>721</v>
      </c>
      <c r="D1847" s="167">
        <v>101.90909090909091</v>
      </c>
    </row>
    <row r="1848" spans="1:4">
      <c r="A1848" s="19" t="s">
        <v>699</v>
      </c>
      <c r="B1848" s="41">
        <v>1109</v>
      </c>
      <c r="C1848" s="19" t="s">
        <v>721</v>
      </c>
      <c r="D1848" s="167">
        <v>100.81818181818183</v>
      </c>
    </row>
    <row r="1849" spans="1:4">
      <c r="A1849" s="19" t="s">
        <v>700</v>
      </c>
      <c r="B1849" s="41">
        <v>1059</v>
      </c>
      <c r="C1849" s="19" t="s">
        <v>721</v>
      </c>
      <c r="D1849" s="167">
        <v>96.27272727272728</v>
      </c>
    </row>
    <row r="1850" spans="1:4">
      <c r="A1850" s="19" t="s">
        <v>701</v>
      </c>
      <c r="B1850" s="41">
        <v>1053</v>
      </c>
      <c r="C1850" s="19" t="s">
        <v>721</v>
      </c>
      <c r="D1850" s="167">
        <v>95.727272727272734</v>
      </c>
    </row>
    <row r="1851" spans="1:4">
      <c r="A1851" s="19" t="s">
        <v>702</v>
      </c>
      <c r="B1851" s="41">
        <v>1039</v>
      </c>
      <c r="C1851" s="19" t="s">
        <v>721</v>
      </c>
      <c r="D1851" s="167">
        <v>94.454545454545453</v>
      </c>
    </row>
    <row r="1852" spans="1:4">
      <c r="A1852" s="19" t="s">
        <v>703</v>
      </c>
      <c r="B1852" s="41">
        <v>1019</v>
      </c>
      <c r="C1852" s="19" t="s">
        <v>721</v>
      </c>
      <c r="D1852" s="167">
        <v>92.63636363636364</v>
      </c>
    </row>
    <row r="1853" spans="1:4">
      <c r="A1853" s="19" t="s">
        <v>704</v>
      </c>
      <c r="B1853" s="41">
        <v>1018</v>
      </c>
      <c r="C1853" s="19" t="s">
        <v>721</v>
      </c>
      <c r="D1853" s="167">
        <v>92.545454545454547</v>
      </c>
    </row>
    <row r="1854" spans="1:4">
      <c r="A1854" s="19" t="s">
        <v>705</v>
      </c>
      <c r="B1854" s="41">
        <v>1021</v>
      </c>
      <c r="C1854" s="19" t="s">
        <v>721</v>
      </c>
      <c r="D1854" s="167">
        <v>92.818181818181827</v>
      </c>
    </row>
    <row r="1855" spans="1:4">
      <c r="A1855" s="19" t="s">
        <v>706</v>
      </c>
      <c r="B1855" s="41">
        <v>1010</v>
      </c>
      <c r="C1855" s="19" t="s">
        <v>721</v>
      </c>
      <c r="D1855" s="167">
        <v>91.818181818181827</v>
      </c>
    </row>
    <row r="1856" spans="1:4">
      <c r="A1856" s="19" t="s">
        <v>707</v>
      </c>
      <c r="B1856" s="41">
        <v>988</v>
      </c>
      <c r="C1856" s="19" t="s">
        <v>721</v>
      </c>
      <c r="D1856" s="167">
        <v>89.818181818181813</v>
      </c>
    </row>
    <row r="1857" spans="1:4">
      <c r="A1857" s="19" t="s">
        <v>708</v>
      </c>
      <c r="B1857" s="41">
        <v>1013</v>
      </c>
      <c r="C1857" s="19" t="s">
        <v>721</v>
      </c>
      <c r="D1857" s="167">
        <v>92.090909090909093</v>
      </c>
    </row>
    <row r="1858" spans="1:4">
      <c r="A1858" s="19" t="s">
        <v>709</v>
      </c>
      <c r="B1858" s="41">
        <v>1017</v>
      </c>
      <c r="C1858" s="19" t="s">
        <v>721</v>
      </c>
      <c r="D1858" s="167">
        <v>92.454545454545453</v>
      </c>
    </row>
    <row r="1859" spans="1:4">
      <c r="A1859" s="19" t="s">
        <v>710</v>
      </c>
      <c r="B1859" s="41">
        <v>1008</v>
      </c>
      <c r="C1859" s="19" t="s">
        <v>721</v>
      </c>
      <c r="D1859" s="167">
        <v>91.63636363636364</v>
      </c>
    </row>
    <row r="1860" spans="1:4">
      <c r="A1860" s="19" t="s">
        <v>711</v>
      </c>
      <c r="B1860" s="41">
        <v>1038</v>
      </c>
      <c r="C1860" s="19" t="s">
        <v>721</v>
      </c>
      <c r="D1860" s="167">
        <v>94.36363636363636</v>
      </c>
    </row>
    <row r="1861" spans="1:4">
      <c r="A1861" s="19" t="s">
        <v>712</v>
      </c>
      <c r="B1861" s="41">
        <v>954</v>
      </c>
      <c r="C1861" s="19" t="s">
        <v>721</v>
      </c>
      <c r="D1861" s="167">
        <v>86.727272727272734</v>
      </c>
    </row>
    <row r="1862" spans="1:4">
      <c r="A1862" s="19" t="s">
        <v>713</v>
      </c>
      <c r="B1862" s="41">
        <v>1021</v>
      </c>
      <c r="C1862" s="19" t="s">
        <v>721</v>
      </c>
      <c r="D1862" s="167">
        <v>92.818181818181827</v>
      </c>
    </row>
    <row r="1863" spans="1:4">
      <c r="A1863" s="19" t="s">
        <v>714</v>
      </c>
      <c r="B1863" s="41">
        <v>1030</v>
      </c>
      <c r="C1863" s="19" t="s">
        <v>721</v>
      </c>
      <c r="D1863" s="167">
        <v>93.63636363636364</v>
      </c>
    </row>
    <row r="1864" spans="1:4">
      <c r="A1864" s="19" t="s">
        <v>715</v>
      </c>
      <c r="B1864" s="41">
        <v>1035</v>
      </c>
      <c r="C1864" s="19" t="s">
        <v>721</v>
      </c>
      <c r="D1864" s="167">
        <v>94.090909090909093</v>
      </c>
    </row>
    <row r="1865" spans="1:4">
      <c r="A1865" s="19" t="s">
        <v>718</v>
      </c>
      <c r="B1865" s="41">
        <v>1023</v>
      </c>
      <c r="C1865" s="19" t="s">
        <v>721</v>
      </c>
      <c r="D1865" s="167">
        <v>93</v>
      </c>
    </row>
    <row r="1866" spans="1:4">
      <c r="A1866" s="19" t="s">
        <v>726</v>
      </c>
      <c r="B1866" s="41">
        <v>1021</v>
      </c>
      <c r="C1866" s="19" t="s">
        <v>721</v>
      </c>
      <c r="D1866" s="167">
        <v>92.818181818181827</v>
      </c>
    </row>
    <row r="1867" spans="1:4">
      <c r="A1867" s="19" t="s">
        <v>727</v>
      </c>
      <c r="B1867" s="41">
        <v>1032</v>
      </c>
      <c r="C1867" s="19" t="s">
        <v>721</v>
      </c>
      <c r="D1867" s="167">
        <v>93.818181818181827</v>
      </c>
    </row>
    <row r="1868" spans="1:4">
      <c r="A1868" s="19" t="s">
        <v>728</v>
      </c>
      <c r="B1868" s="41">
        <v>1041</v>
      </c>
      <c r="C1868" s="19" t="s">
        <v>721</v>
      </c>
      <c r="D1868" s="167">
        <v>94.63636363636364</v>
      </c>
    </row>
    <row r="1869" spans="1:4">
      <c r="A1869" s="19" t="s">
        <v>729</v>
      </c>
      <c r="B1869" s="41">
        <v>1060</v>
      </c>
      <c r="C1869" s="19" t="s">
        <v>721</v>
      </c>
      <c r="D1869" s="167">
        <v>96.36363636363636</v>
      </c>
    </row>
    <row r="1870" spans="1:4">
      <c r="A1870" s="19" t="s">
        <v>730</v>
      </c>
      <c r="B1870" s="41">
        <v>1053</v>
      </c>
      <c r="C1870" s="19" t="s">
        <v>721</v>
      </c>
      <c r="D1870" s="167">
        <v>95.727272727272734</v>
      </c>
    </row>
    <row r="1871" spans="1:4">
      <c r="A1871" s="19" t="s">
        <v>731</v>
      </c>
      <c r="B1871" s="41">
        <v>1087</v>
      </c>
      <c r="C1871" s="19" t="s">
        <v>721</v>
      </c>
      <c r="D1871" s="167">
        <v>98.818181818181813</v>
      </c>
    </row>
    <row r="1872" spans="1:4">
      <c r="A1872" s="19" t="s">
        <v>732</v>
      </c>
      <c r="B1872" s="41">
        <v>1083</v>
      </c>
      <c r="C1872" s="19" t="s">
        <v>721</v>
      </c>
      <c r="D1872" s="167">
        <v>98.454545454545453</v>
      </c>
    </row>
    <row r="1873" spans="1:4">
      <c r="A1873" s="19" t="s">
        <v>733</v>
      </c>
      <c r="B1873" s="41">
        <v>1069</v>
      </c>
      <c r="C1873" s="19" t="s">
        <v>721</v>
      </c>
      <c r="D1873" s="167">
        <v>97.181818181818187</v>
      </c>
    </row>
    <row r="1874" spans="1:4">
      <c r="A1874" s="19" t="s">
        <v>734</v>
      </c>
      <c r="B1874" s="41">
        <v>1068</v>
      </c>
      <c r="C1874" s="19" t="s">
        <v>721</v>
      </c>
      <c r="D1874" s="167">
        <v>97.090909090909093</v>
      </c>
    </row>
    <row r="1875" spans="1:4">
      <c r="A1875" s="19" t="s">
        <v>735</v>
      </c>
      <c r="B1875" s="41">
        <v>1079</v>
      </c>
      <c r="C1875" s="19" t="s">
        <v>721</v>
      </c>
      <c r="D1875" s="167">
        <v>98.090909090909093</v>
      </c>
    </row>
    <row r="1876" spans="1:4">
      <c r="A1876" s="19" t="s">
        <v>736</v>
      </c>
      <c r="B1876" s="41">
        <v>1084</v>
      </c>
      <c r="C1876" s="19" t="s">
        <v>721</v>
      </c>
      <c r="D1876" s="167">
        <v>98.545454545454547</v>
      </c>
    </row>
    <row r="1877" spans="1:4">
      <c r="A1877" s="19" t="s">
        <v>737</v>
      </c>
      <c r="B1877" s="41">
        <v>1094</v>
      </c>
      <c r="C1877" s="19" t="s">
        <v>721</v>
      </c>
      <c r="D1877" s="167">
        <v>99.454545454545453</v>
      </c>
    </row>
    <row r="1878" spans="1:4">
      <c r="A1878" s="19" t="s">
        <v>738</v>
      </c>
      <c r="B1878" s="41">
        <v>1087</v>
      </c>
      <c r="C1878" s="19" t="s">
        <v>721</v>
      </c>
      <c r="D1878" s="167">
        <v>98.818181818181813</v>
      </c>
    </row>
    <row r="1879" spans="1:4">
      <c r="A1879" s="19" t="s">
        <v>739</v>
      </c>
      <c r="B1879" s="41">
        <v>1125</v>
      </c>
      <c r="C1879" s="19" t="s">
        <v>721</v>
      </c>
      <c r="D1879" s="167">
        <v>102.27272727272727</v>
      </c>
    </row>
    <row r="1880" spans="1:4">
      <c r="A1880" s="19" t="s">
        <v>740</v>
      </c>
      <c r="B1880" s="41">
        <v>1119</v>
      </c>
      <c r="C1880" s="19" t="s">
        <v>721</v>
      </c>
      <c r="D1880" s="167">
        <v>101.72727272727273</v>
      </c>
    </row>
    <row r="1881" spans="1:4">
      <c r="A1881" s="19" t="s">
        <v>741</v>
      </c>
      <c r="B1881" s="41">
        <v>1121</v>
      </c>
      <c r="C1881" s="19" t="s">
        <v>721</v>
      </c>
      <c r="D1881" s="167">
        <v>101.90909090909091</v>
      </c>
    </row>
    <row r="1882" spans="1:4">
      <c r="A1882" s="19" t="s">
        <v>742</v>
      </c>
      <c r="B1882" s="41">
        <v>1146</v>
      </c>
      <c r="C1882" s="19" t="s">
        <v>721</v>
      </c>
      <c r="D1882" s="167">
        <v>104.18181818181817</v>
      </c>
    </row>
    <row r="1883" spans="1:4">
      <c r="A1883" s="19" t="s">
        <v>743</v>
      </c>
      <c r="B1883" s="41">
        <v>1148</v>
      </c>
      <c r="C1883" s="19" t="s">
        <v>721</v>
      </c>
      <c r="D1883" s="167">
        <v>104.36363636363637</v>
      </c>
    </row>
    <row r="1884" spans="1:4">
      <c r="A1884" s="19" t="s">
        <v>744</v>
      </c>
      <c r="B1884" s="41">
        <v>1159</v>
      </c>
      <c r="C1884" s="19" t="s">
        <v>721</v>
      </c>
      <c r="D1884" s="167">
        <v>105.36363636363637</v>
      </c>
    </row>
    <row r="1885" spans="1:4">
      <c r="A1885" s="19" t="s">
        <v>745</v>
      </c>
      <c r="B1885" s="41">
        <v>1153</v>
      </c>
      <c r="C1885" s="19" t="s">
        <v>721</v>
      </c>
      <c r="D1885" s="167">
        <v>104.81818181818181</v>
      </c>
    </row>
    <row r="1886" spans="1:4">
      <c r="A1886" s="19" t="s">
        <v>746</v>
      </c>
      <c r="B1886" s="41">
        <v>1148</v>
      </c>
      <c r="C1886" s="19" t="s">
        <v>721</v>
      </c>
      <c r="D1886" s="167">
        <v>104.36363636363637</v>
      </c>
    </row>
    <row r="1887" spans="1:4">
      <c r="A1887" s="19" t="s">
        <v>747</v>
      </c>
      <c r="B1887" s="41">
        <v>1109</v>
      </c>
      <c r="C1887" s="19" t="s">
        <v>721</v>
      </c>
      <c r="D1887" s="167">
        <v>100.81818181818183</v>
      </c>
    </row>
    <row r="1888" spans="1:4">
      <c r="A1888" s="19" t="s">
        <v>748</v>
      </c>
      <c r="B1888" s="41">
        <v>1105</v>
      </c>
      <c r="C1888" s="19" t="s">
        <v>721</v>
      </c>
      <c r="D1888" s="167">
        <v>100.45454545454547</v>
      </c>
    </row>
    <row r="1889" spans="1:4">
      <c r="A1889" s="19" t="s">
        <v>749</v>
      </c>
      <c r="B1889" s="41">
        <v>1105</v>
      </c>
      <c r="C1889" s="19" t="s">
        <v>721</v>
      </c>
      <c r="D1889" s="167">
        <v>100.45454545454547</v>
      </c>
    </row>
    <row r="1890" spans="1:4">
      <c r="A1890" s="19" t="s">
        <v>750</v>
      </c>
      <c r="B1890" s="41">
        <v>1122</v>
      </c>
      <c r="C1890" s="19" t="s">
        <v>721</v>
      </c>
      <c r="D1890" s="167">
        <v>102</v>
      </c>
    </row>
    <row r="1891" spans="1:4">
      <c r="A1891" s="19" t="s">
        <v>751</v>
      </c>
      <c r="B1891" s="41">
        <v>1128</v>
      </c>
      <c r="C1891" s="19" t="s">
        <v>721</v>
      </c>
      <c r="D1891" s="167">
        <v>102.54545454545453</v>
      </c>
    </row>
    <row r="1892" spans="1:4">
      <c r="A1892" s="19" t="s">
        <v>752</v>
      </c>
      <c r="B1892" s="41">
        <v>1129</v>
      </c>
      <c r="C1892" s="19" t="s">
        <v>721</v>
      </c>
      <c r="D1892" s="167">
        <v>102.63636363636364</v>
      </c>
    </row>
    <row r="1893" spans="1:4">
      <c r="A1893" s="19" t="s">
        <v>753</v>
      </c>
      <c r="B1893" s="41">
        <v>1123</v>
      </c>
      <c r="C1893" s="19" t="s">
        <v>721</v>
      </c>
      <c r="D1893" s="167">
        <v>102.09090909090909</v>
      </c>
    </row>
    <row r="1894" spans="1:4">
      <c r="A1894" s="19" t="s">
        <v>754</v>
      </c>
      <c r="B1894" s="41">
        <v>1131</v>
      </c>
      <c r="C1894" s="19" t="s">
        <v>721</v>
      </c>
      <c r="D1894" s="167">
        <v>102.81818181818181</v>
      </c>
    </row>
    <row r="1895" spans="1:4">
      <c r="A1895" s="19" t="s">
        <v>755</v>
      </c>
      <c r="B1895" s="41">
        <v>1131</v>
      </c>
      <c r="C1895" s="19" t="s">
        <v>721</v>
      </c>
      <c r="D1895" s="167">
        <v>102.81818181818181</v>
      </c>
    </row>
    <row r="1896" spans="1:4">
      <c r="A1896" s="19" t="s">
        <v>756</v>
      </c>
      <c r="B1896" s="41">
        <v>1128</v>
      </c>
      <c r="C1896" s="19" t="s">
        <v>721</v>
      </c>
      <c r="D1896" s="167">
        <v>102.54545454545453</v>
      </c>
    </row>
    <row r="1897" spans="1:4">
      <c r="A1897" s="19" t="s">
        <v>757</v>
      </c>
      <c r="B1897" s="41">
        <v>1129</v>
      </c>
      <c r="C1897" s="19" t="s">
        <v>721</v>
      </c>
      <c r="D1897" s="167">
        <v>102.63636363636364</v>
      </c>
    </row>
    <row r="1898" spans="1:4">
      <c r="A1898" s="19" t="s">
        <v>758</v>
      </c>
      <c r="B1898" s="41">
        <v>1154</v>
      </c>
      <c r="C1898" s="19" t="s">
        <v>721</v>
      </c>
      <c r="D1898" s="167">
        <v>104.90909090909091</v>
      </c>
    </row>
    <row r="1899" spans="1:4">
      <c r="A1899" s="19" t="s">
        <v>759</v>
      </c>
      <c r="B1899" s="41">
        <v>1153</v>
      </c>
      <c r="C1899" s="19" t="s">
        <v>721</v>
      </c>
      <c r="D1899" s="167">
        <v>104.81818181818181</v>
      </c>
    </row>
    <row r="1900" spans="1:4">
      <c r="A1900" s="19" t="s">
        <v>760</v>
      </c>
      <c r="B1900" s="41">
        <v>1173</v>
      </c>
      <c r="C1900" s="19" t="s">
        <v>721</v>
      </c>
      <c r="D1900" s="167">
        <v>106.63636363636364</v>
      </c>
    </row>
    <row r="1901" spans="1:4">
      <c r="A1901" s="19" t="s">
        <v>761</v>
      </c>
      <c r="B1901" s="41">
        <v>1145</v>
      </c>
      <c r="C1901" s="19" t="s">
        <v>721</v>
      </c>
      <c r="D1901" s="167">
        <v>104.09090909090909</v>
      </c>
    </row>
    <row r="1902" spans="1:4">
      <c r="A1902" s="19" t="s">
        <v>762</v>
      </c>
      <c r="B1902" s="41">
        <v>1163</v>
      </c>
      <c r="C1902" s="19" t="s">
        <v>721</v>
      </c>
      <c r="D1902" s="167">
        <v>105.72727272727273</v>
      </c>
    </row>
    <row r="1903" spans="1:4">
      <c r="A1903" s="19" t="s">
        <v>763</v>
      </c>
      <c r="B1903" s="41">
        <v>1182</v>
      </c>
      <c r="C1903" s="19" t="s">
        <v>721</v>
      </c>
      <c r="D1903" s="167">
        <v>107.45454545454545</v>
      </c>
    </row>
    <row r="1904" spans="1:4">
      <c r="A1904" s="19" t="s">
        <v>764</v>
      </c>
      <c r="B1904" s="41">
        <v>1177</v>
      </c>
      <c r="C1904" s="19" t="s">
        <v>721</v>
      </c>
      <c r="D1904" s="167">
        <v>107</v>
      </c>
    </row>
    <row r="1905" spans="1:4">
      <c r="A1905" s="19" t="s">
        <v>765</v>
      </c>
      <c r="B1905" s="41">
        <v>1207</v>
      </c>
      <c r="C1905" s="19" t="s">
        <v>721</v>
      </c>
      <c r="D1905" s="167">
        <v>109.72727272727272</v>
      </c>
    </row>
    <row r="1906" spans="1:4">
      <c r="A1906" s="19" t="s">
        <v>766</v>
      </c>
      <c r="B1906" s="41">
        <v>1203</v>
      </c>
      <c r="C1906" s="19" t="s">
        <v>721</v>
      </c>
      <c r="D1906" s="167">
        <v>109.36363636363637</v>
      </c>
    </row>
    <row r="1907" spans="1:4">
      <c r="A1907" s="19" t="s">
        <v>767</v>
      </c>
      <c r="B1907" s="41">
        <v>1202</v>
      </c>
      <c r="C1907" s="19" t="s">
        <v>721</v>
      </c>
      <c r="D1907" s="167">
        <v>109.27272727272728</v>
      </c>
    </row>
    <row r="1908" spans="1:4">
      <c r="A1908" s="19" t="s">
        <v>768</v>
      </c>
      <c r="B1908" s="41">
        <v>1210</v>
      </c>
      <c r="C1908" s="19" t="s">
        <v>721</v>
      </c>
      <c r="D1908" s="167">
        <v>110.00000000000001</v>
      </c>
    </row>
    <row r="1909" spans="1:4">
      <c r="A1909" s="19" t="s">
        <v>769</v>
      </c>
      <c r="B1909" s="41">
        <v>1200</v>
      </c>
      <c r="C1909" s="19" t="s">
        <v>721</v>
      </c>
      <c r="D1909" s="167">
        <v>109.09090909090908</v>
      </c>
    </row>
    <row r="1910" spans="1:4">
      <c r="A1910" s="19" t="s">
        <v>770</v>
      </c>
      <c r="B1910" s="41">
        <v>1210</v>
      </c>
      <c r="C1910" s="19" t="s">
        <v>721</v>
      </c>
      <c r="D1910" s="167">
        <v>110.00000000000001</v>
      </c>
    </row>
    <row r="1911" spans="1:4">
      <c r="A1911" s="19" t="s">
        <v>771</v>
      </c>
      <c r="B1911" s="41">
        <v>1215</v>
      </c>
      <c r="C1911" s="19" t="s">
        <v>721</v>
      </c>
      <c r="D1911" s="167">
        <v>110.45454545454545</v>
      </c>
    </row>
    <row r="1912" spans="1:4">
      <c r="A1912" s="19" t="s">
        <v>772</v>
      </c>
      <c r="B1912" s="41">
        <v>1215</v>
      </c>
      <c r="C1912" s="19" t="s">
        <v>721</v>
      </c>
      <c r="D1912" s="167">
        <v>110.45454545454545</v>
      </c>
    </row>
    <row r="1913" spans="1:4">
      <c r="A1913" s="19" t="s">
        <v>773</v>
      </c>
      <c r="B1913" s="41">
        <v>1135</v>
      </c>
      <c r="C1913" s="19" t="s">
        <v>721</v>
      </c>
      <c r="D1913" s="167">
        <v>103.18181818181817</v>
      </c>
    </row>
    <row r="1914" spans="1:4">
      <c r="A1914" s="19" t="s">
        <v>774</v>
      </c>
      <c r="B1914" s="41">
        <v>1193</v>
      </c>
      <c r="C1914" s="19" t="s">
        <v>721</v>
      </c>
      <c r="D1914" s="167">
        <v>108.45454545454545</v>
      </c>
    </row>
    <row r="1915" spans="1:4">
      <c r="A1915" s="19" t="s">
        <v>775</v>
      </c>
      <c r="B1915" s="41">
        <v>1221</v>
      </c>
      <c r="C1915" s="19" t="s">
        <v>721</v>
      </c>
      <c r="D1915" s="167">
        <v>111.00000000000001</v>
      </c>
    </row>
    <row r="1916" spans="1:4">
      <c r="A1916" s="19" t="s">
        <v>776</v>
      </c>
      <c r="B1916" s="41">
        <v>1211</v>
      </c>
      <c r="C1916" s="19" t="s">
        <v>721</v>
      </c>
      <c r="D1916" s="167">
        <v>110.09090909090908</v>
      </c>
    </row>
    <row r="1917" spans="1:4">
      <c r="A1917" s="19" t="s">
        <v>777</v>
      </c>
      <c r="B1917" s="41">
        <v>1232</v>
      </c>
      <c r="C1917" s="19" t="s">
        <v>721</v>
      </c>
      <c r="D1917" s="167">
        <v>112.00000000000001</v>
      </c>
    </row>
    <row r="1918" spans="1:4">
      <c r="A1918" s="19" t="s">
        <v>778</v>
      </c>
      <c r="B1918" s="41">
        <v>1213</v>
      </c>
      <c r="C1918" s="19" t="s">
        <v>721</v>
      </c>
      <c r="D1918" s="167">
        <v>110.27272727272728</v>
      </c>
    </row>
    <row r="1919" spans="1:4">
      <c r="A1919" s="19" t="s">
        <v>779</v>
      </c>
      <c r="B1919" s="41">
        <v>1208</v>
      </c>
      <c r="C1919" s="19" t="s">
        <v>721</v>
      </c>
      <c r="D1919" s="167">
        <v>109.81818181818181</v>
      </c>
    </row>
    <row r="1920" spans="1:4">
      <c r="A1920" s="19" t="s">
        <v>780</v>
      </c>
      <c r="B1920" s="41">
        <v>1216</v>
      </c>
      <c r="C1920" s="19" t="s">
        <v>721</v>
      </c>
      <c r="D1920" s="167">
        <v>110.54545454545455</v>
      </c>
    </row>
    <row r="1921" spans="1:4">
      <c r="A1921" s="19" t="s">
        <v>781</v>
      </c>
      <c r="B1921" s="41">
        <v>1205</v>
      </c>
      <c r="C1921" s="19" t="s">
        <v>721</v>
      </c>
      <c r="D1921" s="167">
        <v>109.54545454545455</v>
      </c>
    </row>
    <row r="1922" spans="1:4">
      <c r="A1922" s="19" t="s">
        <v>782</v>
      </c>
      <c r="B1922" s="41">
        <v>1221</v>
      </c>
      <c r="C1922" s="19" t="s">
        <v>721</v>
      </c>
      <c r="D1922" s="167">
        <v>111.00000000000001</v>
      </c>
    </row>
    <row r="1923" spans="1:4">
      <c r="A1923" s="19" t="s">
        <v>783</v>
      </c>
      <c r="B1923" s="41">
        <v>1234</v>
      </c>
      <c r="C1923" s="19" t="s">
        <v>721</v>
      </c>
      <c r="D1923" s="167">
        <v>112.18181818181819</v>
      </c>
    </row>
    <row r="1924" spans="1:4">
      <c r="A1924" s="19" t="s">
        <v>784</v>
      </c>
      <c r="B1924" s="41">
        <v>1239</v>
      </c>
      <c r="C1924" s="19" t="s">
        <v>721</v>
      </c>
      <c r="D1924" s="167">
        <v>112.63636363636364</v>
      </c>
    </row>
    <row r="1925" spans="1:4">
      <c r="A1925" s="19" t="s">
        <v>785</v>
      </c>
      <c r="B1925" s="41">
        <v>1230</v>
      </c>
      <c r="C1925" s="19" t="s">
        <v>721</v>
      </c>
      <c r="D1925" s="167">
        <v>111.81818181818181</v>
      </c>
    </row>
    <row r="1926" spans="1:4">
      <c r="A1926" s="19" t="s">
        <v>786</v>
      </c>
      <c r="B1926" s="41">
        <v>1242</v>
      </c>
      <c r="C1926" s="19" t="s">
        <v>721</v>
      </c>
      <c r="D1926" s="167">
        <v>112.90909090909092</v>
      </c>
    </row>
    <row r="1927" spans="1:4">
      <c r="A1927" s="19" t="s">
        <v>787</v>
      </c>
      <c r="B1927" s="41">
        <v>1246</v>
      </c>
      <c r="C1927" s="19" t="s">
        <v>721</v>
      </c>
      <c r="D1927" s="167">
        <v>113.27272727272728</v>
      </c>
    </row>
    <row r="1928" spans="1:4">
      <c r="A1928" s="19" t="s">
        <v>788</v>
      </c>
      <c r="B1928" s="41">
        <v>1245</v>
      </c>
      <c r="C1928" s="19" t="s">
        <v>721</v>
      </c>
      <c r="D1928" s="167">
        <v>113.18181818181819</v>
      </c>
    </row>
    <row r="1929" spans="1:4">
      <c r="A1929" s="19" t="s">
        <v>789</v>
      </c>
      <c r="B1929" s="41">
        <v>1244</v>
      </c>
      <c r="C1929" s="19" t="s">
        <v>721</v>
      </c>
      <c r="D1929" s="167">
        <v>113.09090909090909</v>
      </c>
    </row>
    <row r="1930" spans="1:4">
      <c r="A1930" s="19" t="s">
        <v>790</v>
      </c>
      <c r="B1930" s="41">
        <v>1237</v>
      </c>
      <c r="C1930" s="19" t="s">
        <v>721</v>
      </c>
      <c r="D1930" s="167">
        <v>112.45454545454545</v>
      </c>
    </row>
    <row r="1931" spans="1:4">
      <c r="A1931" s="19" t="s">
        <v>791</v>
      </c>
      <c r="B1931" s="41">
        <v>1234</v>
      </c>
      <c r="C1931" s="19" t="s">
        <v>721</v>
      </c>
      <c r="D1931" s="167">
        <v>112.18181818181819</v>
      </c>
    </row>
    <row r="1932" spans="1:4">
      <c r="A1932" s="19" t="s">
        <v>792</v>
      </c>
      <c r="B1932" s="41">
        <v>1234</v>
      </c>
      <c r="C1932" s="19" t="s">
        <v>721</v>
      </c>
      <c r="D1932" s="167">
        <v>112.18181818181819</v>
      </c>
    </row>
    <row r="1933" spans="1:4">
      <c r="A1933" s="19" t="s">
        <v>793</v>
      </c>
      <c r="B1933" s="41">
        <v>1232</v>
      </c>
      <c r="C1933" s="19" t="s">
        <v>721</v>
      </c>
      <c r="D1933" s="167">
        <v>112.00000000000001</v>
      </c>
    </row>
    <row r="1934" spans="1:4">
      <c r="A1934" s="19" t="s">
        <v>794</v>
      </c>
      <c r="B1934" s="41">
        <v>1239</v>
      </c>
      <c r="C1934" s="19" t="s">
        <v>721</v>
      </c>
      <c r="D1934" s="167">
        <v>112.63636363636364</v>
      </c>
    </row>
    <row r="1935" spans="1:4">
      <c r="A1935" s="19" t="s">
        <v>795</v>
      </c>
      <c r="B1935" s="41">
        <v>1223</v>
      </c>
      <c r="C1935" s="19" t="s">
        <v>721</v>
      </c>
      <c r="D1935" s="167">
        <v>111.18181818181819</v>
      </c>
    </row>
    <row r="1936" spans="1:4">
      <c r="A1936" s="19" t="s">
        <v>796</v>
      </c>
      <c r="B1936" s="41">
        <v>1208</v>
      </c>
      <c r="C1936" s="19" t="s">
        <v>721</v>
      </c>
      <c r="D1936" s="167">
        <v>109.81818181818181</v>
      </c>
    </row>
    <row r="1937" spans="1:4">
      <c r="A1937" s="19" t="s">
        <v>797</v>
      </c>
      <c r="B1937" s="41">
        <v>1247</v>
      </c>
      <c r="C1937" s="19" t="s">
        <v>721</v>
      </c>
      <c r="D1937" s="167">
        <v>113.36363636363636</v>
      </c>
    </row>
    <row r="1938" spans="1:4">
      <c r="A1938" s="19" t="s">
        <v>798</v>
      </c>
      <c r="B1938" s="41">
        <v>1240</v>
      </c>
      <c r="C1938" s="19" t="s">
        <v>721</v>
      </c>
      <c r="D1938" s="167">
        <v>112.72727272727272</v>
      </c>
    </row>
    <row r="1939" spans="1:4">
      <c r="A1939" s="19" t="s">
        <v>799</v>
      </c>
      <c r="B1939" s="41">
        <v>1208</v>
      </c>
      <c r="C1939" s="19" t="s">
        <v>721</v>
      </c>
      <c r="D1939" s="167">
        <v>109.81818181818181</v>
      </c>
    </row>
    <row r="1940" spans="1:4">
      <c r="A1940" s="19" t="s">
        <v>800</v>
      </c>
      <c r="B1940" s="41">
        <v>1188</v>
      </c>
      <c r="C1940" s="19" t="s">
        <v>721</v>
      </c>
      <c r="D1940" s="167">
        <v>108</v>
      </c>
    </row>
    <row r="1941" spans="1:4">
      <c r="A1941" s="19" t="s">
        <v>801</v>
      </c>
      <c r="B1941" s="41">
        <v>1201</v>
      </c>
      <c r="C1941" s="19" t="s">
        <v>721</v>
      </c>
      <c r="D1941" s="167">
        <v>109.18181818181819</v>
      </c>
    </row>
    <row r="1942" spans="1:4">
      <c r="A1942" s="19" t="s">
        <v>802</v>
      </c>
      <c r="B1942" s="41">
        <v>1208</v>
      </c>
      <c r="C1942" s="19" t="s">
        <v>721</v>
      </c>
      <c r="D1942" s="167">
        <v>109.81818181818181</v>
      </c>
    </row>
    <row r="1943" spans="1:4">
      <c r="A1943" s="19" t="s">
        <v>803</v>
      </c>
      <c r="B1943" s="41">
        <v>1213</v>
      </c>
      <c r="C1943" s="19" t="s">
        <v>721</v>
      </c>
      <c r="D1943" s="167">
        <v>110.27272727272728</v>
      </c>
    </row>
    <row r="1944" spans="1:4">
      <c r="A1944" s="19" t="s">
        <v>804</v>
      </c>
      <c r="B1944" s="41">
        <v>1192</v>
      </c>
      <c r="C1944" s="19" t="s">
        <v>721</v>
      </c>
      <c r="D1944" s="167">
        <v>108.36363636363637</v>
      </c>
    </row>
    <row r="1945" spans="1:4">
      <c r="A1945" s="19" t="s">
        <v>805</v>
      </c>
      <c r="B1945" s="41">
        <v>1200</v>
      </c>
      <c r="C1945" s="19" t="s">
        <v>721</v>
      </c>
      <c r="D1945" s="167">
        <v>109.09090909090908</v>
      </c>
    </row>
    <row r="1946" spans="1:4">
      <c r="A1946" s="19" t="s">
        <v>806</v>
      </c>
      <c r="B1946" s="41">
        <v>1186</v>
      </c>
      <c r="C1946" s="19" t="s">
        <v>721</v>
      </c>
      <c r="D1946" s="167">
        <v>107.81818181818181</v>
      </c>
    </row>
    <row r="1947" spans="1:4">
      <c r="A1947" s="19" t="s">
        <v>807</v>
      </c>
      <c r="B1947" s="41">
        <v>1183</v>
      </c>
      <c r="C1947" s="19" t="s">
        <v>721</v>
      </c>
      <c r="D1947" s="167">
        <v>107.54545454545455</v>
      </c>
    </row>
    <row r="1948" spans="1:4">
      <c r="A1948" s="19" t="s">
        <v>808</v>
      </c>
      <c r="B1948" s="41">
        <v>1190</v>
      </c>
      <c r="C1948" s="19" t="s">
        <v>721</v>
      </c>
      <c r="D1948" s="167">
        <v>108.18181818181817</v>
      </c>
    </row>
    <row r="1949" spans="1:4">
      <c r="A1949" s="19" t="s">
        <v>809</v>
      </c>
      <c r="B1949" s="41">
        <v>1186</v>
      </c>
      <c r="C1949" s="19" t="s">
        <v>721</v>
      </c>
      <c r="D1949" s="167">
        <v>107.81818181818181</v>
      </c>
    </row>
    <row r="1950" spans="1:4">
      <c r="A1950" s="19" t="s">
        <v>810</v>
      </c>
      <c r="B1950" s="41">
        <v>1190</v>
      </c>
      <c r="C1950" s="19" t="s">
        <v>721</v>
      </c>
      <c r="D1950" s="167">
        <v>108.18181818181817</v>
      </c>
    </row>
    <row r="1951" spans="1:4">
      <c r="A1951" s="19" t="s">
        <v>811</v>
      </c>
      <c r="B1951" s="41">
        <v>1191</v>
      </c>
      <c r="C1951" s="19" t="s">
        <v>721</v>
      </c>
      <c r="D1951" s="167">
        <v>108.27272727272728</v>
      </c>
    </row>
    <row r="1952" spans="1:4">
      <c r="A1952" s="19" t="s">
        <v>812</v>
      </c>
      <c r="B1952" s="41">
        <v>1186</v>
      </c>
      <c r="C1952" s="19" t="s">
        <v>721</v>
      </c>
      <c r="D1952" s="167">
        <v>107.81818181818181</v>
      </c>
    </row>
    <row r="1953" spans="1:4">
      <c r="A1953" s="19" t="s">
        <v>813</v>
      </c>
      <c r="B1953" s="41">
        <v>1173</v>
      </c>
      <c r="C1953" s="19" t="s">
        <v>721</v>
      </c>
      <c r="D1953" s="167">
        <v>106.63636363636364</v>
      </c>
    </row>
    <row r="1954" spans="1:4">
      <c r="A1954" s="19" t="s">
        <v>814</v>
      </c>
      <c r="B1954" s="41">
        <v>1190</v>
      </c>
      <c r="C1954" s="19" t="s">
        <v>721</v>
      </c>
      <c r="D1954" s="167">
        <v>108.18181818181817</v>
      </c>
    </row>
    <row r="1955" spans="1:4">
      <c r="A1955" s="19" t="s">
        <v>815</v>
      </c>
      <c r="B1955" s="41">
        <v>1182</v>
      </c>
      <c r="C1955" s="19" t="s">
        <v>721</v>
      </c>
      <c r="D1955" s="167">
        <v>107.45454545454545</v>
      </c>
    </row>
    <row r="1956" spans="1:4">
      <c r="A1956" s="19" t="s">
        <v>816</v>
      </c>
      <c r="B1956" s="41">
        <v>1219</v>
      </c>
      <c r="C1956" s="19" t="s">
        <v>721</v>
      </c>
      <c r="D1956" s="167">
        <v>110.81818181818181</v>
      </c>
    </row>
    <row r="1957" spans="1:4">
      <c r="A1957" s="19" t="s">
        <v>817</v>
      </c>
      <c r="B1957" s="41">
        <v>1212</v>
      </c>
      <c r="C1957" s="19" t="s">
        <v>721</v>
      </c>
      <c r="D1957" s="167">
        <v>110.18181818181819</v>
      </c>
    </row>
    <row r="1958" spans="1:4">
      <c r="A1958" s="19" t="s">
        <v>694</v>
      </c>
      <c r="B1958" s="41">
        <v>1225</v>
      </c>
      <c r="C1958" s="19" t="s">
        <v>832</v>
      </c>
      <c r="D1958" s="167">
        <v>100</v>
      </c>
    </row>
    <row r="1959" spans="1:4">
      <c r="A1959" s="19" t="s">
        <v>695</v>
      </c>
      <c r="B1959" s="41">
        <v>1197</v>
      </c>
      <c r="C1959" s="19" t="s">
        <v>832</v>
      </c>
      <c r="D1959" s="167">
        <v>97.714285714285708</v>
      </c>
    </row>
    <row r="1960" spans="1:4">
      <c r="A1960" s="19" t="s">
        <v>696</v>
      </c>
      <c r="B1960" s="41">
        <v>1206</v>
      </c>
      <c r="C1960" s="19" t="s">
        <v>832</v>
      </c>
      <c r="D1960" s="167">
        <v>98.448979591836732</v>
      </c>
    </row>
    <row r="1961" spans="1:4">
      <c r="A1961" s="19" t="s">
        <v>697</v>
      </c>
      <c r="B1961" s="41">
        <v>1172</v>
      </c>
      <c r="C1961" s="19" t="s">
        <v>832</v>
      </c>
      <c r="D1961" s="167">
        <v>95.673469387755105</v>
      </c>
    </row>
    <row r="1962" spans="1:4">
      <c r="A1962" s="19" t="s">
        <v>698</v>
      </c>
      <c r="B1962" s="41">
        <v>1181</v>
      </c>
      <c r="C1962" s="19" t="s">
        <v>832</v>
      </c>
      <c r="D1962" s="167">
        <v>96.408163265306129</v>
      </c>
    </row>
    <row r="1963" spans="1:4">
      <c r="A1963" s="19" t="s">
        <v>699</v>
      </c>
      <c r="B1963" s="41">
        <v>1127</v>
      </c>
      <c r="C1963" s="19" t="s">
        <v>832</v>
      </c>
      <c r="D1963" s="167">
        <v>92</v>
      </c>
    </row>
    <row r="1964" spans="1:4">
      <c r="A1964" s="19" t="s">
        <v>700</v>
      </c>
      <c r="B1964" s="41">
        <v>1070</v>
      </c>
      <c r="C1964" s="19" t="s">
        <v>832</v>
      </c>
      <c r="D1964" s="167">
        <v>87.34693877551021</v>
      </c>
    </row>
    <row r="1965" spans="1:4">
      <c r="A1965" s="19" t="s">
        <v>701</v>
      </c>
      <c r="B1965" s="41">
        <v>1043</v>
      </c>
      <c r="C1965" s="19" t="s">
        <v>832</v>
      </c>
      <c r="D1965" s="167">
        <v>85.142857142857139</v>
      </c>
    </row>
    <row r="1966" spans="1:4">
      <c r="A1966" s="19" t="s">
        <v>702</v>
      </c>
      <c r="B1966" s="41">
        <v>1049</v>
      </c>
      <c r="C1966" s="19" t="s">
        <v>832</v>
      </c>
      <c r="D1966" s="167">
        <v>85.632653061224488</v>
      </c>
    </row>
    <row r="1967" spans="1:4">
      <c r="A1967" s="19" t="s">
        <v>703</v>
      </c>
      <c r="B1967" s="41">
        <v>1060</v>
      </c>
      <c r="C1967" s="19" t="s">
        <v>832</v>
      </c>
      <c r="D1967" s="167">
        <v>86.530612244897966</v>
      </c>
    </row>
    <row r="1968" spans="1:4">
      <c r="A1968" s="19" t="s">
        <v>704</v>
      </c>
      <c r="B1968" s="41">
        <v>1042</v>
      </c>
      <c r="C1968" s="19" t="s">
        <v>832</v>
      </c>
      <c r="D1968" s="167">
        <v>85.061224489795919</v>
      </c>
    </row>
    <row r="1969" spans="1:4">
      <c r="A1969" s="19" t="s">
        <v>705</v>
      </c>
      <c r="B1969" s="41">
        <v>1065</v>
      </c>
      <c r="C1969" s="19" t="s">
        <v>832</v>
      </c>
      <c r="D1969" s="167">
        <v>86.938775510204081</v>
      </c>
    </row>
    <row r="1970" spans="1:4">
      <c r="A1970" s="19" t="s">
        <v>706</v>
      </c>
      <c r="B1970" s="41">
        <v>1063</v>
      </c>
      <c r="C1970" s="19" t="s">
        <v>832</v>
      </c>
      <c r="D1970" s="167">
        <v>86.775510204081627</v>
      </c>
    </row>
    <row r="1971" spans="1:4">
      <c r="A1971" s="19" t="s">
        <v>707</v>
      </c>
      <c r="B1971" s="41">
        <v>931</v>
      </c>
      <c r="C1971" s="19" t="s">
        <v>832</v>
      </c>
      <c r="D1971" s="167">
        <v>76</v>
      </c>
    </row>
    <row r="1972" spans="1:4">
      <c r="A1972" s="19" t="s">
        <v>708</v>
      </c>
      <c r="B1972" s="41">
        <v>935</v>
      </c>
      <c r="C1972" s="19" t="s">
        <v>832</v>
      </c>
      <c r="D1972" s="167">
        <v>76.326530612244909</v>
      </c>
    </row>
    <row r="1973" spans="1:4">
      <c r="A1973" s="19" t="s">
        <v>709</v>
      </c>
      <c r="B1973" s="41">
        <v>917</v>
      </c>
      <c r="C1973" s="19" t="s">
        <v>832</v>
      </c>
      <c r="D1973" s="167">
        <v>74.857142857142861</v>
      </c>
    </row>
    <row r="1974" spans="1:4">
      <c r="A1974" s="19" t="s">
        <v>710</v>
      </c>
      <c r="B1974" s="41">
        <v>1084</v>
      </c>
      <c r="C1974" s="19" t="s">
        <v>832</v>
      </c>
      <c r="D1974" s="167">
        <v>88.489795918367349</v>
      </c>
    </row>
    <row r="1975" spans="1:4">
      <c r="A1975" s="19" t="s">
        <v>711</v>
      </c>
      <c r="B1975" s="41">
        <v>1051</v>
      </c>
      <c r="C1975" s="19" t="s">
        <v>832</v>
      </c>
      <c r="D1975" s="167">
        <v>85.795918367346928</v>
      </c>
    </row>
    <row r="1976" spans="1:4">
      <c r="A1976" s="19" t="s">
        <v>712</v>
      </c>
      <c r="B1976" s="41">
        <v>1111</v>
      </c>
      <c r="C1976" s="19" t="s">
        <v>832</v>
      </c>
      <c r="D1976" s="167">
        <v>90.693877551020407</v>
      </c>
    </row>
    <row r="1977" spans="1:4">
      <c r="A1977" s="19" t="s">
        <v>713</v>
      </c>
      <c r="B1977" s="41">
        <v>1097</v>
      </c>
      <c r="C1977" s="19" t="s">
        <v>832</v>
      </c>
      <c r="D1977" s="167">
        <v>89.551020408163268</v>
      </c>
    </row>
    <row r="1978" spans="1:4">
      <c r="A1978" s="19" t="s">
        <v>714</v>
      </c>
      <c r="B1978" s="41">
        <v>1104</v>
      </c>
      <c r="C1978" s="19" t="s">
        <v>832</v>
      </c>
      <c r="D1978" s="167">
        <v>90.122448979591837</v>
      </c>
    </row>
    <row r="1979" spans="1:4">
      <c r="A1979" s="19" t="s">
        <v>715</v>
      </c>
      <c r="B1979" s="41">
        <v>1120</v>
      </c>
      <c r="C1979" s="19" t="s">
        <v>832</v>
      </c>
      <c r="D1979" s="167">
        <v>91.428571428571431</v>
      </c>
    </row>
    <row r="1980" spans="1:4">
      <c r="A1980" s="19" t="s">
        <v>718</v>
      </c>
      <c r="B1980" s="41">
        <v>1126</v>
      </c>
      <c r="C1980" s="19" t="s">
        <v>832</v>
      </c>
      <c r="D1980" s="167">
        <v>91.91836734693878</v>
      </c>
    </row>
    <row r="1981" spans="1:4">
      <c r="A1981" s="19" t="s">
        <v>726</v>
      </c>
      <c r="B1981" s="41">
        <v>1110</v>
      </c>
      <c r="C1981" s="19" t="s">
        <v>832</v>
      </c>
      <c r="D1981" s="167">
        <v>90.612244897959187</v>
      </c>
    </row>
    <row r="1982" spans="1:4">
      <c r="A1982" s="19" t="s">
        <v>727</v>
      </c>
      <c r="B1982" s="41">
        <v>1124</v>
      </c>
      <c r="C1982" s="19" t="s">
        <v>832</v>
      </c>
      <c r="D1982" s="167">
        <v>91.755102040816325</v>
      </c>
    </row>
    <row r="1983" spans="1:4">
      <c r="A1983" s="19" t="s">
        <v>728</v>
      </c>
      <c r="B1983" s="41">
        <v>1102</v>
      </c>
      <c r="C1983" s="19" t="s">
        <v>832</v>
      </c>
      <c r="D1983" s="167">
        <v>89.959183673469383</v>
      </c>
    </row>
    <row r="1984" spans="1:4">
      <c r="A1984" s="19" t="s">
        <v>729</v>
      </c>
      <c r="B1984" s="41">
        <v>1107</v>
      </c>
      <c r="C1984" s="19" t="s">
        <v>832</v>
      </c>
      <c r="D1984" s="167">
        <v>90.367346938775512</v>
      </c>
    </row>
    <row r="1985" spans="1:4">
      <c r="A1985" s="19" t="s">
        <v>730</v>
      </c>
      <c r="B1985" s="41">
        <v>1115</v>
      </c>
      <c r="C1985" s="19" t="s">
        <v>832</v>
      </c>
      <c r="D1985" s="167">
        <v>91.020408163265316</v>
      </c>
    </row>
    <row r="1986" spans="1:4">
      <c r="A1986" s="19" t="s">
        <v>731</v>
      </c>
      <c r="B1986" s="41">
        <v>1124</v>
      </c>
      <c r="C1986" s="19" t="s">
        <v>832</v>
      </c>
      <c r="D1986" s="167">
        <v>91.755102040816325</v>
      </c>
    </row>
    <row r="1987" spans="1:4">
      <c r="A1987" s="19" t="s">
        <v>732</v>
      </c>
      <c r="B1987" s="41">
        <v>1136</v>
      </c>
      <c r="C1987" s="19" t="s">
        <v>832</v>
      </c>
      <c r="D1987" s="167">
        <v>92.734693877551024</v>
      </c>
    </row>
    <row r="1988" spans="1:4">
      <c r="A1988" s="19" t="s">
        <v>733</v>
      </c>
      <c r="B1988" s="41">
        <v>1149</v>
      </c>
      <c r="C1988" s="19" t="s">
        <v>832</v>
      </c>
      <c r="D1988" s="167">
        <v>93.795918367346943</v>
      </c>
    </row>
    <row r="1989" spans="1:4">
      <c r="A1989" s="19" t="s">
        <v>734</v>
      </c>
      <c r="B1989" s="41">
        <v>1154</v>
      </c>
      <c r="C1989" s="19" t="s">
        <v>832</v>
      </c>
      <c r="D1989" s="167">
        <v>94.204081632653057</v>
      </c>
    </row>
    <row r="1990" spans="1:4">
      <c r="A1990" s="19" t="s">
        <v>735</v>
      </c>
      <c r="B1990" s="41">
        <v>1155</v>
      </c>
      <c r="C1990" s="19" t="s">
        <v>832</v>
      </c>
      <c r="D1990" s="167">
        <v>94.285714285714278</v>
      </c>
    </row>
    <row r="1991" spans="1:4">
      <c r="A1991" s="19" t="s">
        <v>736</v>
      </c>
      <c r="B1991" s="41">
        <v>1150</v>
      </c>
      <c r="C1991" s="19" t="s">
        <v>832</v>
      </c>
      <c r="D1991" s="167">
        <v>93.877551020408163</v>
      </c>
    </row>
    <row r="1992" spans="1:4">
      <c r="A1992" s="19" t="s">
        <v>737</v>
      </c>
      <c r="B1992" s="41">
        <v>1188</v>
      </c>
      <c r="C1992" s="19" t="s">
        <v>832</v>
      </c>
      <c r="D1992" s="167">
        <v>96.979591836734684</v>
      </c>
    </row>
    <row r="1993" spans="1:4">
      <c r="A1993" s="19" t="s">
        <v>738</v>
      </c>
      <c r="B1993" s="41">
        <v>1202</v>
      </c>
      <c r="C1993" s="19" t="s">
        <v>832</v>
      </c>
      <c r="D1993" s="167">
        <v>98.122448979591837</v>
      </c>
    </row>
    <row r="1994" spans="1:4">
      <c r="A1994" s="19" t="s">
        <v>739</v>
      </c>
      <c r="B1994" s="41">
        <v>1213</v>
      </c>
      <c r="C1994" s="19" t="s">
        <v>832</v>
      </c>
      <c r="D1994" s="167">
        <v>99.020408163265301</v>
      </c>
    </row>
    <row r="1995" spans="1:4">
      <c r="A1995" s="19" t="s">
        <v>740</v>
      </c>
      <c r="B1995" s="41">
        <v>1229</v>
      </c>
      <c r="C1995" s="19" t="s">
        <v>832</v>
      </c>
      <c r="D1995" s="167">
        <v>100.32653061224491</v>
      </c>
    </row>
    <row r="1996" spans="1:4">
      <c r="A1996" s="19" t="s">
        <v>741</v>
      </c>
      <c r="B1996" s="41">
        <v>1259</v>
      </c>
      <c r="C1996" s="19" t="s">
        <v>832</v>
      </c>
      <c r="D1996" s="167">
        <v>102.77551020408164</v>
      </c>
    </row>
    <row r="1997" spans="1:4">
      <c r="A1997" s="19" t="s">
        <v>742</v>
      </c>
      <c r="B1997" s="41">
        <v>1243</v>
      </c>
      <c r="C1997" s="19" t="s">
        <v>832</v>
      </c>
      <c r="D1997" s="167">
        <v>101.46938775510203</v>
      </c>
    </row>
    <row r="1998" spans="1:4">
      <c r="A1998" s="19" t="s">
        <v>743</v>
      </c>
      <c r="B1998" s="41">
        <v>1290</v>
      </c>
      <c r="C1998" s="19" t="s">
        <v>832</v>
      </c>
      <c r="D1998" s="167">
        <v>105.30612244897959</v>
      </c>
    </row>
    <row r="1999" spans="1:4">
      <c r="A1999" s="19" t="s">
        <v>744</v>
      </c>
      <c r="B1999" s="41">
        <v>1297</v>
      </c>
      <c r="C1999" s="19" t="s">
        <v>832</v>
      </c>
      <c r="D1999" s="167">
        <v>105.87755102040816</v>
      </c>
    </row>
    <row r="2000" spans="1:4">
      <c r="A2000" s="19" t="s">
        <v>745</v>
      </c>
      <c r="B2000" s="41">
        <v>1306</v>
      </c>
      <c r="C2000" s="19" t="s">
        <v>832</v>
      </c>
      <c r="D2000" s="167">
        <v>106.61224489795917</v>
      </c>
    </row>
    <row r="2001" spans="1:4">
      <c r="A2001" s="19" t="s">
        <v>746</v>
      </c>
      <c r="B2001" s="41">
        <v>1269</v>
      </c>
      <c r="C2001" s="19" t="s">
        <v>832</v>
      </c>
      <c r="D2001" s="167">
        <v>103.59183673469387</v>
      </c>
    </row>
    <row r="2002" spans="1:4">
      <c r="A2002" s="19" t="s">
        <v>747</v>
      </c>
      <c r="B2002" s="41">
        <v>1229</v>
      </c>
      <c r="C2002" s="19" t="s">
        <v>832</v>
      </c>
      <c r="D2002" s="167">
        <v>100.32653061224491</v>
      </c>
    </row>
    <row r="2003" spans="1:4">
      <c r="A2003" s="19" t="s">
        <v>748</v>
      </c>
      <c r="B2003" s="41">
        <v>1241</v>
      </c>
      <c r="C2003" s="19" t="s">
        <v>832</v>
      </c>
      <c r="D2003" s="167">
        <v>101.30612244897958</v>
      </c>
    </row>
    <row r="2004" spans="1:4">
      <c r="A2004" s="19" t="s">
        <v>749</v>
      </c>
      <c r="B2004" s="41">
        <v>1252</v>
      </c>
      <c r="C2004" s="19" t="s">
        <v>832</v>
      </c>
      <c r="D2004" s="167">
        <v>102.20408163265307</v>
      </c>
    </row>
    <row r="2005" spans="1:4">
      <c r="A2005" s="19" t="s">
        <v>750</v>
      </c>
      <c r="B2005" s="41">
        <v>1264</v>
      </c>
      <c r="C2005" s="19" t="s">
        <v>832</v>
      </c>
      <c r="D2005" s="167">
        <v>103.18367346938774</v>
      </c>
    </row>
    <row r="2006" spans="1:4">
      <c r="A2006" s="19" t="s">
        <v>751</v>
      </c>
      <c r="B2006" s="41">
        <v>1250</v>
      </c>
      <c r="C2006" s="19" t="s">
        <v>832</v>
      </c>
      <c r="D2006" s="167">
        <v>102.04081632653062</v>
      </c>
    </row>
    <row r="2007" spans="1:4">
      <c r="A2007" s="19" t="s">
        <v>752</v>
      </c>
      <c r="B2007" s="41">
        <v>1239</v>
      </c>
      <c r="C2007" s="19" t="s">
        <v>832</v>
      </c>
      <c r="D2007" s="167">
        <v>101.14285714285714</v>
      </c>
    </row>
    <row r="2008" spans="1:4">
      <c r="A2008" s="19" t="s">
        <v>753</v>
      </c>
      <c r="B2008" s="41">
        <v>1246</v>
      </c>
      <c r="C2008" s="19" t="s">
        <v>832</v>
      </c>
      <c r="D2008" s="167">
        <v>101.71428571428571</v>
      </c>
    </row>
    <row r="2009" spans="1:4">
      <c r="A2009" s="19" t="s">
        <v>754</v>
      </c>
      <c r="B2009" s="41">
        <v>1259</v>
      </c>
      <c r="C2009" s="19" t="s">
        <v>832</v>
      </c>
      <c r="D2009" s="167">
        <v>102.77551020408164</v>
      </c>
    </row>
    <row r="2010" spans="1:4">
      <c r="A2010" s="19" t="s">
        <v>755</v>
      </c>
      <c r="B2010" s="41">
        <v>1252</v>
      </c>
      <c r="C2010" s="19" t="s">
        <v>832</v>
      </c>
      <c r="D2010" s="167">
        <v>102.20408163265307</v>
      </c>
    </row>
    <row r="2011" spans="1:4">
      <c r="A2011" s="19" t="s">
        <v>756</v>
      </c>
      <c r="B2011" s="41">
        <v>1259</v>
      </c>
      <c r="C2011" s="19" t="s">
        <v>832</v>
      </c>
      <c r="D2011" s="167">
        <v>102.77551020408164</v>
      </c>
    </row>
    <row r="2012" spans="1:4">
      <c r="A2012" s="19" t="s">
        <v>757</v>
      </c>
      <c r="B2012" s="41">
        <v>1283</v>
      </c>
      <c r="C2012" s="19" t="s">
        <v>832</v>
      </c>
      <c r="D2012" s="167">
        <v>104.73469387755101</v>
      </c>
    </row>
    <row r="2013" spans="1:4">
      <c r="A2013" s="19" t="s">
        <v>758</v>
      </c>
      <c r="B2013" s="41">
        <v>1255</v>
      </c>
      <c r="C2013" s="19" t="s">
        <v>832</v>
      </c>
      <c r="D2013" s="167">
        <v>102.44897959183675</v>
      </c>
    </row>
    <row r="2014" spans="1:4">
      <c r="A2014" s="19" t="s">
        <v>759</v>
      </c>
      <c r="B2014" s="41">
        <v>1251</v>
      </c>
      <c r="C2014" s="19" t="s">
        <v>832</v>
      </c>
      <c r="D2014" s="167">
        <v>102.12244897959184</v>
      </c>
    </row>
    <row r="2015" spans="1:4">
      <c r="A2015" s="19" t="s">
        <v>760</v>
      </c>
      <c r="B2015" s="41">
        <v>1246</v>
      </c>
      <c r="C2015" s="19" t="s">
        <v>832</v>
      </c>
      <c r="D2015" s="167">
        <v>101.71428571428571</v>
      </c>
    </row>
    <row r="2016" spans="1:4">
      <c r="A2016" s="19" t="s">
        <v>761</v>
      </c>
      <c r="B2016" s="41">
        <v>1250</v>
      </c>
      <c r="C2016" s="19" t="s">
        <v>832</v>
      </c>
      <c r="D2016" s="167">
        <v>102.04081632653062</v>
      </c>
    </row>
    <row r="2017" spans="1:4">
      <c r="A2017" s="19" t="s">
        <v>762</v>
      </c>
      <c r="B2017" s="41">
        <v>1240</v>
      </c>
      <c r="C2017" s="19" t="s">
        <v>832</v>
      </c>
      <c r="D2017" s="167">
        <v>101.22448979591836</v>
      </c>
    </row>
    <row r="2018" spans="1:4">
      <c r="A2018" s="19" t="s">
        <v>763</v>
      </c>
      <c r="B2018" s="41">
        <v>1244</v>
      </c>
      <c r="C2018" s="19" t="s">
        <v>832</v>
      </c>
      <c r="D2018" s="167">
        <v>101.55102040816327</v>
      </c>
    </row>
    <row r="2019" spans="1:4">
      <c r="A2019" s="19" t="s">
        <v>764</v>
      </c>
      <c r="B2019" s="41">
        <v>1233</v>
      </c>
      <c r="C2019" s="19" t="s">
        <v>832</v>
      </c>
      <c r="D2019" s="167">
        <v>100.6530612244898</v>
      </c>
    </row>
    <row r="2020" spans="1:4">
      <c r="A2020" s="19" t="s">
        <v>765</v>
      </c>
      <c r="B2020" s="41">
        <v>1241</v>
      </c>
      <c r="C2020" s="19" t="s">
        <v>832</v>
      </c>
      <c r="D2020" s="167">
        <v>101.30612244897958</v>
      </c>
    </row>
    <row r="2021" spans="1:4">
      <c r="A2021" s="19" t="s">
        <v>766</v>
      </c>
      <c r="B2021" s="41">
        <v>1249</v>
      </c>
      <c r="C2021" s="19" t="s">
        <v>832</v>
      </c>
      <c r="D2021" s="167">
        <v>101.95918367346938</v>
      </c>
    </row>
    <row r="2022" spans="1:4">
      <c r="A2022" s="19" t="s">
        <v>767</v>
      </c>
      <c r="B2022" s="41">
        <v>1271</v>
      </c>
      <c r="C2022" s="19" t="s">
        <v>832</v>
      </c>
      <c r="D2022" s="167">
        <v>103.75510204081633</v>
      </c>
    </row>
    <row r="2023" spans="1:4">
      <c r="A2023" s="19" t="s">
        <v>768</v>
      </c>
      <c r="B2023" s="41">
        <v>1262</v>
      </c>
      <c r="C2023" s="19" t="s">
        <v>832</v>
      </c>
      <c r="D2023" s="167">
        <v>103.0204081632653</v>
      </c>
    </row>
    <row r="2024" spans="1:4">
      <c r="A2024" s="19" t="s">
        <v>769</v>
      </c>
      <c r="B2024" s="41">
        <v>1285</v>
      </c>
      <c r="C2024" s="19" t="s">
        <v>832</v>
      </c>
      <c r="D2024" s="167">
        <v>104.89795918367346</v>
      </c>
    </row>
    <row r="2025" spans="1:4">
      <c r="A2025" s="19" t="s">
        <v>770</v>
      </c>
      <c r="B2025" s="41">
        <v>1281</v>
      </c>
      <c r="C2025" s="19" t="s">
        <v>832</v>
      </c>
      <c r="D2025" s="167">
        <v>104.57142857142858</v>
      </c>
    </row>
    <row r="2026" spans="1:4">
      <c r="A2026" s="19" t="s">
        <v>771</v>
      </c>
      <c r="B2026" s="41">
        <v>1278</v>
      </c>
      <c r="C2026" s="19" t="s">
        <v>832</v>
      </c>
      <c r="D2026" s="167">
        <v>104.32653061224491</v>
      </c>
    </row>
    <row r="2027" spans="1:4">
      <c r="A2027" s="19" t="s">
        <v>772</v>
      </c>
      <c r="B2027" s="41">
        <v>1278</v>
      </c>
      <c r="C2027" s="19" t="s">
        <v>832</v>
      </c>
      <c r="D2027" s="167">
        <v>104.32653061224491</v>
      </c>
    </row>
    <row r="2028" spans="1:4">
      <c r="A2028" s="19" t="s">
        <v>773</v>
      </c>
      <c r="B2028" s="41">
        <v>1295</v>
      </c>
      <c r="C2028" s="19" t="s">
        <v>832</v>
      </c>
      <c r="D2028" s="167">
        <v>105.71428571428572</v>
      </c>
    </row>
    <row r="2029" spans="1:4">
      <c r="A2029" s="19" t="s">
        <v>774</v>
      </c>
      <c r="B2029" s="41">
        <v>1255</v>
      </c>
      <c r="C2029" s="19" t="s">
        <v>832</v>
      </c>
      <c r="D2029" s="167">
        <v>102.44897959183675</v>
      </c>
    </row>
    <row r="2030" spans="1:4">
      <c r="A2030" s="19" t="s">
        <v>775</v>
      </c>
      <c r="B2030" s="41">
        <v>1226</v>
      </c>
      <c r="C2030" s="19" t="s">
        <v>832</v>
      </c>
      <c r="D2030" s="167">
        <v>100.08163265306122</v>
      </c>
    </row>
    <row r="2031" spans="1:4">
      <c r="A2031" s="19" t="s">
        <v>776</v>
      </c>
      <c r="B2031" s="41">
        <v>1221</v>
      </c>
      <c r="C2031" s="19" t="s">
        <v>832</v>
      </c>
      <c r="D2031" s="167">
        <v>99.673469387755091</v>
      </c>
    </row>
    <row r="2032" spans="1:4">
      <c r="A2032" s="19" t="s">
        <v>777</v>
      </c>
      <c r="B2032" s="41">
        <v>1193</v>
      </c>
      <c r="C2032" s="19" t="s">
        <v>832</v>
      </c>
      <c r="D2032" s="167">
        <v>97.387755102040813</v>
      </c>
    </row>
    <row r="2033" spans="1:4">
      <c r="A2033" s="19" t="s">
        <v>778</v>
      </c>
      <c r="B2033" s="41">
        <v>1194</v>
      </c>
      <c r="C2033" s="19" t="s">
        <v>832</v>
      </c>
      <c r="D2033" s="167">
        <v>97.469387755102048</v>
      </c>
    </row>
    <row r="2034" spans="1:4">
      <c r="A2034" s="19" t="s">
        <v>779</v>
      </c>
      <c r="B2034" s="41">
        <v>1208</v>
      </c>
      <c r="C2034" s="19" t="s">
        <v>832</v>
      </c>
      <c r="D2034" s="167">
        <v>98.612244897959172</v>
      </c>
    </row>
    <row r="2035" spans="1:4">
      <c r="A2035" s="19" t="s">
        <v>780</v>
      </c>
      <c r="B2035" s="41">
        <v>1189</v>
      </c>
      <c r="C2035" s="19" t="s">
        <v>832</v>
      </c>
      <c r="D2035" s="167">
        <v>97.061224489795919</v>
      </c>
    </row>
    <row r="2036" spans="1:4">
      <c r="A2036" s="19" t="s">
        <v>781</v>
      </c>
      <c r="B2036" s="41">
        <v>1190</v>
      </c>
      <c r="C2036" s="19" t="s">
        <v>832</v>
      </c>
      <c r="D2036" s="167">
        <v>97.142857142857139</v>
      </c>
    </row>
    <row r="2037" spans="1:4">
      <c r="A2037" s="19" t="s">
        <v>782</v>
      </c>
      <c r="B2037" s="41">
        <v>1206</v>
      </c>
      <c r="C2037" s="19" t="s">
        <v>832</v>
      </c>
      <c r="D2037" s="167">
        <v>98.448979591836732</v>
      </c>
    </row>
    <row r="2038" spans="1:4">
      <c r="A2038" s="19" t="s">
        <v>783</v>
      </c>
      <c r="B2038" s="41">
        <v>1201</v>
      </c>
      <c r="C2038" s="19" t="s">
        <v>832</v>
      </c>
      <c r="D2038" s="167">
        <v>98.040816326530617</v>
      </c>
    </row>
    <row r="2039" spans="1:4">
      <c r="A2039" s="19" t="s">
        <v>784</v>
      </c>
      <c r="B2039" s="41">
        <v>1193</v>
      </c>
      <c r="C2039" s="19" t="s">
        <v>832</v>
      </c>
      <c r="D2039" s="167">
        <v>97.387755102040813</v>
      </c>
    </row>
    <row r="2040" spans="1:4">
      <c r="A2040" s="19" t="s">
        <v>785</v>
      </c>
      <c r="B2040" s="41">
        <v>1223</v>
      </c>
      <c r="C2040" s="19" t="s">
        <v>832</v>
      </c>
      <c r="D2040" s="167">
        <v>99.836734693877546</v>
      </c>
    </row>
    <row r="2041" spans="1:4">
      <c r="A2041" s="19" t="s">
        <v>786</v>
      </c>
      <c r="B2041" s="41">
        <v>1197</v>
      </c>
      <c r="C2041" s="19" t="s">
        <v>832</v>
      </c>
      <c r="D2041" s="167">
        <v>97.714285714285708</v>
      </c>
    </row>
    <row r="2042" spans="1:4">
      <c r="A2042" s="19" t="s">
        <v>787</v>
      </c>
      <c r="B2042" s="41">
        <v>1231</v>
      </c>
      <c r="C2042" s="19" t="s">
        <v>832</v>
      </c>
      <c r="D2042" s="167">
        <v>100.48979591836735</v>
      </c>
    </row>
    <row r="2043" spans="1:4">
      <c r="A2043" s="19" t="s">
        <v>788</v>
      </c>
      <c r="B2043" s="41">
        <v>1241</v>
      </c>
      <c r="C2043" s="19" t="s">
        <v>832</v>
      </c>
      <c r="D2043" s="167">
        <v>101.30612244897958</v>
      </c>
    </row>
    <row r="2044" spans="1:4">
      <c r="A2044" s="19" t="s">
        <v>789</v>
      </c>
      <c r="B2044" s="41">
        <v>1295</v>
      </c>
      <c r="C2044" s="19" t="s">
        <v>832</v>
      </c>
      <c r="D2044" s="167">
        <v>105.71428571428572</v>
      </c>
    </row>
    <row r="2045" spans="1:4">
      <c r="A2045" s="19" t="s">
        <v>790</v>
      </c>
      <c r="B2045" s="41">
        <v>1274</v>
      </c>
      <c r="C2045" s="19" t="s">
        <v>832</v>
      </c>
      <c r="D2045" s="167">
        <v>104</v>
      </c>
    </row>
    <row r="2046" spans="1:4">
      <c r="A2046" s="19" t="s">
        <v>791</v>
      </c>
      <c r="B2046" s="41">
        <v>1326</v>
      </c>
      <c r="C2046" s="19" t="s">
        <v>832</v>
      </c>
      <c r="D2046" s="167">
        <v>108.24489795918369</v>
      </c>
    </row>
    <row r="2047" spans="1:4">
      <c r="A2047" s="19" t="s">
        <v>792</v>
      </c>
      <c r="B2047" s="41">
        <v>1291</v>
      </c>
      <c r="C2047" s="19" t="s">
        <v>832</v>
      </c>
      <c r="D2047" s="167">
        <v>105.38775510204081</v>
      </c>
    </row>
    <row r="2048" spans="1:4">
      <c r="A2048" s="19" t="s">
        <v>793</v>
      </c>
      <c r="B2048" s="41">
        <v>1316</v>
      </c>
      <c r="C2048" s="19" t="s">
        <v>832</v>
      </c>
      <c r="D2048" s="167">
        <v>107.42857142857143</v>
      </c>
    </row>
    <row r="2049" spans="1:4">
      <c r="A2049" s="19" t="s">
        <v>794</v>
      </c>
      <c r="B2049" s="41">
        <v>1309</v>
      </c>
      <c r="C2049" s="19" t="s">
        <v>832</v>
      </c>
      <c r="D2049" s="167">
        <v>106.85714285714285</v>
      </c>
    </row>
    <row r="2050" spans="1:4">
      <c r="A2050" s="19" t="s">
        <v>795</v>
      </c>
      <c r="B2050" s="41">
        <v>1342</v>
      </c>
      <c r="C2050" s="19" t="s">
        <v>832</v>
      </c>
      <c r="D2050" s="167">
        <v>109.55102040816327</v>
      </c>
    </row>
    <row r="2051" spans="1:4">
      <c r="A2051" s="19" t="s">
        <v>796</v>
      </c>
      <c r="B2051" s="41">
        <v>1350</v>
      </c>
      <c r="C2051" s="19" t="s">
        <v>832</v>
      </c>
      <c r="D2051" s="167">
        <v>110.20408163265304</v>
      </c>
    </row>
    <row r="2052" spans="1:4">
      <c r="A2052" s="19" t="s">
        <v>797</v>
      </c>
      <c r="B2052" s="41">
        <v>1330</v>
      </c>
      <c r="C2052" s="19" t="s">
        <v>832</v>
      </c>
      <c r="D2052" s="167">
        <v>108.57142857142857</v>
      </c>
    </row>
    <row r="2053" spans="1:4">
      <c r="A2053" s="19" t="s">
        <v>798</v>
      </c>
      <c r="B2053" s="41">
        <v>1347</v>
      </c>
      <c r="C2053" s="19" t="s">
        <v>832</v>
      </c>
      <c r="D2053" s="167">
        <v>109.9591836734694</v>
      </c>
    </row>
    <row r="2054" spans="1:4">
      <c r="A2054" s="19" t="s">
        <v>799</v>
      </c>
      <c r="B2054" s="41">
        <v>1276</v>
      </c>
      <c r="C2054" s="19" t="s">
        <v>832</v>
      </c>
      <c r="D2054" s="167">
        <v>104.16326530612245</v>
      </c>
    </row>
    <row r="2055" spans="1:4">
      <c r="A2055" s="19" t="s">
        <v>800</v>
      </c>
      <c r="B2055" s="41">
        <v>1265</v>
      </c>
      <c r="C2055" s="19" t="s">
        <v>832</v>
      </c>
      <c r="D2055" s="167">
        <v>103.26530612244898</v>
      </c>
    </row>
    <row r="2056" spans="1:4">
      <c r="A2056" s="19" t="s">
        <v>801</v>
      </c>
      <c r="B2056" s="41">
        <v>1274</v>
      </c>
      <c r="C2056" s="19" t="s">
        <v>832</v>
      </c>
      <c r="D2056" s="167">
        <v>104</v>
      </c>
    </row>
    <row r="2057" spans="1:4">
      <c r="A2057" s="19" t="s">
        <v>802</v>
      </c>
      <c r="B2057" s="41">
        <v>1309</v>
      </c>
      <c r="C2057" s="19" t="s">
        <v>832</v>
      </c>
      <c r="D2057" s="167">
        <v>106.85714285714285</v>
      </c>
    </row>
    <row r="2058" spans="1:4">
      <c r="A2058" s="19" t="s">
        <v>803</v>
      </c>
      <c r="B2058" s="41">
        <v>1296</v>
      </c>
      <c r="C2058" s="19" t="s">
        <v>832</v>
      </c>
      <c r="D2058" s="167">
        <v>105.79591836734694</v>
      </c>
    </row>
    <row r="2059" spans="1:4">
      <c r="A2059" s="19" t="s">
        <v>804</v>
      </c>
      <c r="B2059" s="41">
        <v>1299</v>
      </c>
      <c r="C2059" s="19" t="s">
        <v>832</v>
      </c>
      <c r="D2059" s="167">
        <v>106.04081632653062</v>
      </c>
    </row>
    <row r="2060" spans="1:4">
      <c r="A2060" s="19" t="s">
        <v>805</v>
      </c>
      <c r="B2060" s="41">
        <v>1290</v>
      </c>
      <c r="C2060" s="19" t="s">
        <v>832</v>
      </c>
      <c r="D2060" s="167">
        <v>105.30612244897959</v>
      </c>
    </row>
    <row r="2061" spans="1:4">
      <c r="A2061" s="19" t="s">
        <v>806</v>
      </c>
      <c r="B2061" s="41">
        <v>1266</v>
      </c>
      <c r="C2061" s="19" t="s">
        <v>832</v>
      </c>
      <c r="D2061" s="167">
        <v>103.3469387755102</v>
      </c>
    </row>
    <row r="2062" spans="1:4">
      <c r="A2062" s="19" t="s">
        <v>807</v>
      </c>
      <c r="B2062" s="41">
        <v>1276</v>
      </c>
      <c r="C2062" s="19" t="s">
        <v>832</v>
      </c>
      <c r="D2062" s="167">
        <v>104.16326530612245</v>
      </c>
    </row>
    <row r="2063" spans="1:4">
      <c r="A2063" s="19" t="s">
        <v>808</v>
      </c>
      <c r="B2063" s="41">
        <v>1266</v>
      </c>
      <c r="C2063" s="19" t="s">
        <v>832</v>
      </c>
      <c r="D2063" s="167">
        <v>103.3469387755102</v>
      </c>
    </row>
    <row r="2064" spans="1:4">
      <c r="A2064" s="19" t="s">
        <v>809</v>
      </c>
      <c r="B2064" s="41">
        <v>1253</v>
      </c>
      <c r="C2064" s="19" t="s">
        <v>832</v>
      </c>
      <c r="D2064" s="167">
        <v>102.28571428571429</v>
      </c>
    </row>
    <row r="2065" spans="1:4">
      <c r="A2065" s="19" t="s">
        <v>810</v>
      </c>
      <c r="B2065" s="41">
        <v>1254</v>
      </c>
      <c r="C2065" s="19" t="s">
        <v>832</v>
      </c>
      <c r="D2065" s="167">
        <v>102.36734693877551</v>
      </c>
    </row>
    <row r="2066" spans="1:4">
      <c r="A2066" s="19" t="s">
        <v>811</v>
      </c>
      <c r="B2066" s="41">
        <v>1280</v>
      </c>
      <c r="C2066" s="19" t="s">
        <v>832</v>
      </c>
      <c r="D2066" s="167">
        <v>104.48979591836735</v>
      </c>
    </row>
    <row r="2067" spans="1:4">
      <c r="A2067" s="19" t="s">
        <v>812</v>
      </c>
      <c r="B2067" s="41">
        <v>1240</v>
      </c>
      <c r="C2067" s="19" t="s">
        <v>832</v>
      </c>
      <c r="D2067" s="167">
        <v>101.22448979591836</v>
      </c>
    </row>
    <row r="2068" spans="1:4">
      <c r="A2068" s="19" t="s">
        <v>813</v>
      </c>
      <c r="B2068" s="41">
        <v>1237</v>
      </c>
      <c r="C2068" s="19" t="s">
        <v>832</v>
      </c>
      <c r="D2068" s="167">
        <v>100.97959183673468</v>
      </c>
    </row>
    <row r="2069" spans="1:4">
      <c r="A2069" s="19" t="s">
        <v>814</v>
      </c>
      <c r="B2069" s="41">
        <v>1238</v>
      </c>
      <c r="C2069" s="19" t="s">
        <v>832</v>
      </c>
      <c r="D2069" s="167">
        <v>101.0612244897959</v>
      </c>
    </row>
    <row r="2070" spans="1:4">
      <c r="A2070" s="19" t="s">
        <v>815</v>
      </c>
      <c r="B2070" s="41">
        <v>1240</v>
      </c>
      <c r="C2070" s="19" t="s">
        <v>832</v>
      </c>
      <c r="D2070" s="167">
        <v>101.22448979591836</v>
      </c>
    </row>
    <row r="2071" spans="1:4">
      <c r="A2071" s="19" t="s">
        <v>816</v>
      </c>
      <c r="B2071" s="41">
        <v>1228</v>
      </c>
      <c r="C2071" s="19" t="s">
        <v>832</v>
      </c>
      <c r="D2071" s="167">
        <v>100.24489795918367</v>
      </c>
    </row>
    <row r="2072" spans="1:4">
      <c r="A2072" s="19" t="s">
        <v>817</v>
      </c>
      <c r="B2072" s="41">
        <v>1248</v>
      </c>
      <c r="C2072" s="19" t="s">
        <v>832</v>
      </c>
      <c r="D2072" s="167">
        <v>101.87755102040816</v>
      </c>
    </row>
    <row r="2073" spans="1:4">
      <c r="A2073" s="19" t="s">
        <v>694</v>
      </c>
      <c r="B2073" s="41">
        <v>1929</v>
      </c>
      <c r="C2073" s="19" t="s">
        <v>833</v>
      </c>
      <c r="D2073" s="167">
        <v>100</v>
      </c>
    </row>
    <row r="2074" spans="1:4">
      <c r="A2074" s="19" t="s">
        <v>695</v>
      </c>
      <c r="B2074" s="41">
        <v>1927</v>
      </c>
      <c r="C2074" s="19" t="s">
        <v>833</v>
      </c>
      <c r="D2074" s="167">
        <v>99.896319336443753</v>
      </c>
    </row>
    <row r="2075" spans="1:4">
      <c r="A2075" s="19" t="s">
        <v>696</v>
      </c>
      <c r="B2075" s="41">
        <v>1918</v>
      </c>
      <c r="C2075" s="19" t="s">
        <v>833</v>
      </c>
      <c r="D2075" s="167">
        <v>99.429756350440641</v>
      </c>
    </row>
    <row r="2076" spans="1:4">
      <c r="A2076" s="19" t="s">
        <v>697</v>
      </c>
      <c r="B2076" s="41">
        <v>1877</v>
      </c>
      <c r="C2076" s="19" t="s">
        <v>833</v>
      </c>
      <c r="D2076" s="167">
        <v>97.304302747537591</v>
      </c>
    </row>
    <row r="2077" spans="1:4">
      <c r="A2077" s="19" t="s">
        <v>698</v>
      </c>
      <c r="B2077" s="41">
        <v>1943</v>
      </c>
      <c r="C2077" s="19" t="s">
        <v>833</v>
      </c>
      <c r="D2077" s="167">
        <v>100.72576464489373</v>
      </c>
    </row>
    <row r="2078" spans="1:4">
      <c r="A2078" s="19" t="s">
        <v>699</v>
      </c>
      <c r="B2078" s="41">
        <v>1866</v>
      </c>
      <c r="C2078" s="19" t="s">
        <v>833</v>
      </c>
      <c r="D2078" s="167">
        <v>96.734059097978232</v>
      </c>
    </row>
    <row r="2079" spans="1:4">
      <c r="A2079" s="19" t="s">
        <v>700</v>
      </c>
      <c r="B2079" s="41">
        <v>1823</v>
      </c>
      <c r="C2079" s="19" t="s">
        <v>833</v>
      </c>
      <c r="D2079" s="167">
        <v>94.50492483151892</v>
      </c>
    </row>
    <row r="2080" spans="1:4">
      <c r="A2080" s="19" t="s">
        <v>701</v>
      </c>
      <c r="B2080" s="41">
        <v>1742</v>
      </c>
      <c r="C2080" s="19" t="s">
        <v>833</v>
      </c>
      <c r="D2080" s="167">
        <v>90.305857957490929</v>
      </c>
    </row>
    <row r="2081" spans="1:4">
      <c r="A2081" s="19" t="s">
        <v>702</v>
      </c>
      <c r="B2081" s="41">
        <v>1735</v>
      </c>
      <c r="C2081" s="19" t="s">
        <v>833</v>
      </c>
      <c r="D2081" s="167">
        <v>89.942975635044064</v>
      </c>
    </row>
    <row r="2082" spans="1:4">
      <c r="A2082" s="19" t="s">
        <v>703</v>
      </c>
      <c r="B2082" s="41">
        <v>1718</v>
      </c>
      <c r="C2082" s="19" t="s">
        <v>833</v>
      </c>
      <c r="D2082" s="167">
        <v>89.061689994815964</v>
      </c>
    </row>
    <row r="2083" spans="1:4">
      <c r="A2083" s="19" t="s">
        <v>704</v>
      </c>
      <c r="B2083" s="41">
        <v>1731</v>
      </c>
      <c r="C2083" s="19" t="s">
        <v>833</v>
      </c>
      <c r="D2083" s="167">
        <v>89.73561430793157</v>
      </c>
    </row>
    <row r="2084" spans="1:4">
      <c r="A2084" s="19" t="s">
        <v>705</v>
      </c>
      <c r="B2084" s="41">
        <v>1717</v>
      </c>
      <c r="C2084" s="19" t="s">
        <v>833</v>
      </c>
      <c r="D2084" s="167">
        <v>89.009849663037841</v>
      </c>
    </row>
    <row r="2085" spans="1:4">
      <c r="A2085" s="19" t="s">
        <v>706</v>
      </c>
      <c r="B2085" s="41">
        <v>1745</v>
      </c>
      <c r="C2085" s="19" t="s">
        <v>833</v>
      </c>
      <c r="D2085" s="167">
        <v>90.461378952825299</v>
      </c>
    </row>
    <row r="2086" spans="1:4">
      <c r="A2086" s="19" t="s">
        <v>707</v>
      </c>
      <c r="B2086" s="41">
        <v>1732</v>
      </c>
      <c r="C2086" s="19" t="s">
        <v>833</v>
      </c>
      <c r="D2086" s="167">
        <v>89.787454639709694</v>
      </c>
    </row>
    <row r="2087" spans="1:4">
      <c r="A2087" s="19" t="s">
        <v>708</v>
      </c>
      <c r="B2087" s="41">
        <v>1738</v>
      </c>
      <c r="C2087" s="19" t="s">
        <v>833</v>
      </c>
      <c r="D2087" s="167">
        <v>90.098496630378435</v>
      </c>
    </row>
    <row r="2088" spans="1:4">
      <c r="A2088" s="19" t="s">
        <v>709</v>
      </c>
      <c r="B2088" s="41">
        <v>1725</v>
      </c>
      <c r="C2088" s="19" t="s">
        <v>833</v>
      </c>
      <c r="D2088" s="167">
        <v>89.424572317262829</v>
      </c>
    </row>
    <row r="2089" spans="1:4">
      <c r="A2089" s="19" t="s">
        <v>710</v>
      </c>
      <c r="B2089" s="41">
        <v>1749</v>
      </c>
      <c r="C2089" s="19" t="s">
        <v>833</v>
      </c>
      <c r="D2089" s="167">
        <v>90.668740279937794</v>
      </c>
    </row>
    <row r="2090" spans="1:4">
      <c r="A2090" s="19" t="s">
        <v>711</v>
      </c>
      <c r="B2090" s="41">
        <v>1713</v>
      </c>
      <c r="C2090" s="19" t="s">
        <v>833</v>
      </c>
      <c r="D2090" s="167">
        <v>88.802488335925347</v>
      </c>
    </row>
    <row r="2091" spans="1:4">
      <c r="A2091" s="19" t="s">
        <v>712</v>
      </c>
      <c r="B2091" s="41">
        <v>1813</v>
      </c>
      <c r="C2091" s="19" t="s">
        <v>833</v>
      </c>
      <c r="D2091" s="167">
        <v>93.986521513737685</v>
      </c>
    </row>
    <row r="2092" spans="1:4">
      <c r="A2092" s="19" t="s">
        <v>713</v>
      </c>
      <c r="B2092" s="41">
        <v>1782</v>
      </c>
      <c r="C2092" s="19" t="s">
        <v>833</v>
      </c>
      <c r="D2092" s="167">
        <v>92.379471228615856</v>
      </c>
    </row>
    <row r="2093" spans="1:4">
      <c r="A2093" s="19" t="s">
        <v>714</v>
      </c>
      <c r="B2093" s="41">
        <v>1797</v>
      </c>
      <c r="C2093" s="19" t="s">
        <v>833</v>
      </c>
      <c r="D2093" s="167">
        <v>93.157076205287709</v>
      </c>
    </row>
    <row r="2094" spans="1:4">
      <c r="A2094" s="19" t="s">
        <v>715</v>
      </c>
      <c r="B2094" s="41">
        <v>1786</v>
      </c>
      <c r="C2094" s="19" t="s">
        <v>833</v>
      </c>
      <c r="D2094" s="167">
        <v>92.586832555728364</v>
      </c>
    </row>
    <row r="2095" spans="1:4">
      <c r="A2095" s="19" t="s">
        <v>718</v>
      </c>
      <c r="B2095" s="41">
        <v>1792</v>
      </c>
      <c r="C2095" s="19" t="s">
        <v>833</v>
      </c>
      <c r="D2095" s="167">
        <v>92.897874546397091</v>
      </c>
    </row>
    <row r="2096" spans="1:4">
      <c r="A2096" s="19" t="s">
        <v>726</v>
      </c>
      <c r="B2096" s="41">
        <v>1796</v>
      </c>
      <c r="C2096" s="19" t="s">
        <v>833</v>
      </c>
      <c r="D2096" s="167">
        <v>93.105235873509599</v>
      </c>
    </row>
    <row r="2097" spans="1:4">
      <c r="A2097" s="19" t="s">
        <v>727</v>
      </c>
      <c r="B2097" s="41">
        <v>1773</v>
      </c>
      <c r="C2097" s="19" t="s">
        <v>833</v>
      </c>
      <c r="D2097" s="167">
        <v>91.912908242612758</v>
      </c>
    </row>
    <row r="2098" spans="1:4">
      <c r="A2098" s="19" t="s">
        <v>728</v>
      </c>
      <c r="B2098" s="41">
        <v>1781</v>
      </c>
      <c r="C2098" s="19" t="s">
        <v>833</v>
      </c>
      <c r="D2098" s="167">
        <v>92.327630896837746</v>
      </c>
    </row>
    <row r="2099" spans="1:4">
      <c r="A2099" s="19" t="s">
        <v>729</v>
      </c>
      <c r="B2099" s="41">
        <v>1772</v>
      </c>
      <c r="C2099" s="19" t="s">
        <v>833</v>
      </c>
      <c r="D2099" s="167">
        <v>91.86106791083462</v>
      </c>
    </row>
    <row r="2100" spans="1:4">
      <c r="A2100" s="19" t="s">
        <v>730</v>
      </c>
      <c r="B2100" s="41">
        <v>1761</v>
      </c>
      <c r="C2100" s="19" t="s">
        <v>833</v>
      </c>
      <c r="D2100" s="167">
        <v>91.290824261275276</v>
      </c>
    </row>
    <row r="2101" spans="1:4">
      <c r="A2101" s="19" t="s">
        <v>731</v>
      </c>
      <c r="B2101" s="41">
        <v>1784</v>
      </c>
      <c r="C2101" s="19" t="s">
        <v>833</v>
      </c>
      <c r="D2101" s="167">
        <v>92.483151892172117</v>
      </c>
    </row>
    <row r="2102" spans="1:4">
      <c r="A2102" s="19" t="s">
        <v>732</v>
      </c>
      <c r="B2102" s="41">
        <v>1766</v>
      </c>
      <c r="C2102" s="19" t="s">
        <v>833</v>
      </c>
      <c r="D2102" s="167">
        <v>91.550025920165893</v>
      </c>
    </row>
    <row r="2103" spans="1:4">
      <c r="A2103" s="19" t="s">
        <v>733</v>
      </c>
      <c r="B2103" s="41">
        <v>1776</v>
      </c>
      <c r="C2103" s="19" t="s">
        <v>833</v>
      </c>
      <c r="D2103" s="167">
        <v>92.068429237947129</v>
      </c>
    </row>
    <row r="2104" spans="1:4">
      <c r="A2104" s="19" t="s">
        <v>734</v>
      </c>
      <c r="B2104" s="41">
        <v>1774</v>
      </c>
      <c r="C2104" s="19" t="s">
        <v>833</v>
      </c>
      <c r="D2104" s="167">
        <v>91.964748574390882</v>
      </c>
    </row>
    <row r="2105" spans="1:4">
      <c r="A2105" s="19" t="s">
        <v>735</v>
      </c>
      <c r="B2105" s="41">
        <v>1794</v>
      </c>
      <c r="C2105" s="19" t="s">
        <v>833</v>
      </c>
      <c r="D2105" s="167">
        <v>93.001555209953352</v>
      </c>
    </row>
    <row r="2106" spans="1:4">
      <c r="A2106" s="19" t="s">
        <v>736</v>
      </c>
      <c r="B2106" s="41">
        <v>1793</v>
      </c>
      <c r="C2106" s="19" t="s">
        <v>833</v>
      </c>
      <c r="D2106" s="167">
        <v>92.949714878175214</v>
      </c>
    </row>
    <row r="2107" spans="1:4">
      <c r="A2107" s="19" t="s">
        <v>737</v>
      </c>
      <c r="B2107" s="41">
        <v>1834</v>
      </c>
      <c r="C2107" s="19" t="s">
        <v>833</v>
      </c>
      <c r="D2107" s="167">
        <v>95.075168481078279</v>
      </c>
    </row>
    <row r="2108" spans="1:4">
      <c r="A2108" s="19" t="s">
        <v>738</v>
      </c>
      <c r="B2108" s="41">
        <v>1819</v>
      </c>
      <c r="C2108" s="19" t="s">
        <v>833</v>
      </c>
      <c r="D2108" s="167">
        <v>94.297563504406426</v>
      </c>
    </row>
    <row r="2109" spans="1:4">
      <c r="A2109" s="19" t="s">
        <v>739</v>
      </c>
      <c r="B2109" s="41">
        <v>1828</v>
      </c>
      <c r="C2109" s="19" t="s">
        <v>833</v>
      </c>
      <c r="D2109" s="167">
        <v>94.764126490409538</v>
      </c>
    </row>
    <row r="2110" spans="1:4">
      <c r="A2110" s="19" t="s">
        <v>740</v>
      </c>
      <c r="B2110" s="41">
        <v>1861</v>
      </c>
      <c r="C2110" s="19" t="s">
        <v>833</v>
      </c>
      <c r="D2110" s="167">
        <v>96.474857439087614</v>
      </c>
    </row>
    <row r="2111" spans="1:4">
      <c r="A2111" s="19" t="s">
        <v>741</v>
      </c>
      <c r="B2111" s="41">
        <v>1872</v>
      </c>
      <c r="C2111" s="19" t="s">
        <v>833</v>
      </c>
      <c r="D2111" s="167">
        <v>97.045101088646973</v>
      </c>
    </row>
    <row r="2112" spans="1:4">
      <c r="A2112" s="19" t="s">
        <v>742</v>
      </c>
      <c r="B2112" s="41">
        <v>1919</v>
      </c>
      <c r="C2112" s="19" t="s">
        <v>833</v>
      </c>
      <c r="D2112" s="167">
        <v>99.481596682218765</v>
      </c>
    </row>
    <row r="2113" spans="1:4">
      <c r="A2113" s="19" t="s">
        <v>743</v>
      </c>
      <c r="B2113" s="41">
        <v>1928</v>
      </c>
      <c r="C2113" s="19" t="s">
        <v>833</v>
      </c>
      <c r="D2113" s="167">
        <v>99.948159668221876</v>
      </c>
    </row>
    <row r="2114" spans="1:4">
      <c r="A2114" s="19" t="s">
        <v>744</v>
      </c>
      <c r="B2114" s="41">
        <v>1904</v>
      </c>
      <c r="C2114" s="19" t="s">
        <v>833</v>
      </c>
      <c r="D2114" s="167">
        <v>98.703991705546912</v>
      </c>
    </row>
    <row r="2115" spans="1:4">
      <c r="A2115" s="19" t="s">
        <v>745</v>
      </c>
      <c r="B2115" s="41">
        <v>1945</v>
      </c>
      <c r="C2115" s="19" t="s">
        <v>833</v>
      </c>
      <c r="D2115" s="167">
        <v>100.82944530844998</v>
      </c>
    </row>
    <row r="2116" spans="1:4">
      <c r="A2116" s="19" t="s">
        <v>746</v>
      </c>
      <c r="B2116" s="41">
        <v>1942</v>
      </c>
      <c r="C2116" s="19" t="s">
        <v>833</v>
      </c>
      <c r="D2116" s="167">
        <v>100.67392431311562</v>
      </c>
    </row>
    <row r="2117" spans="1:4">
      <c r="A2117" s="19" t="s">
        <v>747</v>
      </c>
      <c r="B2117" s="41">
        <v>1924</v>
      </c>
      <c r="C2117" s="19" t="s">
        <v>833</v>
      </c>
      <c r="D2117" s="167">
        <v>99.740798341109382</v>
      </c>
    </row>
    <row r="2118" spans="1:4">
      <c r="A2118" s="19" t="s">
        <v>748</v>
      </c>
      <c r="B2118" s="41">
        <v>1931</v>
      </c>
      <c r="C2118" s="19" t="s">
        <v>833</v>
      </c>
      <c r="D2118" s="167">
        <v>100.10368066355623</v>
      </c>
    </row>
    <row r="2119" spans="1:4">
      <c r="A2119" s="19" t="s">
        <v>749</v>
      </c>
      <c r="B2119" s="41">
        <v>1947</v>
      </c>
      <c r="C2119" s="19" t="s">
        <v>833</v>
      </c>
      <c r="D2119" s="167">
        <v>100.93312597200621</v>
      </c>
    </row>
    <row r="2120" spans="1:4">
      <c r="A2120" s="19" t="s">
        <v>750</v>
      </c>
      <c r="B2120" s="41">
        <v>1964</v>
      </c>
      <c r="C2120" s="19" t="s">
        <v>833</v>
      </c>
      <c r="D2120" s="167">
        <v>101.81441161223432</v>
      </c>
    </row>
    <row r="2121" spans="1:4">
      <c r="A2121" s="19" t="s">
        <v>751</v>
      </c>
      <c r="B2121" s="41">
        <v>1982</v>
      </c>
      <c r="C2121" s="19" t="s">
        <v>833</v>
      </c>
      <c r="D2121" s="167">
        <v>102.74753758424053</v>
      </c>
    </row>
    <row r="2122" spans="1:4">
      <c r="A2122" s="19" t="s">
        <v>752</v>
      </c>
      <c r="B2122" s="41">
        <v>1979</v>
      </c>
      <c r="C2122" s="19" t="s">
        <v>833</v>
      </c>
      <c r="D2122" s="167">
        <v>102.59201658890618</v>
      </c>
    </row>
    <row r="2123" spans="1:4">
      <c r="A2123" s="19" t="s">
        <v>753</v>
      </c>
      <c r="B2123" s="41">
        <v>1994</v>
      </c>
      <c r="C2123" s="19" t="s">
        <v>833</v>
      </c>
      <c r="D2123" s="167">
        <v>103.36962156557803</v>
      </c>
    </row>
    <row r="2124" spans="1:4">
      <c r="A2124" s="19" t="s">
        <v>754</v>
      </c>
      <c r="B2124" s="41">
        <v>2003</v>
      </c>
      <c r="C2124" s="19" t="s">
        <v>833</v>
      </c>
      <c r="D2124" s="167">
        <v>103.83618455158113</v>
      </c>
    </row>
    <row r="2125" spans="1:4">
      <c r="A2125" s="19" t="s">
        <v>755</v>
      </c>
      <c r="B2125" s="41">
        <v>2005</v>
      </c>
      <c r="C2125" s="19" t="s">
        <v>833</v>
      </c>
      <c r="D2125" s="167">
        <v>103.93986521513739</v>
      </c>
    </row>
    <row r="2126" spans="1:4">
      <c r="A2126" s="19" t="s">
        <v>756</v>
      </c>
      <c r="B2126" s="41">
        <v>2010</v>
      </c>
      <c r="C2126" s="19" t="s">
        <v>833</v>
      </c>
      <c r="D2126" s="167">
        <v>104.19906687402801</v>
      </c>
    </row>
    <row r="2127" spans="1:4">
      <c r="A2127" s="19" t="s">
        <v>757</v>
      </c>
      <c r="B2127" s="41">
        <v>2003</v>
      </c>
      <c r="C2127" s="19" t="s">
        <v>833</v>
      </c>
      <c r="D2127" s="167">
        <v>103.83618455158113</v>
      </c>
    </row>
    <row r="2128" spans="1:4">
      <c r="A2128" s="19" t="s">
        <v>758</v>
      </c>
      <c r="B2128" s="41">
        <v>2004</v>
      </c>
      <c r="C2128" s="19" t="s">
        <v>833</v>
      </c>
      <c r="D2128" s="167">
        <v>103.88802488335926</v>
      </c>
    </row>
    <row r="2129" spans="1:4">
      <c r="A2129" s="19" t="s">
        <v>759</v>
      </c>
      <c r="B2129" s="41">
        <v>2021</v>
      </c>
      <c r="C2129" s="19" t="s">
        <v>833</v>
      </c>
      <c r="D2129" s="167">
        <v>104.76931052358735</v>
      </c>
    </row>
    <row r="2130" spans="1:4">
      <c r="A2130" s="19" t="s">
        <v>760</v>
      </c>
      <c r="B2130" s="41">
        <v>2011</v>
      </c>
      <c r="C2130" s="19" t="s">
        <v>833</v>
      </c>
      <c r="D2130" s="167">
        <v>104.25090720580612</v>
      </c>
    </row>
    <row r="2131" spans="1:4">
      <c r="A2131" s="19" t="s">
        <v>761</v>
      </c>
      <c r="B2131" s="41">
        <v>2011</v>
      </c>
      <c r="C2131" s="19" t="s">
        <v>833</v>
      </c>
      <c r="D2131" s="167">
        <v>104.25090720580612</v>
      </c>
    </row>
    <row r="2132" spans="1:4">
      <c r="A2132" s="19" t="s">
        <v>762</v>
      </c>
      <c r="B2132" s="41">
        <v>2006</v>
      </c>
      <c r="C2132" s="19" t="s">
        <v>833</v>
      </c>
      <c r="D2132" s="167">
        <v>103.9917055469155</v>
      </c>
    </row>
    <row r="2133" spans="1:4">
      <c r="A2133" s="19" t="s">
        <v>763</v>
      </c>
      <c r="B2133" s="41">
        <v>2021</v>
      </c>
      <c r="C2133" s="19" t="s">
        <v>833</v>
      </c>
      <c r="D2133" s="167">
        <v>104.76931052358735</v>
      </c>
    </row>
    <row r="2134" spans="1:4">
      <c r="A2134" s="19" t="s">
        <v>764</v>
      </c>
      <c r="B2134" s="41">
        <v>2022</v>
      </c>
      <c r="C2134" s="19" t="s">
        <v>833</v>
      </c>
      <c r="D2134" s="167">
        <v>104.82115085536547</v>
      </c>
    </row>
    <row r="2135" spans="1:4">
      <c r="A2135" s="19" t="s">
        <v>765</v>
      </c>
      <c r="B2135" s="41">
        <v>2027</v>
      </c>
      <c r="C2135" s="19" t="s">
        <v>833</v>
      </c>
      <c r="D2135" s="167">
        <v>105.08035251425609</v>
      </c>
    </row>
    <row r="2136" spans="1:4">
      <c r="A2136" s="19" t="s">
        <v>766</v>
      </c>
      <c r="B2136" s="41">
        <v>2028</v>
      </c>
      <c r="C2136" s="19" t="s">
        <v>833</v>
      </c>
      <c r="D2136" s="167">
        <v>105.13219284603421</v>
      </c>
    </row>
    <row r="2137" spans="1:4">
      <c r="A2137" s="19" t="s">
        <v>767</v>
      </c>
      <c r="B2137" s="41">
        <v>2034</v>
      </c>
      <c r="C2137" s="19" t="s">
        <v>833</v>
      </c>
      <c r="D2137" s="167">
        <v>105.44323483670294</v>
      </c>
    </row>
    <row r="2138" spans="1:4">
      <c r="A2138" s="19" t="s">
        <v>768</v>
      </c>
      <c r="B2138" s="41">
        <v>2044</v>
      </c>
      <c r="C2138" s="19" t="s">
        <v>833</v>
      </c>
      <c r="D2138" s="167">
        <v>105.96163815448418</v>
      </c>
    </row>
    <row r="2139" spans="1:4">
      <c r="A2139" s="19" t="s">
        <v>769</v>
      </c>
      <c r="B2139" s="41">
        <v>2063</v>
      </c>
      <c r="C2139" s="19" t="s">
        <v>833</v>
      </c>
      <c r="D2139" s="167">
        <v>106.94660445826854</v>
      </c>
    </row>
    <row r="2140" spans="1:4">
      <c r="A2140" s="19" t="s">
        <v>770</v>
      </c>
      <c r="B2140" s="41">
        <v>2041</v>
      </c>
      <c r="C2140" s="19" t="s">
        <v>833</v>
      </c>
      <c r="D2140" s="167">
        <v>105.80611715914982</v>
      </c>
    </row>
    <row r="2141" spans="1:4">
      <c r="A2141" s="19" t="s">
        <v>771</v>
      </c>
      <c r="B2141" s="41">
        <v>2018</v>
      </c>
      <c r="C2141" s="19" t="s">
        <v>833</v>
      </c>
      <c r="D2141" s="167">
        <v>104.61378952825298</v>
      </c>
    </row>
    <row r="2142" spans="1:4">
      <c r="A2142" s="19" t="s">
        <v>772</v>
      </c>
      <c r="B2142" s="41">
        <v>2052</v>
      </c>
      <c r="C2142" s="19" t="s">
        <v>833</v>
      </c>
      <c r="D2142" s="167">
        <v>106.37636080870918</v>
      </c>
    </row>
    <row r="2143" spans="1:4">
      <c r="A2143" s="19" t="s">
        <v>773</v>
      </c>
      <c r="B2143" s="41">
        <v>2091</v>
      </c>
      <c r="C2143" s="19" t="s">
        <v>833</v>
      </c>
      <c r="D2143" s="167">
        <v>108.39813374805598</v>
      </c>
    </row>
    <row r="2144" spans="1:4">
      <c r="A2144" s="19" t="s">
        <v>774</v>
      </c>
      <c r="B2144" s="41">
        <v>2081</v>
      </c>
      <c r="C2144" s="19" t="s">
        <v>833</v>
      </c>
      <c r="D2144" s="167">
        <v>107.87973043027475</v>
      </c>
    </row>
    <row r="2145" spans="1:4">
      <c r="A2145" s="19" t="s">
        <v>775</v>
      </c>
      <c r="B2145" s="41">
        <v>2061</v>
      </c>
      <c r="C2145" s="19" t="s">
        <v>833</v>
      </c>
      <c r="D2145" s="167">
        <v>106.84292379471229</v>
      </c>
    </row>
    <row r="2146" spans="1:4">
      <c r="A2146" s="19" t="s">
        <v>776</v>
      </c>
      <c r="B2146" s="41">
        <v>2084</v>
      </c>
      <c r="C2146" s="19" t="s">
        <v>833</v>
      </c>
      <c r="D2146" s="167">
        <v>108.03525142560912</v>
      </c>
    </row>
    <row r="2147" spans="1:4">
      <c r="A2147" s="19" t="s">
        <v>777</v>
      </c>
      <c r="B2147" s="41">
        <v>2088</v>
      </c>
      <c r="C2147" s="19" t="s">
        <v>833</v>
      </c>
      <c r="D2147" s="167">
        <v>108.24261275272163</v>
      </c>
    </row>
    <row r="2148" spans="1:4">
      <c r="A2148" s="19" t="s">
        <v>778</v>
      </c>
      <c r="B2148" s="41">
        <v>2069</v>
      </c>
      <c r="C2148" s="19" t="s">
        <v>833</v>
      </c>
      <c r="D2148" s="167">
        <v>107.25764644893727</v>
      </c>
    </row>
    <row r="2149" spans="1:4">
      <c r="A2149" s="19" t="s">
        <v>779</v>
      </c>
      <c r="B2149" s="41">
        <v>2056</v>
      </c>
      <c r="C2149" s="19" t="s">
        <v>833</v>
      </c>
      <c r="D2149" s="167">
        <v>106.58372213582167</v>
      </c>
    </row>
    <row r="2150" spans="1:4">
      <c r="A2150" s="19" t="s">
        <v>780</v>
      </c>
      <c r="B2150" s="41">
        <v>2039</v>
      </c>
      <c r="C2150" s="19" t="s">
        <v>833</v>
      </c>
      <c r="D2150" s="167">
        <v>105.70243649559356</v>
      </c>
    </row>
    <row r="2151" spans="1:4">
      <c r="A2151" s="19" t="s">
        <v>781</v>
      </c>
      <c r="B2151" s="41">
        <v>2033</v>
      </c>
      <c r="C2151" s="19" t="s">
        <v>833</v>
      </c>
      <c r="D2151" s="167">
        <v>105.39139450492483</v>
      </c>
    </row>
    <row r="2152" spans="1:4">
      <c r="A2152" s="19" t="s">
        <v>782</v>
      </c>
      <c r="B2152" s="41">
        <v>2069</v>
      </c>
      <c r="C2152" s="19" t="s">
        <v>833</v>
      </c>
      <c r="D2152" s="167">
        <v>107.25764644893727</v>
      </c>
    </row>
    <row r="2153" spans="1:4">
      <c r="A2153" s="19" t="s">
        <v>783</v>
      </c>
      <c r="B2153" s="41">
        <v>2063</v>
      </c>
      <c r="C2153" s="19" t="s">
        <v>833</v>
      </c>
      <c r="D2153" s="167">
        <v>106.94660445826854</v>
      </c>
    </row>
    <row r="2154" spans="1:4">
      <c r="A2154" s="19" t="s">
        <v>784</v>
      </c>
      <c r="B2154" s="41">
        <v>2055</v>
      </c>
      <c r="C2154" s="19" t="s">
        <v>833</v>
      </c>
      <c r="D2154" s="167">
        <v>106.53188180404354</v>
      </c>
    </row>
    <row r="2155" spans="1:4">
      <c r="A2155" s="19" t="s">
        <v>785</v>
      </c>
      <c r="B2155" s="41">
        <v>2037</v>
      </c>
      <c r="C2155" s="19" t="s">
        <v>833</v>
      </c>
      <c r="D2155" s="167">
        <v>105.59875583203733</v>
      </c>
    </row>
    <row r="2156" spans="1:4">
      <c r="A2156" s="19" t="s">
        <v>786</v>
      </c>
      <c r="B2156" s="41">
        <v>2058</v>
      </c>
      <c r="C2156" s="19" t="s">
        <v>833</v>
      </c>
      <c r="D2156" s="167">
        <v>106.68740279937792</v>
      </c>
    </row>
    <row r="2157" spans="1:4">
      <c r="A2157" s="19" t="s">
        <v>787</v>
      </c>
      <c r="B2157" s="41">
        <v>2038</v>
      </c>
      <c r="C2157" s="19" t="s">
        <v>833</v>
      </c>
      <c r="D2157" s="167">
        <v>105.65059616381545</v>
      </c>
    </row>
    <row r="2158" spans="1:4">
      <c r="A2158" s="19" t="s">
        <v>788</v>
      </c>
      <c r="B2158" s="41">
        <v>2048</v>
      </c>
      <c r="C2158" s="19" t="s">
        <v>833</v>
      </c>
      <c r="D2158" s="167">
        <v>106.16899948159669</v>
      </c>
    </row>
    <row r="2159" spans="1:4">
      <c r="A2159" s="19" t="s">
        <v>789</v>
      </c>
      <c r="B2159" s="41">
        <v>2050</v>
      </c>
      <c r="C2159" s="19" t="s">
        <v>833</v>
      </c>
      <c r="D2159" s="167">
        <v>106.27268014515292</v>
      </c>
    </row>
    <row r="2160" spans="1:4">
      <c r="A2160" s="19" t="s">
        <v>790</v>
      </c>
      <c r="B2160" s="41">
        <v>2051</v>
      </c>
      <c r="C2160" s="19" t="s">
        <v>833</v>
      </c>
      <c r="D2160" s="167">
        <v>106.32452047693106</v>
      </c>
    </row>
    <row r="2161" spans="1:4">
      <c r="A2161" s="19" t="s">
        <v>791</v>
      </c>
      <c r="B2161" s="41">
        <v>2066</v>
      </c>
      <c r="C2161" s="19" t="s">
        <v>833</v>
      </c>
      <c r="D2161" s="167">
        <v>107.10212545360289</v>
      </c>
    </row>
    <row r="2162" spans="1:4">
      <c r="A2162" s="19" t="s">
        <v>792</v>
      </c>
      <c r="B2162" s="41">
        <v>2046</v>
      </c>
      <c r="C2162" s="19" t="s">
        <v>833</v>
      </c>
      <c r="D2162" s="167">
        <v>106.06531881804044</v>
      </c>
    </row>
    <row r="2163" spans="1:4">
      <c r="A2163" s="19" t="s">
        <v>793</v>
      </c>
      <c r="B2163" s="41">
        <v>2058</v>
      </c>
      <c r="C2163" s="19" t="s">
        <v>833</v>
      </c>
      <c r="D2163" s="167">
        <v>106.68740279937792</v>
      </c>
    </row>
    <row r="2164" spans="1:4">
      <c r="A2164" s="19" t="s">
        <v>794</v>
      </c>
      <c r="B2164" s="41">
        <v>2056</v>
      </c>
      <c r="C2164" s="19" t="s">
        <v>833</v>
      </c>
      <c r="D2164" s="167">
        <v>106.58372213582167</v>
      </c>
    </row>
    <row r="2165" spans="1:4">
      <c r="A2165" s="19" t="s">
        <v>795</v>
      </c>
      <c r="B2165" s="41">
        <v>2063</v>
      </c>
      <c r="C2165" s="19" t="s">
        <v>833</v>
      </c>
      <c r="D2165" s="167">
        <v>106.94660445826854</v>
      </c>
    </row>
    <row r="2166" spans="1:4">
      <c r="A2166" s="19" t="s">
        <v>796</v>
      </c>
      <c r="B2166" s="41">
        <v>2041</v>
      </c>
      <c r="C2166" s="19" t="s">
        <v>833</v>
      </c>
      <c r="D2166" s="167">
        <v>105.80611715914982</v>
      </c>
    </row>
    <row r="2167" spans="1:4">
      <c r="A2167" s="19" t="s">
        <v>797</v>
      </c>
      <c r="B2167" s="41">
        <v>2064</v>
      </c>
      <c r="C2167" s="19" t="s">
        <v>833</v>
      </c>
      <c r="D2167" s="167">
        <v>106.99844479004665</v>
      </c>
    </row>
    <row r="2168" spans="1:4">
      <c r="A2168" s="19" t="s">
        <v>798</v>
      </c>
      <c r="B2168" s="41">
        <v>2036</v>
      </c>
      <c r="C2168" s="19" t="s">
        <v>833</v>
      </c>
      <c r="D2168" s="167">
        <v>105.5469155002592</v>
      </c>
    </row>
    <row r="2169" spans="1:4">
      <c r="A2169" s="19" t="s">
        <v>799</v>
      </c>
      <c r="B2169" s="41">
        <v>2009</v>
      </c>
      <c r="C2169" s="19" t="s">
        <v>833</v>
      </c>
      <c r="D2169" s="167">
        <v>104.14722654224985</v>
      </c>
    </row>
    <row r="2170" spans="1:4">
      <c r="A2170" s="19" t="s">
        <v>800</v>
      </c>
      <c r="B2170" s="41">
        <v>2011</v>
      </c>
      <c r="C2170" s="19" t="s">
        <v>833</v>
      </c>
      <c r="D2170" s="167">
        <v>104.25090720580612</v>
      </c>
    </row>
    <row r="2171" spans="1:4">
      <c r="A2171" s="19" t="s">
        <v>801</v>
      </c>
      <c r="B2171" s="41">
        <v>2029</v>
      </c>
      <c r="C2171" s="19" t="s">
        <v>833</v>
      </c>
      <c r="D2171" s="167">
        <v>105.18403317781232</v>
      </c>
    </row>
    <row r="2172" spans="1:4">
      <c r="A2172" s="19" t="s">
        <v>802</v>
      </c>
      <c r="B2172" s="41">
        <v>2067</v>
      </c>
      <c r="C2172" s="19" t="s">
        <v>833</v>
      </c>
      <c r="D2172" s="167">
        <v>107.15396578538103</v>
      </c>
    </row>
    <row r="2173" spans="1:4">
      <c r="A2173" s="19" t="s">
        <v>803</v>
      </c>
      <c r="B2173" s="41">
        <v>2062</v>
      </c>
      <c r="C2173" s="19" t="s">
        <v>833</v>
      </c>
      <c r="D2173" s="167">
        <v>106.89476412649041</v>
      </c>
    </row>
    <row r="2174" spans="1:4">
      <c r="A2174" s="19" t="s">
        <v>804</v>
      </c>
      <c r="B2174" s="41">
        <v>2051</v>
      </c>
      <c r="C2174" s="19" t="s">
        <v>833</v>
      </c>
      <c r="D2174" s="167">
        <v>106.32452047693106</v>
      </c>
    </row>
    <row r="2175" spans="1:4">
      <c r="A2175" s="19" t="s">
        <v>805</v>
      </c>
      <c r="B2175" s="41">
        <v>2058</v>
      </c>
      <c r="C2175" s="19" t="s">
        <v>833</v>
      </c>
      <c r="D2175" s="167">
        <v>106.68740279937792</v>
      </c>
    </row>
    <row r="2176" spans="1:4">
      <c r="A2176" s="19" t="s">
        <v>806</v>
      </c>
      <c r="B2176" s="41">
        <v>2028</v>
      </c>
      <c r="C2176" s="19" t="s">
        <v>833</v>
      </c>
      <c r="D2176" s="167">
        <v>105.13219284603421</v>
      </c>
    </row>
    <row r="2177" spans="1:4">
      <c r="A2177" s="19" t="s">
        <v>807</v>
      </c>
      <c r="B2177" s="41">
        <v>1973</v>
      </c>
      <c r="C2177" s="19" t="s">
        <v>833</v>
      </c>
      <c r="D2177" s="167">
        <v>102.28097459823744</v>
      </c>
    </row>
    <row r="2178" spans="1:4">
      <c r="A2178" s="19" t="s">
        <v>808</v>
      </c>
      <c r="B2178" s="41">
        <v>1778</v>
      </c>
      <c r="C2178" s="19" t="s">
        <v>833</v>
      </c>
      <c r="D2178" s="167">
        <v>92.172109901503376</v>
      </c>
    </row>
    <row r="2179" spans="1:4">
      <c r="A2179" s="19" t="s">
        <v>809</v>
      </c>
      <c r="B2179" s="41">
        <v>1919</v>
      </c>
      <c r="C2179" s="19" t="s">
        <v>833</v>
      </c>
      <c r="D2179" s="167">
        <v>99.481596682218765</v>
      </c>
    </row>
    <row r="2180" spans="1:4">
      <c r="A2180" s="19" t="s">
        <v>810</v>
      </c>
      <c r="B2180" s="41">
        <v>2025</v>
      </c>
      <c r="C2180" s="19" t="s">
        <v>833</v>
      </c>
      <c r="D2180" s="167">
        <v>104.97667185069986</v>
      </c>
    </row>
    <row r="2181" spans="1:4">
      <c r="A2181" s="19" t="s">
        <v>811</v>
      </c>
      <c r="B2181" s="41">
        <v>2030</v>
      </c>
      <c r="C2181" s="19" t="s">
        <v>833</v>
      </c>
      <c r="D2181" s="167">
        <v>105.23587350959048</v>
      </c>
    </row>
    <row r="2182" spans="1:4">
      <c r="A2182" s="19" t="s">
        <v>812</v>
      </c>
      <c r="B2182" s="41">
        <v>2047</v>
      </c>
      <c r="C2182" s="19" t="s">
        <v>833</v>
      </c>
      <c r="D2182" s="167">
        <v>106.11715914981856</v>
      </c>
    </row>
    <row r="2183" spans="1:4">
      <c r="A2183" s="19" t="s">
        <v>813</v>
      </c>
      <c r="B2183" s="41">
        <v>2028</v>
      </c>
      <c r="C2183" s="19" t="s">
        <v>833</v>
      </c>
      <c r="D2183" s="167">
        <v>105.13219284603421</v>
      </c>
    </row>
    <row r="2184" spans="1:4">
      <c r="A2184" s="19" t="s">
        <v>814</v>
      </c>
      <c r="B2184" s="41">
        <v>1987</v>
      </c>
      <c r="C2184" s="19" t="s">
        <v>833</v>
      </c>
      <c r="D2184" s="167">
        <v>103.00673924313115</v>
      </c>
    </row>
    <row r="2185" spans="1:4">
      <c r="A2185" s="19" t="s">
        <v>815</v>
      </c>
      <c r="B2185" s="41">
        <v>1986</v>
      </c>
      <c r="C2185" s="19" t="s">
        <v>833</v>
      </c>
      <c r="D2185" s="167">
        <v>102.95489891135303</v>
      </c>
    </row>
    <row r="2186" spans="1:4">
      <c r="A2186" s="19" t="s">
        <v>816</v>
      </c>
      <c r="B2186" s="41">
        <v>2002</v>
      </c>
      <c r="C2186" s="19" t="s">
        <v>833</v>
      </c>
      <c r="D2186" s="167">
        <v>103.784344219803</v>
      </c>
    </row>
    <row r="2187" spans="1:4">
      <c r="A2187" s="19" t="s">
        <v>817</v>
      </c>
      <c r="B2187" s="41">
        <v>2055</v>
      </c>
      <c r="C2187" s="19" t="s">
        <v>833</v>
      </c>
      <c r="D2187" s="167">
        <v>106.53188180404354</v>
      </c>
    </row>
    <row r="2188" spans="1:4">
      <c r="A2188" s="19" t="s">
        <v>694</v>
      </c>
      <c r="B2188" s="41">
        <v>1024</v>
      </c>
      <c r="C2188" s="19" t="s">
        <v>834</v>
      </c>
      <c r="D2188" s="167">
        <v>100</v>
      </c>
    </row>
    <row r="2189" spans="1:4">
      <c r="A2189" s="19" t="s">
        <v>695</v>
      </c>
      <c r="B2189" s="41">
        <v>1020</v>
      </c>
      <c r="C2189" s="19" t="s">
        <v>834</v>
      </c>
      <c r="D2189" s="167">
        <v>99.609375</v>
      </c>
    </row>
    <row r="2190" spans="1:4">
      <c r="A2190" s="19" t="s">
        <v>696</v>
      </c>
      <c r="B2190" s="41">
        <v>1029</v>
      </c>
      <c r="C2190" s="19" t="s">
        <v>834</v>
      </c>
      <c r="D2190" s="167">
        <v>100.48828125</v>
      </c>
    </row>
    <row r="2191" spans="1:4">
      <c r="A2191" s="19" t="s">
        <v>697</v>
      </c>
      <c r="B2191" s="41">
        <v>1021</v>
      </c>
      <c r="C2191" s="19" t="s">
        <v>834</v>
      </c>
      <c r="D2191" s="167">
        <v>99.70703125</v>
      </c>
    </row>
    <row r="2192" spans="1:4">
      <c r="A2192" s="19" t="s">
        <v>698</v>
      </c>
      <c r="B2192" s="41">
        <v>1019</v>
      </c>
      <c r="C2192" s="19" t="s">
        <v>834</v>
      </c>
      <c r="D2192" s="167">
        <v>99.51171875</v>
      </c>
    </row>
    <row r="2193" spans="1:4">
      <c r="A2193" s="19" t="s">
        <v>699</v>
      </c>
      <c r="B2193" s="41">
        <v>1055</v>
      </c>
      <c r="C2193" s="19" t="s">
        <v>834</v>
      </c>
      <c r="D2193" s="167">
        <v>103.02734375</v>
      </c>
    </row>
    <row r="2194" spans="1:4">
      <c r="A2194" s="19" t="s">
        <v>700</v>
      </c>
      <c r="B2194" s="41">
        <v>1045</v>
      </c>
      <c r="C2194" s="19" t="s">
        <v>834</v>
      </c>
      <c r="D2194" s="167">
        <v>102.05078125</v>
      </c>
    </row>
    <row r="2195" spans="1:4">
      <c r="A2195" s="19" t="s">
        <v>701</v>
      </c>
      <c r="B2195" s="41">
        <v>1043</v>
      </c>
      <c r="C2195" s="19" t="s">
        <v>834</v>
      </c>
      <c r="D2195" s="167">
        <v>101.85546875</v>
      </c>
    </row>
    <row r="2196" spans="1:4">
      <c r="A2196" s="19" t="s">
        <v>702</v>
      </c>
      <c r="B2196" s="41">
        <v>1042</v>
      </c>
      <c r="C2196" s="19" t="s">
        <v>834</v>
      </c>
      <c r="D2196" s="167">
        <v>101.7578125</v>
      </c>
    </row>
    <row r="2197" spans="1:4">
      <c r="A2197" s="19" t="s">
        <v>703</v>
      </c>
      <c r="B2197" s="41">
        <v>1029</v>
      </c>
      <c r="C2197" s="19" t="s">
        <v>834</v>
      </c>
      <c r="D2197" s="167">
        <v>100.48828125</v>
      </c>
    </row>
    <row r="2198" spans="1:4">
      <c r="A2198" s="19" t="s">
        <v>704</v>
      </c>
      <c r="B2198" s="41">
        <v>1025</v>
      </c>
      <c r="C2198" s="19" t="s">
        <v>834</v>
      </c>
      <c r="D2198" s="167">
        <v>100.09765625</v>
      </c>
    </row>
    <row r="2199" spans="1:4">
      <c r="A2199" s="19" t="s">
        <v>705</v>
      </c>
      <c r="B2199" s="41">
        <v>1032</v>
      </c>
      <c r="C2199" s="19" t="s">
        <v>834</v>
      </c>
      <c r="D2199" s="167">
        <v>100.78125</v>
      </c>
    </row>
    <row r="2200" spans="1:4">
      <c r="A2200" s="19" t="s">
        <v>706</v>
      </c>
      <c r="B2200" s="41">
        <v>1019</v>
      </c>
      <c r="C2200" s="19" t="s">
        <v>834</v>
      </c>
      <c r="D2200" s="167">
        <v>99.51171875</v>
      </c>
    </row>
    <row r="2201" spans="1:4">
      <c r="A2201" s="19" t="s">
        <v>707</v>
      </c>
      <c r="B2201" s="41">
        <v>1021</v>
      </c>
      <c r="C2201" s="19" t="s">
        <v>834</v>
      </c>
      <c r="D2201" s="167">
        <v>99.70703125</v>
      </c>
    </row>
    <row r="2202" spans="1:4">
      <c r="A2202" s="19" t="s">
        <v>708</v>
      </c>
      <c r="B2202" s="41">
        <v>1017</v>
      </c>
      <c r="C2202" s="19" t="s">
        <v>834</v>
      </c>
      <c r="D2202" s="167">
        <v>99.31640625</v>
      </c>
    </row>
    <row r="2203" spans="1:4">
      <c r="A2203" s="19" t="s">
        <v>709</v>
      </c>
      <c r="B2203" s="41">
        <v>1014</v>
      </c>
      <c r="C2203" s="19" t="s">
        <v>834</v>
      </c>
      <c r="D2203" s="167">
        <v>99.0234375</v>
      </c>
    </row>
    <row r="2204" spans="1:4">
      <c r="A2204" s="19" t="s">
        <v>710</v>
      </c>
      <c r="B2204" s="41">
        <v>1032</v>
      </c>
      <c r="C2204" s="19" t="s">
        <v>834</v>
      </c>
      <c r="D2204" s="167">
        <v>100.78125</v>
      </c>
    </row>
    <row r="2205" spans="1:4">
      <c r="A2205" s="19" t="s">
        <v>711</v>
      </c>
      <c r="B2205" s="41">
        <v>1038</v>
      </c>
      <c r="C2205" s="19" t="s">
        <v>834</v>
      </c>
      <c r="D2205" s="167">
        <v>101.3671875</v>
      </c>
    </row>
    <row r="2206" spans="1:4">
      <c r="A2206" s="19" t="s">
        <v>712</v>
      </c>
      <c r="B2206" s="41">
        <v>1044</v>
      </c>
      <c r="C2206" s="19" t="s">
        <v>834</v>
      </c>
      <c r="D2206" s="167">
        <v>101.953125</v>
      </c>
    </row>
    <row r="2207" spans="1:4">
      <c r="A2207" s="19" t="s">
        <v>713</v>
      </c>
      <c r="B2207" s="41">
        <v>1037</v>
      </c>
      <c r="C2207" s="19" t="s">
        <v>834</v>
      </c>
      <c r="D2207" s="167">
        <v>101.26953125</v>
      </c>
    </row>
    <row r="2208" spans="1:4">
      <c r="A2208" s="19" t="s">
        <v>714</v>
      </c>
      <c r="B2208" s="41">
        <v>1017</v>
      </c>
      <c r="C2208" s="19" t="s">
        <v>834</v>
      </c>
      <c r="D2208" s="167">
        <v>99.31640625</v>
      </c>
    </row>
    <row r="2209" spans="1:4">
      <c r="A2209" s="19" t="s">
        <v>715</v>
      </c>
      <c r="B2209" s="41">
        <v>1015</v>
      </c>
      <c r="C2209" s="19" t="s">
        <v>834</v>
      </c>
      <c r="D2209" s="167">
        <v>99.12109375</v>
      </c>
    </row>
    <row r="2210" spans="1:4">
      <c r="A2210" s="19" t="s">
        <v>718</v>
      </c>
      <c r="B2210" s="41">
        <v>1008</v>
      </c>
      <c r="C2210" s="19" t="s">
        <v>834</v>
      </c>
      <c r="D2210" s="167">
        <v>98.4375</v>
      </c>
    </row>
    <row r="2211" spans="1:4">
      <c r="A2211" s="19" t="s">
        <v>726</v>
      </c>
      <c r="B2211" s="41">
        <v>1027</v>
      </c>
      <c r="C2211" s="19" t="s">
        <v>834</v>
      </c>
      <c r="D2211" s="167">
        <v>100.29296875</v>
      </c>
    </row>
    <row r="2212" spans="1:4">
      <c r="A2212" s="19" t="s">
        <v>727</v>
      </c>
      <c r="B2212" s="41">
        <v>1018</v>
      </c>
      <c r="C2212" s="19" t="s">
        <v>834</v>
      </c>
      <c r="D2212" s="167">
        <v>99.4140625</v>
      </c>
    </row>
    <row r="2213" spans="1:4">
      <c r="A2213" s="19" t="s">
        <v>728</v>
      </c>
      <c r="B2213" s="41">
        <v>1030</v>
      </c>
      <c r="C2213" s="19" t="s">
        <v>834</v>
      </c>
      <c r="D2213" s="167">
        <v>100.5859375</v>
      </c>
    </row>
    <row r="2214" spans="1:4">
      <c r="A2214" s="19" t="s">
        <v>729</v>
      </c>
      <c r="B2214" s="41">
        <v>1055</v>
      </c>
      <c r="C2214" s="19" t="s">
        <v>834</v>
      </c>
      <c r="D2214" s="167">
        <v>103.02734375</v>
      </c>
    </row>
    <row r="2215" spans="1:4">
      <c r="A2215" s="19" t="s">
        <v>730</v>
      </c>
      <c r="B2215" s="41">
        <v>1058</v>
      </c>
      <c r="C2215" s="19" t="s">
        <v>834</v>
      </c>
      <c r="D2215" s="167">
        <v>103.3203125</v>
      </c>
    </row>
    <row r="2216" spans="1:4">
      <c r="A2216" s="19" t="s">
        <v>731</v>
      </c>
      <c r="B2216" s="41">
        <v>1040</v>
      </c>
      <c r="C2216" s="19" t="s">
        <v>834</v>
      </c>
      <c r="D2216" s="167">
        <v>101.5625</v>
      </c>
    </row>
    <row r="2217" spans="1:4">
      <c r="A2217" s="19" t="s">
        <v>732</v>
      </c>
      <c r="B2217" s="41">
        <v>1039</v>
      </c>
      <c r="C2217" s="19" t="s">
        <v>834</v>
      </c>
      <c r="D2217" s="167">
        <v>101.46484375</v>
      </c>
    </row>
    <row r="2218" spans="1:4">
      <c r="A2218" s="19" t="s">
        <v>733</v>
      </c>
      <c r="B2218" s="41">
        <v>1046</v>
      </c>
      <c r="C2218" s="19" t="s">
        <v>834</v>
      </c>
      <c r="D2218" s="167">
        <v>102.1484375</v>
      </c>
    </row>
    <row r="2219" spans="1:4">
      <c r="A2219" s="19" t="s">
        <v>734</v>
      </c>
      <c r="B2219" s="41">
        <v>1045</v>
      </c>
      <c r="C2219" s="19" t="s">
        <v>834</v>
      </c>
      <c r="D2219" s="167">
        <v>102.05078125</v>
      </c>
    </row>
    <row r="2220" spans="1:4">
      <c r="A2220" s="19" t="s">
        <v>735</v>
      </c>
      <c r="B2220" s="41">
        <v>1028</v>
      </c>
      <c r="C2220" s="19" t="s">
        <v>834</v>
      </c>
      <c r="D2220" s="167">
        <v>100.390625</v>
      </c>
    </row>
    <row r="2221" spans="1:4">
      <c r="A2221" s="19" t="s">
        <v>736</v>
      </c>
      <c r="B2221" s="41">
        <v>1016</v>
      </c>
      <c r="C2221" s="19" t="s">
        <v>834</v>
      </c>
      <c r="D2221" s="167">
        <v>99.21875</v>
      </c>
    </row>
    <row r="2222" spans="1:4">
      <c r="A2222" s="19" t="s">
        <v>737</v>
      </c>
      <c r="B2222" s="41">
        <v>1013</v>
      </c>
      <c r="C2222" s="19" t="s">
        <v>834</v>
      </c>
      <c r="D2222" s="167">
        <v>98.92578125</v>
      </c>
    </row>
    <row r="2223" spans="1:4">
      <c r="A2223" s="19" t="s">
        <v>738</v>
      </c>
      <c r="B2223" s="41">
        <v>1031</v>
      </c>
      <c r="C2223" s="19" t="s">
        <v>834</v>
      </c>
      <c r="D2223" s="167">
        <v>100.68359375</v>
      </c>
    </row>
    <row r="2224" spans="1:4">
      <c r="A2224" s="19" t="s">
        <v>739</v>
      </c>
      <c r="B2224" s="41">
        <v>1011</v>
      </c>
      <c r="C2224" s="19" t="s">
        <v>834</v>
      </c>
      <c r="D2224" s="167">
        <v>98.73046875</v>
      </c>
    </row>
    <row r="2225" spans="1:4">
      <c r="A2225" s="19" t="s">
        <v>740</v>
      </c>
      <c r="B2225" s="41">
        <v>1007</v>
      </c>
      <c r="C2225" s="19" t="s">
        <v>834</v>
      </c>
      <c r="D2225" s="167">
        <v>98.33984375</v>
      </c>
    </row>
    <row r="2226" spans="1:4">
      <c r="A2226" s="19" t="s">
        <v>741</v>
      </c>
      <c r="B2226" s="41">
        <v>1011</v>
      </c>
      <c r="C2226" s="19" t="s">
        <v>834</v>
      </c>
      <c r="D2226" s="167">
        <v>98.73046875</v>
      </c>
    </row>
    <row r="2227" spans="1:4">
      <c r="A2227" s="19" t="s">
        <v>742</v>
      </c>
      <c r="B2227" s="41">
        <v>1021</v>
      </c>
      <c r="C2227" s="19" t="s">
        <v>834</v>
      </c>
      <c r="D2227" s="167">
        <v>99.70703125</v>
      </c>
    </row>
    <row r="2228" spans="1:4">
      <c r="A2228" s="19" t="s">
        <v>743</v>
      </c>
      <c r="B2228" s="41">
        <v>1034</v>
      </c>
      <c r="C2228" s="19" t="s">
        <v>834</v>
      </c>
      <c r="D2228" s="167">
        <v>100.9765625</v>
      </c>
    </row>
    <row r="2229" spans="1:4">
      <c r="A2229" s="19" t="s">
        <v>744</v>
      </c>
      <c r="B2229" s="41">
        <v>1033</v>
      </c>
      <c r="C2229" s="19" t="s">
        <v>834</v>
      </c>
      <c r="D2229" s="167">
        <v>100.87890625</v>
      </c>
    </row>
    <row r="2230" spans="1:4">
      <c r="A2230" s="19" t="s">
        <v>745</v>
      </c>
      <c r="B2230" s="41">
        <v>1054</v>
      </c>
      <c r="C2230" s="19" t="s">
        <v>834</v>
      </c>
      <c r="D2230" s="167">
        <v>102.9296875</v>
      </c>
    </row>
    <row r="2231" spans="1:4">
      <c r="A2231" s="19" t="s">
        <v>746</v>
      </c>
      <c r="B2231" s="41">
        <v>1034</v>
      </c>
      <c r="C2231" s="19" t="s">
        <v>834</v>
      </c>
      <c r="D2231" s="167">
        <v>100.9765625</v>
      </c>
    </row>
    <row r="2232" spans="1:4">
      <c r="A2232" s="19" t="s">
        <v>747</v>
      </c>
      <c r="B2232" s="41">
        <v>1002</v>
      </c>
      <c r="C2232" s="19" t="s">
        <v>834</v>
      </c>
      <c r="D2232" s="167">
        <v>97.8515625</v>
      </c>
    </row>
    <row r="2233" spans="1:4">
      <c r="A2233" s="19" t="s">
        <v>748</v>
      </c>
      <c r="B2233" s="41">
        <v>1005</v>
      </c>
      <c r="C2233" s="19" t="s">
        <v>834</v>
      </c>
      <c r="D2233" s="167">
        <v>98.14453125</v>
      </c>
    </row>
    <row r="2234" spans="1:4">
      <c r="A2234" s="19" t="s">
        <v>749</v>
      </c>
      <c r="B2234" s="41">
        <v>1015</v>
      </c>
      <c r="C2234" s="19" t="s">
        <v>834</v>
      </c>
      <c r="D2234" s="167">
        <v>99.12109375</v>
      </c>
    </row>
    <row r="2235" spans="1:4">
      <c r="A2235" s="19" t="s">
        <v>750</v>
      </c>
      <c r="B2235" s="41">
        <v>1025</v>
      </c>
      <c r="C2235" s="19" t="s">
        <v>834</v>
      </c>
      <c r="D2235" s="167">
        <v>100.09765625</v>
      </c>
    </row>
    <row r="2236" spans="1:4">
      <c r="A2236" s="19" t="s">
        <v>751</v>
      </c>
      <c r="B2236" s="41">
        <v>1028</v>
      </c>
      <c r="C2236" s="19" t="s">
        <v>834</v>
      </c>
      <c r="D2236" s="167">
        <v>100.390625</v>
      </c>
    </row>
    <row r="2237" spans="1:4">
      <c r="A2237" s="19" t="s">
        <v>752</v>
      </c>
      <c r="B2237" s="41">
        <v>1052</v>
      </c>
      <c r="C2237" s="19" t="s">
        <v>834</v>
      </c>
      <c r="D2237" s="167">
        <v>102.734375</v>
      </c>
    </row>
    <row r="2238" spans="1:4">
      <c r="A2238" s="19" t="s">
        <v>753</v>
      </c>
      <c r="B2238" s="41">
        <v>1040</v>
      </c>
      <c r="C2238" s="19" t="s">
        <v>834</v>
      </c>
      <c r="D2238" s="167">
        <v>101.5625</v>
      </c>
    </row>
    <row r="2239" spans="1:4">
      <c r="A2239" s="19" t="s">
        <v>754</v>
      </c>
      <c r="B2239" s="41">
        <v>1049</v>
      </c>
      <c r="C2239" s="19" t="s">
        <v>834</v>
      </c>
      <c r="D2239" s="167">
        <v>102.44140625</v>
      </c>
    </row>
    <row r="2240" spans="1:4">
      <c r="A2240" s="19" t="s">
        <v>755</v>
      </c>
      <c r="B2240" s="41">
        <v>1058</v>
      </c>
      <c r="C2240" s="19" t="s">
        <v>834</v>
      </c>
      <c r="D2240" s="167">
        <v>103.3203125</v>
      </c>
    </row>
    <row r="2241" spans="1:4">
      <c r="A2241" s="19" t="s">
        <v>756</v>
      </c>
      <c r="B2241" s="41">
        <v>1054</v>
      </c>
      <c r="C2241" s="19" t="s">
        <v>834</v>
      </c>
      <c r="D2241" s="167">
        <v>102.9296875</v>
      </c>
    </row>
    <row r="2242" spans="1:4">
      <c r="A2242" s="19" t="s">
        <v>757</v>
      </c>
      <c r="B2242" s="41">
        <v>1059</v>
      </c>
      <c r="C2242" s="19" t="s">
        <v>834</v>
      </c>
      <c r="D2242" s="167">
        <v>103.41796875</v>
      </c>
    </row>
    <row r="2243" spans="1:4">
      <c r="A2243" s="19" t="s">
        <v>758</v>
      </c>
      <c r="B2243" s="41">
        <v>1063</v>
      </c>
      <c r="C2243" s="19" t="s">
        <v>834</v>
      </c>
      <c r="D2243" s="167">
        <v>103.80859375</v>
      </c>
    </row>
    <row r="2244" spans="1:4">
      <c r="A2244" s="19" t="s">
        <v>759</v>
      </c>
      <c r="B2244" s="41">
        <v>1064</v>
      </c>
      <c r="C2244" s="19" t="s">
        <v>834</v>
      </c>
      <c r="D2244" s="167">
        <v>103.90625</v>
      </c>
    </row>
    <row r="2245" spans="1:4">
      <c r="A2245" s="19" t="s">
        <v>760</v>
      </c>
      <c r="B2245" s="41">
        <v>1045</v>
      </c>
      <c r="C2245" s="19" t="s">
        <v>834</v>
      </c>
      <c r="D2245" s="167">
        <v>102.05078125</v>
      </c>
    </row>
    <row r="2246" spans="1:4">
      <c r="A2246" s="19" t="s">
        <v>761</v>
      </c>
      <c r="B2246" s="41">
        <v>1054</v>
      </c>
      <c r="C2246" s="19" t="s">
        <v>834</v>
      </c>
      <c r="D2246" s="167">
        <v>102.9296875</v>
      </c>
    </row>
    <row r="2247" spans="1:4">
      <c r="A2247" s="19" t="s">
        <v>762</v>
      </c>
      <c r="B2247" s="41">
        <v>1051</v>
      </c>
      <c r="C2247" s="19" t="s">
        <v>834</v>
      </c>
      <c r="D2247" s="167">
        <v>102.63671875</v>
      </c>
    </row>
    <row r="2248" spans="1:4">
      <c r="A2248" s="19" t="s">
        <v>763</v>
      </c>
      <c r="B2248" s="41">
        <v>1049</v>
      </c>
      <c r="C2248" s="19" t="s">
        <v>834</v>
      </c>
      <c r="D2248" s="167">
        <v>102.44140625</v>
      </c>
    </row>
    <row r="2249" spans="1:4">
      <c r="A2249" s="19" t="s">
        <v>764</v>
      </c>
      <c r="B2249" s="41">
        <v>1060</v>
      </c>
      <c r="C2249" s="19" t="s">
        <v>834</v>
      </c>
      <c r="D2249" s="167">
        <v>103.515625</v>
      </c>
    </row>
    <row r="2250" spans="1:4">
      <c r="A2250" s="19" t="s">
        <v>765</v>
      </c>
      <c r="B2250" s="41">
        <v>1043</v>
      </c>
      <c r="C2250" s="19" t="s">
        <v>834</v>
      </c>
      <c r="D2250" s="167">
        <v>101.85546875</v>
      </c>
    </row>
    <row r="2251" spans="1:4">
      <c r="A2251" s="19" t="s">
        <v>766</v>
      </c>
      <c r="B2251" s="41">
        <v>1052</v>
      </c>
      <c r="C2251" s="19" t="s">
        <v>834</v>
      </c>
      <c r="D2251" s="167">
        <v>102.734375</v>
      </c>
    </row>
    <row r="2252" spans="1:4">
      <c r="A2252" s="19" t="s">
        <v>767</v>
      </c>
      <c r="B2252" s="41">
        <v>1060</v>
      </c>
      <c r="C2252" s="19" t="s">
        <v>834</v>
      </c>
      <c r="D2252" s="167">
        <v>103.515625</v>
      </c>
    </row>
    <row r="2253" spans="1:4">
      <c r="A2253" s="19" t="s">
        <v>768</v>
      </c>
      <c r="B2253" s="41">
        <v>1037</v>
      </c>
      <c r="C2253" s="19" t="s">
        <v>834</v>
      </c>
      <c r="D2253" s="167">
        <v>101.26953125</v>
      </c>
    </row>
    <row r="2254" spans="1:4">
      <c r="A2254" s="19" t="s">
        <v>769</v>
      </c>
      <c r="B2254" s="41">
        <v>1053</v>
      </c>
      <c r="C2254" s="19" t="s">
        <v>834</v>
      </c>
      <c r="D2254" s="167">
        <v>102.83203125</v>
      </c>
    </row>
    <row r="2255" spans="1:4">
      <c r="A2255" s="19" t="s">
        <v>770</v>
      </c>
      <c r="B2255" s="41">
        <v>1073</v>
      </c>
      <c r="C2255" s="19" t="s">
        <v>834</v>
      </c>
      <c r="D2255" s="167">
        <v>104.78515625</v>
      </c>
    </row>
    <row r="2256" spans="1:4">
      <c r="A2256" s="19" t="s">
        <v>771</v>
      </c>
      <c r="B2256" s="41">
        <v>1071</v>
      </c>
      <c r="C2256" s="19" t="s">
        <v>834</v>
      </c>
      <c r="D2256" s="167">
        <v>104.58984375</v>
      </c>
    </row>
    <row r="2257" spans="1:4">
      <c r="A2257" s="19" t="s">
        <v>772</v>
      </c>
      <c r="B2257" s="41">
        <v>1041</v>
      </c>
      <c r="C2257" s="19" t="s">
        <v>834</v>
      </c>
      <c r="D2257" s="167">
        <v>101.66015625</v>
      </c>
    </row>
    <row r="2258" spans="1:4">
      <c r="A2258" s="19" t="s">
        <v>773</v>
      </c>
      <c r="B2258" s="41">
        <v>1067</v>
      </c>
      <c r="C2258" s="19" t="s">
        <v>834</v>
      </c>
      <c r="D2258" s="167">
        <v>104.19921875</v>
      </c>
    </row>
    <row r="2259" spans="1:4">
      <c r="A2259" s="19" t="s">
        <v>774</v>
      </c>
      <c r="B2259" s="41">
        <v>1063</v>
      </c>
      <c r="C2259" s="19" t="s">
        <v>834</v>
      </c>
      <c r="D2259" s="167">
        <v>103.80859375</v>
      </c>
    </row>
    <row r="2260" spans="1:4">
      <c r="A2260" s="19" t="s">
        <v>775</v>
      </c>
      <c r="B2260" s="41">
        <v>1029</v>
      </c>
      <c r="C2260" s="19" t="s">
        <v>834</v>
      </c>
      <c r="D2260" s="167">
        <v>100.48828125</v>
      </c>
    </row>
    <row r="2261" spans="1:4">
      <c r="A2261" s="19" t="s">
        <v>776</v>
      </c>
      <c r="B2261" s="41">
        <v>1031</v>
      </c>
      <c r="C2261" s="19" t="s">
        <v>834</v>
      </c>
      <c r="D2261" s="167">
        <v>100.68359375</v>
      </c>
    </row>
    <row r="2262" spans="1:4">
      <c r="A2262" s="19" t="s">
        <v>777</v>
      </c>
      <c r="B2262" s="41">
        <v>1045</v>
      </c>
      <c r="C2262" s="19" t="s">
        <v>834</v>
      </c>
      <c r="D2262" s="167">
        <v>102.05078125</v>
      </c>
    </row>
    <row r="2263" spans="1:4">
      <c r="A2263" s="19" t="s">
        <v>778</v>
      </c>
      <c r="B2263" s="41">
        <v>1039</v>
      </c>
      <c r="C2263" s="19" t="s">
        <v>834</v>
      </c>
      <c r="D2263" s="167">
        <v>101.46484375</v>
      </c>
    </row>
    <row r="2264" spans="1:4">
      <c r="A2264" s="19" t="s">
        <v>779</v>
      </c>
      <c r="B2264" s="41">
        <v>1033</v>
      </c>
      <c r="C2264" s="19" t="s">
        <v>834</v>
      </c>
      <c r="D2264" s="167">
        <v>100.87890625</v>
      </c>
    </row>
    <row r="2265" spans="1:4">
      <c r="A2265" s="19" t="s">
        <v>780</v>
      </c>
      <c r="B2265" s="41">
        <v>1036</v>
      </c>
      <c r="C2265" s="19" t="s">
        <v>834</v>
      </c>
      <c r="D2265" s="167">
        <v>101.171875</v>
      </c>
    </row>
    <row r="2266" spans="1:4">
      <c r="A2266" s="19" t="s">
        <v>781</v>
      </c>
      <c r="B2266" s="41">
        <v>1039</v>
      </c>
      <c r="C2266" s="19" t="s">
        <v>834</v>
      </c>
      <c r="D2266" s="167">
        <v>101.46484375</v>
      </c>
    </row>
    <row r="2267" spans="1:4">
      <c r="A2267" s="19" t="s">
        <v>782</v>
      </c>
      <c r="B2267" s="41">
        <v>1016</v>
      </c>
      <c r="C2267" s="19" t="s">
        <v>834</v>
      </c>
      <c r="D2267" s="167">
        <v>99.21875</v>
      </c>
    </row>
    <row r="2268" spans="1:4">
      <c r="A2268" s="19" t="s">
        <v>783</v>
      </c>
      <c r="B2268" s="41">
        <v>1048</v>
      </c>
      <c r="C2268" s="19" t="s">
        <v>834</v>
      </c>
      <c r="D2268" s="167">
        <v>102.34375</v>
      </c>
    </row>
    <row r="2269" spans="1:4">
      <c r="A2269" s="19" t="s">
        <v>784</v>
      </c>
      <c r="B2269" s="41">
        <v>1040</v>
      </c>
      <c r="C2269" s="19" t="s">
        <v>834</v>
      </c>
      <c r="D2269" s="167">
        <v>101.5625</v>
      </c>
    </row>
    <row r="2270" spans="1:4">
      <c r="A2270" s="19" t="s">
        <v>785</v>
      </c>
      <c r="B2270" s="41">
        <v>1038</v>
      </c>
      <c r="C2270" s="19" t="s">
        <v>834</v>
      </c>
      <c r="D2270" s="167">
        <v>101.3671875</v>
      </c>
    </row>
    <row r="2271" spans="1:4">
      <c r="A2271" s="19" t="s">
        <v>786</v>
      </c>
      <c r="B2271" s="41">
        <v>1036</v>
      </c>
      <c r="C2271" s="19" t="s">
        <v>834</v>
      </c>
      <c r="D2271" s="167">
        <v>101.171875</v>
      </c>
    </row>
    <row r="2272" spans="1:4">
      <c r="A2272" s="19" t="s">
        <v>787</v>
      </c>
      <c r="B2272" s="41">
        <v>1036</v>
      </c>
      <c r="C2272" s="19" t="s">
        <v>834</v>
      </c>
      <c r="D2272" s="167">
        <v>101.171875</v>
      </c>
    </row>
    <row r="2273" spans="1:4">
      <c r="A2273" s="19" t="s">
        <v>788</v>
      </c>
      <c r="B2273" s="41">
        <v>1031</v>
      </c>
      <c r="C2273" s="19" t="s">
        <v>834</v>
      </c>
      <c r="D2273" s="167">
        <v>100.68359375</v>
      </c>
    </row>
    <row r="2274" spans="1:4">
      <c r="A2274" s="19" t="s">
        <v>789</v>
      </c>
      <c r="B2274" s="41">
        <v>1026</v>
      </c>
      <c r="C2274" s="19" t="s">
        <v>834</v>
      </c>
      <c r="D2274" s="167">
        <v>100.1953125</v>
      </c>
    </row>
    <row r="2275" spans="1:4">
      <c r="A2275" s="19" t="s">
        <v>790</v>
      </c>
      <c r="B2275" s="41">
        <v>1015</v>
      </c>
      <c r="C2275" s="19" t="s">
        <v>834</v>
      </c>
      <c r="D2275" s="167">
        <v>99.12109375</v>
      </c>
    </row>
    <row r="2276" spans="1:4">
      <c r="A2276" s="19" t="s">
        <v>791</v>
      </c>
      <c r="B2276" s="41">
        <v>1044</v>
      </c>
      <c r="C2276" s="19" t="s">
        <v>834</v>
      </c>
      <c r="D2276" s="167">
        <v>101.953125</v>
      </c>
    </row>
    <row r="2277" spans="1:4">
      <c r="A2277" s="19" t="s">
        <v>792</v>
      </c>
      <c r="B2277" s="41">
        <v>1048</v>
      </c>
      <c r="C2277" s="19" t="s">
        <v>834</v>
      </c>
      <c r="D2277" s="167">
        <v>102.34375</v>
      </c>
    </row>
    <row r="2278" spans="1:4">
      <c r="A2278" s="19" t="s">
        <v>793</v>
      </c>
      <c r="B2278" s="41">
        <v>1026</v>
      </c>
      <c r="C2278" s="19" t="s">
        <v>834</v>
      </c>
      <c r="D2278" s="167">
        <v>100.1953125</v>
      </c>
    </row>
    <row r="2279" spans="1:4">
      <c r="A2279" s="19" t="s">
        <v>794</v>
      </c>
      <c r="B2279" s="41">
        <v>1054</v>
      </c>
      <c r="C2279" s="19" t="s">
        <v>834</v>
      </c>
      <c r="D2279" s="167">
        <v>102.9296875</v>
      </c>
    </row>
    <row r="2280" spans="1:4">
      <c r="A2280" s="19" t="s">
        <v>795</v>
      </c>
      <c r="B2280" s="41">
        <v>1050</v>
      </c>
      <c r="C2280" s="19" t="s">
        <v>834</v>
      </c>
      <c r="D2280" s="167">
        <v>102.5390625</v>
      </c>
    </row>
    <row r="2281" spans="1:4">
      <c r="A2281" s="19" t="s">
        <v>796</v>
      </c>
      <c r="B2281" s="41">
        <v>1038</v>
      </c>
      <c r="C2281" s="19" t="s">
        <v>834</v>
      </c>
      <c r="D2281" s="167">
        <v>101.3671875</v>
      </c>
    </row>
    <row r="2282" spans="1:4">
      <c r="A2282" s="19" t="s">
        <v>797</v>
      </c>
      <c r="B2282" s="41">
        <v>1018</v>
      </c>
      <c r="C2282" s="19" t="s">
        <v>834</v>
      </c>
      <c r="D2282" s="167">
        <v>99.4140625</v>
      </c>
    </row>
    <row r="2283" spans="1:4">
      <c r="A2283" s="19" t="s">
        <v>798</v>
      </c>
      <c r="B2283" s="41">
        <v>1075</v>
      </c>
      <c r="C2283" s="19" t="s">
        <v>834</v>
      </c>
      <c r="D2283" s="167">
        <v>104.98046875</v>
      </c>
    </row>
    <row r="2284" spans="1:4">
      <c r="A2284" s="19" t="s">
        <v>799</v>
      </c>
      <c r="B2284" s="41">
        <v>1026</v>
      </c>
      <c r="C2284" s="19" t="s">
        <v>834</v>
      </c>
      <c r="D2284" s="167">
        <v>100.1953125</v>
      </c>
    </row>
    <row r="2285" spans="1:4">
      <c r="A2285" s="19" t="s">
        <v>800</v>
      </c>
      <c r="B2285" s="41">
        <v>1037</v>
      </c>
      <c r="C2285" s="19" t="s">
        <v>834</v>
      </c>
      <c r="D2285" s="167">
        <v>101.26953125</v>
      </c>
    </row>
    <row r="2286" spans="1:4">
      <c r="A2286" s="19" t="s">
        <v>801</v>
      </c>
      <c r="B2286" s="41">
        <v>1035</v>
      </c>
      <c r="C2286" s="19" t="s">
        <v>834</v>
      </c>
      <c r="D2286" s="167">
        <v>101.07421875</v>
      </c>
    </row>
    <row r="2287" spans="1:4">
      <c r="A2287" s="19" t="s">
        <v>802</v>
      </c>
      <c r="B2287" s="41">
        <v>1041</v>
      </c>
      <c r="C2287" s="19" t="s">
        <v>834</v>
      </c>
      <c r="D2287" s="167">
        <v>101.66015625</v>
      </c>
    </row>
    <row r="2288" spans="1:4">
      <c r="A2288" s="19" t="s">
        <v>803</v>
      </c>
      <c r="B2288" s="41">
        <v>1050</v>
      </c>
      <c r="C2288" s="19" t="s">
        <v>834</v>
      </c>
      <c r="D2288" s="167">
        <v>102.5390625</v>
      </c>
    </row>
    <row r="2289" spans="1:4">
      <c r="A2289" s="19" t="s">
        <v>804</v>
      </c>
      <c r="B2289" s="41">
        <v>1068</v>
      </c>
      <c r="C2289" s="19" t="s">
        <v>834</v>
      </c>
      <c r="D2289" s="167">
        <v>104.296875</v>
      </c>
    </row>
    <row r="2290" spans="1:4">
      <c r="A2290" s="19" t="s">
        <v>805</v>
      </c>
      <c r="B2290" s="41">
        <v>1051</v>
      </c>
      <c r="C2290" s="19" t="s">
        <v>834</v>
      </c>
      <c r="D2290" s="167">
        <v>102.63671875</v>
      </c>
    </row>
    <row r="2291" spans="1:4">
      <c r="A2291" s="19" t="s">
        <v>806</v>
      </c>
      <c r="B2291" s="41">
        <v>1038</v>
      </c>
      <c r="C2291" s="19" t="s">
        <v>834</v>
      </c>
      <c r="D2291" s="167">
        <v>101.3671875</v>
      </c>
    </row>
    <row r="2292" spans="1:4">
      <c r="A2292" s="19" t="s">
        <v>807</v>
      </c>
      <c r="B2292" s="41">
        <v>1035</v>
      </c>
      <c r="C2292" s="19" t="s">
        <v>834</v>
      </c>
      <c r="D2292" s="167">
        <v>101.07421875</v>
      </c>
    </row>
    <row r="2293" spans="1:4">
      <c r="A2293" s="19" t="s">
        <v>808</v>
      </c>
      <c r="B2293" s="41">
        <v>1041</v>
      </c>
      <c r="C2293" s="19" t="s">
        <v>834</v>
      </c>
      <c r="D2293" s="167">
        <v>101.66015625</v>
      </c>
    </row>
    <row r="2294" spans="1:4">
      <c r="A2294" s="19" t="s">
        <v>809</v>
      </c>
      <c r="B2294" s="41">
        <v>1030</v>
      </c>
      <c r="C2294" s="19" t="s">
        <v>834</v>
      </c>
      <c r="D2294" s="167">
        <v>100.5859375</v>
      </c>
    </row>
    <row r="2295" spans="1:4">
      <c r="A2295" s="19" t="s">
        <v>810</v>
      </c>
      <c r="B2295" s="41">
        <v>1045</v>
      </c>
      <c r="C2295" s="19" t="s">
        <v>834</v>
      </c>
      <c r="D2295" s="167">
        <v>102.05078125</v>
      </c>
    </row>
    <row r="2296" spans="1:4">
      <c r="A2296" s="19" t="s">
        <v>811</v>
      </c>
      <c r="B2296" s="41">
        <v>1056</v>
      </c>
      <c r="C2296" s="19" t="s">
        <v>834</v>
      </c>
      <c r="D2296" s="167">
        <v>103.125</v>
      </c>
    </row>
    <row r="2297" spans="1:4">
      <c r="A2297" s="19" t="s">
        <v>812</v>
      </c>
      <c r="B2297" s="41">
        <v>1049</v>
      </c>
      <c r="C2297" s="19" t="s">
        <v>834</v>
      </c>
      <c r="D2297" s="167">
        <v>102.44140625</v>
      </c>
    </row>
    <row r="2298" spans="1:4">
      <c r="A2298" s="19" t="s">
        <v>813</v>
      </c>
      <c r="B2298" s="41">
        <v>1051</v>
      </c>
      <c r="C2298" s="19" t="s">
        <v>834</v>
      </c>
      <c r="D2298" s="167">
        <v>102.63671875</v>
      </c>
    </row>
    <row r="2299" spans="1:4">
      <c r="A2299" s="19" t="s">
        <v>814</v>
      </c>
      <c r="B2299" s="41">
        <v>1046</v>
      </c>
      <c r="C2299" s="19" t="s">
        <v>834</v>
      </c>
      <c r="D2299" s="167">
        <v>102.1484375</v>
      </c>
    </row>
    <row r="2300" spans="1:4">
      <c r="A2300" s="19" t="s">
        <v>815</v>
      </c>
      <c r="B2300" s="41">
        <v>1020</v>
      </c>
      <c r="C2300" s="19" t="s">
        <v>834</v>
      </c>
      <c r="D2300" s="167">
        <v>99.609375</v>
      </c>
    </row>
    <row r="2301" spans="1:4">
      <c r="A2301" s="19" t="s">
        <v>816</v>
      </c>
      <c r="B2301" s="41">
        <v>1018</v>
      </c>
      <c r="C2301" s="19" t="s">
        <v>834</v>
      </c>
      <c r="D2301" s="167">
        <v>99.4140625</v>
      </c>
    </row>
    <row r="2302" spans="1:4">
      <c r="A2302" s="19" t="s">
        <v>817</v>
      </c>
      <c r="B2302" s="41">
        <v>1013</v>
      </c>
      <c r="C2302" s="19" t="s">
        <v>834</v>
      </c>
      <c r="D2302" s="167">
        <v>98.92578125</v>
      </c>
    </row>
    <row r="2303" spans="1:4">
      <c r="A2303" s="19" t="s">
        <v>694</v>
      </c>
      <c r="B2303" s="41">
        <v>7491</v>
      </c>
      <c r="C2303" s="19" t="s">
        <v>835</v>
      </c>
      <c r="D2303" s="167">
        <v>100</v>
      </c>
    </row>
    <row r="2304" spans="1:4">
      <c r="A2304" s="19" t="s">
        <v>695</v>
      </c>
      <c r="B2304" s="41">
        <v>7477</v>
      </c>
      <c r="C2304" s="19" t="s">
        <v>835</v>
      </c>
      <c r="D2304" s="167">
        <v>99.81310906421038</v>
      </c>
    </row>
    <row r="2305" spans="1:4">
      <c r="A2305" s="19" t="s">
        <v>696</v>
      </c>
      <c r="B2305" s="41">
        <v>7531</v>
      </c>
      <c r="C2305" s="19" t="s">
        <v>835</v>
      </c>
      <c r="D2305" s="167">
        <v>100.53397410225604</v>
      </c>
    </row>
    <row r="2306" spans="1:4">
      <c r="A2306" s="19" t="s">
        <v>697</v>
      </c>
      <c r="B2306" s="41">
        <v>7502</v>
      </c>
      <c r="C2306" s="19" t="s">
        <v>835</v>
      </c>
      <c r="D2306" s="167">
        <v>100.14684287812041</v>
      </c>
    </row>
    <row r="2307" spans="1:4">
      <c r="A2307" s="19" t="s">
        <v>698</v>
      </c>
      <c r="B2307" s="41">
        <v>7659</v>
      </c>
      <c r="C2307" s="19" t="s">
        <v>835</v>
      </c>
      <c r="D2307" s="167">
        <v>102.24269122947538</v>
      </c>
    </row>
    <row r="2308" spans="1:4">
      <c r="A2308" s="19" t="s">
        <v>699</v>
      </c>
      <c r="B2308" s="41">
        <v>7518</v>
      </c>
      <c r="C2308" s="19" t="s">
        <v>835</v>
      </c>
      <c r="D2308" s="167">
        <v>100.36043251902282</v>
      </c>
    </row>
    <row r="2309" spans="1:4">
      <c r="A2309" s="19" t="s">
        <v>700</v>
      </c>
      <c r="B2309" s="41">
        <v>7444</v>
      </c>
      <c r="C2309" s="19" t="s">
        <v>835</v>
      </c>
      <c r="D2309" s="167">
        <v>99.372580429849151</v>
      </c>
    </row>
    <row r="2310" spans="1:4">
      <c r="A2310" s="19" t="s">
        <v>701</v>
      </c>
      <c r="B2310" s="41">
        <v>7381</v>
      </c>
      <c r="C2310" s="19" t="s">
        <v>835</v>
      </c>
      <c r="D2310" s="167">
        <v>98.531571218795889</v>
      </c>
    </row>
    <row r="2311" spans="1:4">
      <c r="A2311" s="19" t="s">
        <v>702</v>
      </c>
      <c r="B2311" s="41">
        <v>7395</v>
      </c>
      <c r="C2311" s="19" t="s">
        <v>835</v>
      </c>
      <c r="D2311" s="167">
        <v>98.718462154585509</v>
      </c>
    </row>
    <row r="2312" spans="1:4">
      <c r="A2312" s="19" t="s">
        <v>703</v>
      </c>
      <c r="B2312" s="41">
        <v>7339</v>
      </c>
      <c r="C2312" s="19" t="s">
        <v>835</v>
      </c>
      <c r="D2312" s="167">
        <v>97.970898411427044</v>
      </c>
    </row>
    <row r="2313" spans="1:4">
      <c r="A2313" s="19" t="s">
        <v>704</v>
      </c>
      <c r="B2313" s="41">
        <v>7373</v>
      </c>
      <c r="C2313" s="19" t="s">
        <v>835</v>
      </c>
      <c r="D2313" s="167">
        <v>98.424776398344676</v>
      </c>
    </row>
    <row r="2314" spans="1:4">
      <c r="A2314" s="19" t="s">
        <v>705</v>
      </c>
      <c r="B2314" s="41">
        <v>7369</v>
      </c>
      <c r="C2314" s="19" t="s">
        <v>835</v>
      </c>
      <c r="D2314" s="167">
        <v>98.371378988119076</v>
      </c>
    </row>
    <row r="2315" spans="1:4">
      <c r="A2315" s="19" t="s">
        <v>706</v>
      </c>
      <c r="B2315" s="41">
        <v>7372</v>
      </c>
      <c r="C2315" s="19" t="s">
        <v>835</v>
      </c>
      <c r="D2315" s="167">
        <v>98.411427045788287</v>
      </c>
    </row>
    <row r="2316" spans="1:4">
      <c r="A2316" s="19" t="s">
        <v>707</v>
      </c>
      <c r="B2316" s="41">
        <v>7548</v>
      </c>
      <c r="C2316" s="19" t="s">
        <v>835</v>
      </c>
      <c r="D2316" s="167">
        <v>100.76091309571487</v>
      </c>
    </row>
    <row r="2317" spans="1:4">
      <c r="A2317" s="19" t="s">
        <v>708</v>
      </c>
      <c r="B2317" s="41">
        <v>7512</v>
      </c>
      <c r="C2317" s="19" t="s">
        <v>835</v>
      </c>
      <c r="D2317" s="167">
        <v>100.28033640368442</v>
      </c>
    </row>
    <row r="2318" spans="1:4">
      <c r="A2318" s="19" t="s">
        <v>709</v>
      </c>
      <c r="B2318" s="41">
        <v>7386</v>
      </c>
      <c r="C2318" s="19" t="s">
        <v>835</v>
      </c>
      <c r="D2318" s="167">
        <v>98.598317981577893</v>
      </c>
    </row>
    <row r="2319" spans="1:4">
      <c r="A2319" s="19" t="s">
        <v>710</v>
      </c>
      <c r="B2319" s="41">
        <v>7357</v>
      </c>
      <c r="C2319" s="19" t="s">
        <v>835</v>
      </c>
      <c r="D2319" s="167">
        <v>98.211186757442263</v>
      </c>
    </row>
    <row r="2320" spans="1:4">
      <c r="A2320" s="19" t="s">
        <v>711</v>
      </c>
      <c r="B2320" s="41">
        <v>7327</v>
      </c>
      <c r="C2320" s="19" t="s">
        <v>835</v>
      </c>
      <c r="D2320" s="167">
        <v>97.81070618075023</v>
      </c>
    </row>
    <row r="2321" spans="1:4">
      <c r="A2321" s="19" t="s">
        <v>712</v>
      </c>
      <c r="B2321" s="41">
        <v>7420</v>
      </c>
      <c r="C2321" s="19" t="s">
        <v>835</v>
      </c>
      <c r="D2321" s="167">
        <v>99.052195968495525</v>
      </c>
    </row>
    <row r="2322" spans="1:4">
      <c r="A2322" s="19" t="s">
        <v>713</v>
      </c>
      <c r="B2322" s="41">
        <v>7357</v>
      </c>
      <c r="C2322" s="19" t="s">
        <v>835</v>
      </c>
      <c r="D2322" s="167">
        <v>98.211186757442263</v>
      </c>
    </row>
    <row r="2323" spans="1:4">
      <c r="A2323" s="19" t="s">
        <v>714</v>
      </c>
      <c r="B2323" s="41">
        <v>7350</v>
      </c>
      <c r="C2323" s="19" t="s">
        <v>835</v>
      </c>
      <c r="D2323" s="167">
        <v>98.117741289547453</v>
      </c>
    </row>
    <row r="2324" spans="1:4">
      <c r="A2324" s="19" t="s">
        <v>715</v>
      </c>
      <c r="B2324" s="41">
        <v>7272</v>
      </c>
      <c r="C2324" s="19" t="s">
        <v>835</v>
      </c>
      <c r="D2324" s="167">
        <v>97.076491790148182</v>
      </c>
    </row>
    <row r="2325" spans="1:4">
      <c r="A2325" s="19" t="s">
        <v>718</v>
      </c>
      <c r="B2325" s="41">
        <v>7256</v>
      </c>
      <c r="C2325" s="19" t="s">
        <v>835</v>
      </c>
      <c r="D2325" s="167">
        <v>96.86290214924577</v>
      </c>
    </row>
    <row r="2326" spans="1:4">
      <c r="A2326" s="19" t="s">
        <v>726</v>
      </c>
      <c r="B2326" s="41">
        <v>7279</v>
      </c>
      <c r="C2326" s="19" t="s">
        <v>835</v>
      </c>
      <c r="D2326" s="167">
        <v>97.169937258042978</v>
      </c>
    </row>
    <row r="2327" spans="1:4">
      <c r="A2327" s="19" t="s">
        <v>727</v>
      </c>
      <c r="B2327" s="41">
        <v>7271</v>
      </c>
      <c r="C2327" s="19" t="s">
        <v>835</v>
      </c>
      <c r="D2327" s="167">
        <v>97.063142437591779</v>
      </c>
    </row>
    <row r="2328" spans="1:4">
      <c r="A2328" s="19" t="s">
        <v>728</v>
      </c>
      <c r="B2328" s="41">
        <v>7307</v>
      </c>
      <c r="C2328" s="19" t="s">
        <v>835</v>
      </c>
      <c r="D2328" s="167">
        <v>97.543719129622204</v>
      </c>
    </row>
    <row r="2329" spans="1:4">
      <c r="A2329" s="19" t="s">
        <v>729</v>
      </c>
      <c r="B2329" s="41">
        <v>7328</v>
      </c>
      <c r="C2329" s="19" t="s">
        <v>835</v>
      </c>
      <c r="D2329" s="167">
        <v>97.824055533306634</v>
      </c>
    </row>
    <row r="2330" spans="1:4">
      <c r="A2330" s="19" t="s">
        <v>730</v>
      </c>
      <c r="B2330" s="41">
        <v>7415</v>
      </c>
      <c r="C2330" s="19" t="s">
        <v>835</v>
      </c>
      <c r="D2330" s="167">
        <v>98.985449205713522</v>
      </c>
    </row>
    <row r="2331" spans="1:4">
      <c r="A2331" s="19" t="s">
        <v>731</v>
      </c>
      <c r="B2331" s="41">
        <v>7485</v>
      </c>
      <c r="C2331" s="19" t="s">
        <v>835</v>
      </c>
      <c r="D2331" s="167">
        <v>99.919903884661593</v>
      </c>
    </row>
    <row r="2332" spans="1:4">
      <c r="A2332" s="19" t="s">
        <v>732</v>
      </c>
      <c r="B2332" s="41">
        <v>7485</v>
      </c>
      <c r="C2332" s="19" t="s">
        <v>835</v>
      </c>
      <c r="D2332" s="167">
        <v>99.919903884661593</v>
      </c>
    </row>
    <row r="2333" spans="1:4">
      <c r="A2333" s="19" t="s">
        <v>733</v>
      </c>
      <c r="B2333" s="41">
        <v>7455</v>
      </c>
      <c r="C2333" s="19" t="s">
        <v>835</v>
      </c>
      <c r="D2333" s="167">
        <v>99.519423307969561</v>
      </c>
    </row>
    <row r="2334" spans="1:4">
      <c r="A2334" s="19" t="s">
        <v>734</v>
      </c>
      <c r="B2334" s="41">
        <v>7435</v>
      </c>
      <c r="C2334" s="19" t="s">
        <v>835</v>
      </c>
      <c r="D2334" s="167">
        <v>99.252436256841548</v>
      </c>
    </row>
    <row r="2335" spans="1:4">
      <c r="A2335" s="19" t="s">
        <v>735</v>
      </c>
      <c r="B2335" s="41">
        <v>7400</v>
      </c>
      <c r="C2335" s="19" t="s">
        <v>835</v>
      </c>
      <c r="D2335" s="167">
        <v>98.785208917367513</v>
      </c>
    </row>
    <row r="2336" spans="1:4">
      <c r="A2336" s="19" t="s">
        <v>736</v>
      </c>
      <c r="B2336" s="41">
        <v>7423</v>
      </c>
      <c r="C2336" s="19" t="s">
        <v>835</v>
      </c>
      <c r="D2336" s="167">
        <v>99.092244026164735</v>
      </c>
    </row>
    <row r="2337" spans="1:4">
      <c r="A2337" s="19" t="s">
        <v>737</v>
      </c>
      <c r="B2337" s="41">
        <v>7427</v>
      </c>
      <c r="C2337" s="19" t="s">
        <v>835</v>
      </c>
      <c r="D2337" s="167">
        <v>99.145641436390335</v>
      </c>
    </row>
    <row r="2338" spans="1:4">
      <c r="A2338" s="19" t="s">
        <v>738</v>
      </c>
      <c r="B2338" s="41">
        <v>7418</v>
      </c>
      <c r="C2338" s="19" t="s">
        <v>835</v>
      </c>
      <c r="D2338" s="167">
        <v>99.025497263382718</v>
      </c>
    </row>
    <row r="2339" spans="1:4">
      <c r="A2339" s="19" t="s">
        <v>739</v>
      </c>
      <c r="B2339" s="41">
        <v>7444</v>
      </c>
      <c r="C2339" s="19" t="s">
        <v>835</v>
      </c>
      <c r="D2339" s="167">
        <v>99.372580429849151</v>
      </c>
    </row>
    <row r="2340" spans="1:4">
      <c r="A2340" s="19" t="s">
        <v>740</v>
      </c>
      <c r="B2340" s="41">
        <v>7451</v>
      </c>
      <c r="C2340" s="19" t="s">
        <v>835</v>
      </c>
      <c r="D2340" s="167">
        <v>99.466025897743961</v>
      </c>
    </row>
    <row r="2341" spans="1:4">
      <c r="A2341" s="19" t="s">
        <v>741</v>
      </c>
      <c r="B2341" s="41">
        <v>7544</v>
      </c>
      <c r="C2341" s="19" t="s">
        <v>835</v>
      </c>
      <c r="D2341" s="167">
        <v>100.70751568548926</v>
      </c>
    </row>
    <row r="2342" spans="1:4">
      <c r="A2342" s="19" t="s">
        <v>742</v>
      </c>
      <c r="B2342" s="41">
        <v>7543</v>
      </c>
      <c r="C2342" s="19" t="s">
        <v>835</v>
      </c>
      <c r="D2342" s="167">
        <v>100.69416633293284</v>
      </c>
    </row>
    <row r="2343" spans="1:4">
      <c r="A2343" s="19" t="s">
        <v>743</v>
      </c>
      <c r="B2343" s="41">
        <v>7658</v>
      </c>
      <c r="C2343" s="19" t="s">
        <v>835</v>
      </c>
      <c r="D2343" s="167">
        <v>102.22934187691897</v>
      </c>
    </row>
    <row r="2344" spans="1:4">
      <c r="A2344" s="19" t="s">
        <v>744</v>
      </c>
      <c r="B2344" s="41">
        <v>7762</v>
      </c>
      <c r="C2344" s="19" t="s">
        <v>835</v>
      </c>
      <c r="D2344" s="167">
        <v>103.61767454278467</v>
      </c>
    </row>
    <row r="2345" spans="1:4">
      <c r="A2345" s="19" t="s">
        <v>745</v>
      </c>
      <c r="B2345" s="41">
        <v>7718</v>
      </c>
      <c r="C2345" s="19" t="s">
        <v>835</v>
      </c>
      <c r="D2345" s="167">
        <v>103.03030303030303</v>
      </c>
    </row>
    <row r="2346" spans="1:4">
      <c r="A2346" s="19" t="s">
        <v>746</v>
      </c>
      <c r="B2346" s="41">
        <v>7790</v>
      </c>
      <c r="C2346" s="19" t="s">
        <v>835</v>
      </c>
      <c r="D2346" s="167">
        <v>103.99145641436391</v>
      </c>
    </row>
    <row r="2347" spans="1:4">
      <c r="A2347" s="19" t="s">
        <v>747</v>
      </c>
      <c r="B2347" s="41">
        <v>7602</v>
      </c>
      <c r="C2347" s="19" t="s">
        <v>835</v>
      </c>
      <c r="D2347" s="167">
        <v>101.48177813376051</v>
      </c>
    </row>
    <row r="2348" spans="1:4">
      <c r="A2348" s="19" t="s">
        <v>748</v>
      </c>
      <c r="B2348" s="41">
        <v>7581</v>
      </c>
      <c r="C2348" s="19" t="s">
        <v>835</v>
      </c>
      <c r="D2348" s="167">
        <v>101.20144173007608</v>
      </c>
    </row>
    <row r="2349" spans="1:4">
      <c r="A2349" s="19" t="s">
        <v>749</v>
      </c>
      <c r="B2349" s="41">
        <v>7608</v>
      </c>
      <c r="C2349" s="19" t="s">
        <v>835</v>
      </c>
      <c r="D2349" s="167">
        <v>101.56187424909892</v>
      </c>
    </row>
    <row r="2350" spans="1:4">
      <c r="A2350" s="19" t="s">
        <v>750</v>
      </c>
      <c r="B2350" s="41">
        <v>7574</v>
      </c>
      <c r="C2350" s="19" t="s">
        <v>835</v>
      </c>
      <c r="D2350" s="167">
        <v>101.10799626218127</v>
      </c>
    </row>
    <row r="2351" spans="1:4">
      <c r="A2351" s="19" t="s">
        <v>751</v>
      </c>
      <c r="B2351" s="41">
        <v>7563</v>
      </c>
      <c r="C2351" s="19" t="s">
        <v>835</v>
      </c>
      <c r="D2351" s="167">
        <v>100.96115338406086</v>
      </c>
    </row>
    <row r="2352" spans="1:4">
      <c r="A2352" s="19" t="s">
        <v>752</v>
      </c>
      <c r="B2352" s="41">
        <v>7488</v>
      </c>
      <c r="C2352" s="19" t="s">
        <v>835</v>
      </c>
      <c r="D2352" s="167">
        <v>99.95995194233079</v>
      </c>
    </row>
    <row r="2353" spans="1:4">
      <c r="A2353" s="19" t="s">
        <v>753</v>
      </c>
      <c r="B2353" s="41">
        <v>7479</v>
      </c>
      <c r="C2353" s="19" t="s">
        <v>835</v>
      </c>
      <c r="D2353" s="167">
        <v>99.839807769323187</v>
      </c>
    </row>
    <row r="2354" spans="1:4">
      <c r="A2354" s="19" t="s">
        <v>754</v>
      </c>
      <c r="B2354" s="41">
        <v>7414</v>
      </c>
      <c r="C2354" s="19" t="s">
        <v>835</v>
      </c>
      <c r="D2354" s="167">
        <v>98.972099853157118</v>
      </c>
    </row>
    <row r="2355" spans="1:4">
      <c r="A2355" s="19" t="s">
        <v>755</v>
      </c>
      <c r="B2355" s="41">
        <v>7362</v>
      </c>
      <c r="C2355" s="19" t="s">
        <v>835</v>
      </c>
      <c r="D2355" s="167">
        <v>98.277933520224266</v>
      </c>
    </row>
    <row r="2356" spans="1:4">
      <c r="A2356" s="19" t="s">
        <v>756</v>
      </c>
      <c r="B2356" s="41">
        <v>7390</v>
      </c>
      <c r="C2356" s="19" t="s">
        <v>835</v>
      </c>
      <c r="D2356" s="167">
        <v>98.651715391803492</v>
      </c>
    </row>
    <row r="2357" spans="1:4">
      <c r="A2357" s="19" t="s">
        <v>757</v>
      </c>
      <c r="B2357" s="41">
        <v>7393</v>
      </c>
      <c r="C2357" s="19" t="s">
        <v>835</v>
      </c>
      <c r="D2357" s="167">
        <v>98.691763449472703</v>
      </c>
    </row>
    <row r="2358" spans="1:4">
      <c r="A2358" s="19" t="s">
        <v>758</v>
      </c>
      <c r="B2358" s="41">
        <v>7376</v>
      </c>
      <c r="C2358" s="19" t="s">
        <v>835</v>
      </c>
      <c r="D2358" s="167">
        <v>98.464824456013886</v>
      </c>
    </row>
    <row r="2359" spans="1:4">
      <c r="A2359" s="19" t="s">
        <v>759</v>
      </c>
      <c r="B2359" s="41">
        <v>7398</v>
      </c>
      <c r="C2359" s="19" t="s">
        <v>835</v>
      </c>
      <c r="D2359" s="167">
        <v>98.758510212254706</v>
      </c>
    </row>
    <row r="2360" spans="1:4">
      <c r="A2360" s="19" t="s">
        <v>760</v>
      </c>
      <c r="B2360" s="41">
        <v>7388</v>
      </c>
      <c r="C2360" s="19" t="s">
        <v>835</v>
      </c>
      <c r="D2360" s="167">
        <v>98.625016686690685</v>
      </c>
    </row>
    <row r="2361" spans="1:4">
      <c r="A2361" s="19" t="s">
        <v>761</v>
      </c>
      <c r="B2361" s="41">
        <v>7390</v>
      </c>
      <c r="C2361" s="19" t="s">
        <v>835</v>
      </c>
      <c r="D2361" s="167">
        <v>98.651715391803492</v>
      </c>
    </row>
    <row r="2362" spans="1:4">
      <c r="A2362" s="19" t="s">
        <v>762</v>
      </c>
      <c r="B2362" s="41">
        <v>7367</v>
      </c>
      <c r="C2362" s="19" t="s">
        <v>835</v>
      </c>
      <c r="D2362" s="167">
        <v>98.344680283006269</v>
      </c>
    </row>
    <row r="2363" spans="1:4">
      <c r="A2363" s="19" t="s">
        <v>763</v>
      </c>
      <c r="B2363" s="41">
        <v>7399</v>
      </c>
      <c r="C2363" s="19" t="s">
        <v>835</v>
      </c>
      <c r="D2363" s="167">
        <v>98.771859564811109</v>
      </c>
    </row>
    <row r="2364" spans="1:4">
      <c r="A2364" s="19" t="s">
        <v>764</v>
      </c>
      <c r="B2364" s="41">
        <v>7321</v>
      </c>
      <c r="C2364" s="19" t="s">
        <v>835</v>
      </c>
      <c r="D2364" s="167">
        <v>97.730610065411824</v>
      </c>
    </row>
    <row r="2365" spans="1:4">
      <c r="A2365" s="19" t="s">
        <v>765</v>
      </c>
      <c r="B2365" s="41">
        <v>7391</v>
      </c>
      <c r="C2365" s="19" t="s">
        <v>835</v>
      </c>
      <c r="D2365" s="167">
        <v>98.665064744359896</v>
      </c>
    </row>
    <row r="2366" spans="1:4">
      <c r="A2366" s="19" t="s">
        <v>766</v>
      </c>
      <c r="B2366" s="41">
        <v>7376</v>
      </c>
      <c r="C2366" s="19" t="s">
        <v>835</v>
      </c>
      <c r="D2366" s="167">
        <v>98.464824456013886</v>
      </c>
    </row>
    <row r="2367" spans="1:4">
      <c r="A2367" s="19" t="s">
        <v>767</v>
      </c>
      <c r="B2367" s="41">
        <v>7351</v>
      </c>
      <c r="C2367" s="19" t="s">
        <v>835</v>
      </c>
      <c r="D2367" s="167">
        <v>98.131090642103857</v>
      </c>
    </row>
    <row r="2368" spans="1:4">
      <c r="A2368" s="19" t="s">
        <v>768</v>
      </c>
      <c r="B2368" s="41">
        <v>7404</v>
      </c>
      <c r="C2368" s="19" t="s">
        <v>835</v>
      </c>
      <c r="D2368" s="167">
        <v>98.838606327593112</v>
      </c>
    </row>
    <row r="2369" spans="1:4">
      <c r="A2369" s="19" t="s">
        <v>769</v>
      </c>
      <c r="B2369" s="41">
        <v>7479</v>
      </c>
      <c r="C2369" s="19" t="s">
        <v>835</v>
      </c>
      <c r="D2369" s="167">
        <v>99.839807769323187</v>
      </c>
    </row>
    <row r="2370" spans="1:4">
      <c r="A2370" s="19" t="s">
        <v>770</v>
      </c>
      <c r="B2370" s="41">
        <v>7411</v>
      </c>
      <c r="C2370" s="19" t="s">
        <v>835</v>
      </c>
      <c r="D2370" s="167">
        <v>98.932051795487922</v>
      </c>
    </row>
    <row r="2371" spans="1:4">
      <c r="A2371" s="19" t="s">
        <v>771</v>
      </c>
      <c r="B2371" s="41">
        <v>7434</v>
      </c>
      <c r="C2371" s="19" t="s">
        <v>835</v>
      </c>
      <c r="D2371" s="167">
        <v>99.239086904285145</v>
      </c>
    </row>
    <row r="2372" spans="1:4">
      <c r="A2372" s="19" t="s">
        <v>772</v>
      </c>
      <c r="B2372" s="41">
        <v>7464</v>
      </c>
      <c r="C2372" s="19" t="s">
        <v>835</v>
      </c>
      <c r="D2372" s="167">
        <v>99.639567480977178</v>
      </c>
    </row>
    <row r="2373" spans="1:4">
      <c r="A2373" s="19" t="s">
        <v>773</v>
      </c>
      <c r="B2373" s="41">
        <v>7516</v>
      </c>
      <c r="C2373" s="19" t="s">
        <v>835</v>
      </c>
      <c r="D2373" s="167">
        <v>100.33373381391002</v>
      </c>
    </row>
    <row r="2374" spans="1:4">
      <c r="A2374" s="19" t="s">
        <v>774</v>
      </c>
      <c r="B2374" s="41">
        <v>7379</v>
      </c>
      <c r="C2374" s="19" t="s">
        <v>835</v>
      </c>
      <c r="D2374" s="167">
        <v>98.504872513683083</v>
      </c>
    </row>
    <row r="2375" spans="1:4">
      <c r="A2375" s="19" t="s">
        <v>775</v>
      </c>
      <c r="B2375" s="41">
        <v>7339</v>
      </c>
      <c r="C2375" s="19" t="s">
        <v>835</v>
      </c>
      <c r="D2375" s="167">
        <v>97.970898411427044</v>
      </c>
    </row>
    <row r="2376" spans="1:4">
      <c r="A2376" s="19" t="s">
        <v>776</v>
      </c>
      <c r="B2376" s="41">
        <v>7388</v>
      </c>
      <c r="C2376" s="19" t="s">
        <v>835</v>
      </c>
      <c r="D2376" s="167">
        <v>98.625016686690685</v>
      </c>
    </row>
    <row r="2377" spans="1:4">
      <c r="A2377" s="19" t="s">
        <v>777</v>
      </c>
      <c r="B2377" s="41">
        <v>7341</v>
      </c>
      <c r="C2377" s="19" t="s">
        <v>835</v>
      </c>
      <c r="D2377" s="167">
        <v>97.997597116539851</v>
      </c>
    </row>
    <row r="2378" spans="1:4">
      <c r="A2378" s="19" t="s">
        <v>778</v>
      </c>
      <c r="B2378" s="41">
        <v>7288</v>
      </c>
      <c r="C2378" s="19" t="s">
        <v>835</v>
      </c>
      <c r="D2378" s="167">
        <v>97.290081431050595</v>
      </c>
    </row>
    <row r="2379" spans="1:4">
      <c r="A2379" s="19" t="s">
        <v>779</v>
      </c>
      <c r="B2379" s="41">
        <v>7345</v>
      </c>
      <c r="C2379" s="19" t="s">
        <v>835</v>
      </c>
      <c r="D2379" s="167">
        <v>98.05099452676545</v>
      </c>
    </row>
    <row r="2380" spans="1:4">
      <c r="A2380" s="19" t="s">
        <v>780</v>
      </c>
      <c r="B2380" s="41">
        <v>7247</v>
      </c>
      <c r="C2380" s="19" t="s">
        <v>835</v>
      </c>
      <c r="D2380" s="167">
        <v>96.742757976238153</v>
      </c>
    </row>
    <row r="2381" spans="1:4">
      <c r="A2381" s="19" t="s">
        <v>781</v>
      </c>
      <c r="B2381" s="41">
        <v>7262</v>
      </c>
      <c r="C2381" s="19" t="s">
        <v>835</v>
      </c>
      <c r="D2381" s="167">
        <v>96.942998264584162</v>
      </c>
    </row>
    <row r="2382" spans="1:4">
      <c r="A2382" s="19" t="s">
        <v>782</v>
      </c>
      <c r="B2382" s="41">
        <v>7305</v>
      </c>
      <c r="C2382" s="19" t="s">
        <v>835</v>
      </c>
      <c r="D2382" s="167">
        <v>97.517020424509411</v>
      </c>
    </row>
    <row r="2383" spans="1:4">
      <c r="A2383" s="19" t="s">
        <v>783</v>
      </c>
      <c r="B2383" s="41">
        <v>7341</v>
      </c>
      <c r="C2383" s="19" t="s">
        <v>835</v>
      </c>
      <c r="D2383" s="167">
        <v>97.997597116539851</v>
      </c>
    </row>
    <row r="2384" spans="1:4">
      <c r="A2384" s="19" t="s">
        <v>784</v>
      </c>
      <c r="B2384" s="41">
        <v>7349</v>
      </c>
      <c r="C2384" s="19" t="s">
        <v>835</v>
      </c>
      <c r="D2384" s="167">
        <v>98.10439193699105</v>
      </c>
    </row>
    <row r="2385" spans="1:4">
      <c r="A2385" s="19" t="s">
        <v>785</v>
      </c>
      <c r="B2385" s="41">
        <v>7355</v>
      </c>
      <c r="C2385" s="19" t="s">
        <v>835</v>
      </c>
      <c r="D2385" s="167">
        <v>98.184488052329471</v>
      </c>
    </row>
    <row r="2386" spans="1:4">
      <c r="A2386" s="19" t="s">
        <v>786</v>
      </c>
      <c r="B2386" s="41">
        <v>7324</v>
      </c>
      <c r="C2386" s="19" t="s">
        <v>835</v>
      </c>
      <c r="D2386" s="167">
        <v>97.770658123081034</v>
      </c>
    </row>
    <row r="2387" spans="1:4">
      <c r="A2387" s="19" t="s">
        <v>787</v>
      </c>
      <c r="B2387" s="41">
        <v>7368</v>
      </c>
      <c r="C2387" s="19" t="s">
        <v>835</v>
      </c>
      <c r="D2387" s="167">
        <v>98.358029635562673</v>
      </c>
    </row>
    <row r="2388" spans="1:4">
      <c r="A2388" s="19" t="s">
        <v>788</v>
      </c>
      <c r="B2388" s="41">
        <v>7392</v>
      </c>
      <c r="C2388" s="19" t="s">
        <v>835</v>
      </c>
      <c r="D2388" s="167">
        <v>98.678414096916299</v>
      </c>
    </row>
    <row r="2389" spans="1:4">
      <c r="A2389" s="19" t="s">
        <v>789</v>
      </c>
      <c r="B2389" s="41">
        <v>7408</v>
      </c>
      <c r="C2389" s="19" t="s">
        <v>835</v>
      </c>
      <c r="D2389" s="167">
        <v>98.892003737818712</v>
      </c>
    </row>
    <row r="2390" spans="1:4">
      <c r="A2390" s="19" t="s">
        <v>790</v>
      </c>
      <c r="B2390" s="41">
        <v>7388</v>
      </c>
      <c r="C2390" s="19" t="s">
        <v>835</v>
      </c>
      <c r="D2390" s="167">
        <v>98.625016686690685</v>
      </c>
    </row>
    <row r="2391" spans="1:4">
      <c r="A2391" s="19" t="s">
        <v>791</v>
      </c>
      <c r="B2391" s="41">
        <v>7430</v>
      </c>
      <c r="C2391" s="19" t="s">
        <v>835</v>
      </c>
      <c r="D2391" s="167">
        <v>99.185689494059531</v>
      </c>
    </row>
    <row r="2392" spans="1:4">
      <c r="A2392" s="19" t="s">
        <v>792</v>
      </c>
      <c r="B2392" s="41">
        <v>7456</v>
      </c>
      <c r="C2392" s="19" t="s">
        <v>835</v>
      </c>
      <c r="D2392" s="167">
        <v>99.532772660525964</v>
      </c>
    </row>
    <row r="2393" spans="1:4">
      <c r="A2393" s="19" t="s">
        <v>793</v>
      </c>
      <c r="B2393" s="41">
        <v>7531</v>
      </c>
      <c r="C2393" s="19" t="s">
        <v>835</v>
      </c>
      <c r="D2393" s="167">
        <v>100.53397410225604</v>
      </c>
    </row>
    <row r="2394" spans="1:4">
      <c r="A2394" s="19" t="s">
        <v>794</v>
      </c>
      <c r="B2394" s="41">
        <v>7388</v>
      </c>
      <c r="C2394" s="19" t="s">
        <v>835</v>
      </c>
      <c r="D2394" s="167">
        <v>98.625016686690685</v>
      </c>
    </row>
    <row r="2395" spans="1:4">
      <c r="A2395" s="19" t="s">
        <v>795</v>
      </c>
      <c r="B2395" s="41">
        <v>7548</v>
      </c>
      <c r="C2395" s="19" t="s">
        <v>835</v>
      </c>
      <c r="D2395" s="167">
        <v>100.76091309571487</v>
      </c>
    </row>
    <row r="2396" spans="1:4">
      <c r="A2396" s="19" t="s">
        <v>796</v>
      </c>
      <c r="B2396" s="41">
        <v>7494</v>
      </c>
      <c r="C2396" s="19" t="s">
        <v>835</v>
      </c>
      <c r="D2396" s="167">
        <v>100.0400480576692</v>
      </c>
    </row>
    <row r="2397" spans="1:4">
      <c r="A2397" s="19" t="s">
        <v>797</v>
      </c>
      <c r="B2397" s="41">
        <v>7515</v>
      </c>
      <c r="C2397" s="19" t="s">
        <v>835</v>
      </c>
      <c r="D2397" s="167">
        <v>100.32038446135363</v>
      </c>
    </row>
    <row r="2398" spans="1:4">
      <c r="A2398" s="19" t="s">
        <v>798</v>
      </c>
      <c r="B2398" s="41">
        <v>7341</v>
      </c>
      <c r="C2398" s="19" t="s">
        <v>835</v>
      </c>
      <c r="D2398" s="167">
        <v>97.997597116539851</v>
      </c>
    </row>
    <row r="2399" spans="1:4">
      <c r="A2399" s="19" t="s">
        <v>799</v>
      </c>
      <c r="B2399" s="41">
        <v>7191</v>
      </c>
      <c r="C2399" s="19" t="s">
        <v>835</v>
      </c>
      <c r="D2399" s="167">
        <v>95.995194233079701</v>
      </c>
    </row>
    <row r="2400" spans="1:4">
      <c r="A2400" s="19" t="s">
        <v>800</v>
      </c>
      <c r="B2400" s="41">
        <v>7070</v>
      </c>
      <c r="C2400" s="19" t="s">
        <v>835</v>
      </c>
      <c r="D2400" s="167">
        <v>94.379922573755167</v>
      </c>
    </row>
    <row r="2401" spans="1:4">
      <c r="A2401" s="19" t="s">
        <v>801</v>
      </c>
      <c r="B2401" s="41">
        <v>7192</v>
      </c>
      <c r="C2401" s="19" t="s">
        <v>835</v>
      </c>
      <c r="D2401" s="167">
        <v>96.00854358563609</v>
      </c>
    </row>
    <row r="2402" spans="1:4">
      <c r="A2402" s="19" t="s">
        <v>802</v>
      </c>
      <c r="B2402" s="41">
        <v>6981</v>
      </c>
      <c r="C2402" s="19" t="s">
        <v>835</v>
      </c>
      <c r="D2402" s="167">
        <v>93.191830196235486</v>
      </c>
    </row>
    <row r="2403" spans="1:4">
      <c r="A2403" s="19" t="s">
        <v>803</v>
      </c>
      <c r="B2403" s="41">
        <v>7010</v>
      </c>
      <c r="C2403" s="19" t="s">
        <v>835</v>
      </c>
      <c r="D2403" s="167">
        <v>93.578961420371115</v>
      </c>
    </row>
    <row r="2404" spans="1:4">
      <c r="A2404" s="19" t="s">
        <v>804</v>
      </c>
      <c r="B2404" s="41">
        <v>7154</v>
      </c>
      <c r="C2404" s="19" t="s">
        <v>835</v>
      </c>
      <c r="D2404" s="167">
        <v>95.501268188492858</v>
      </c>
    </row>
    <row r="2405" spans="1:4">
      <c r="A2405" s="19" t="s">
        <v>805</v>
      </c>
      <c r="B2405" s="41">
        <v>7192</v>
      </c>
      <c r="C2405" s="19" t="s">
        <v>835</v>
      </c>
      <c r="D2405" s="167">
        <v>96.00854358563609</v>
      </c>
    </row>
    <row r="2406" spans="1:4">
      <c r="A2406" s="19" t="s">
        <v>806</v>
      </c>
      <c r="B2406" s="41">
        <v>7070</v>
      </c>
      <c r="C2406" s="19" t="s">
        <v>835</v>
      </c>
      <c r="D2406" s="167">
        <v>94.379922573755167</v>
      </c>
    </row>
    <row r="2407" spans="1:4">
      <c r="A2407" s="19" t="s">
        <v>807</v>
      </c>
      <c r="B2407" s="41">
        <v>7032</v>
      </c>
      <c r="C2407" s="19" t="s">
        <v>835</v>
      </c>
      <c r="D2407" s="167">
        <v>93.872647176611935</v>
      </c>
    </row>
    <row r="2408" spans="1:4">
      <c r="A2408" s="19" t="s">
        <v>808</v>
      </c>
      <c r="B2408" s="41">
        <v>7060</v>
      </c>
      <c r="C2408" s="19" t="s">
        <v>835</v>
      </c>
      <c r="D2408" s="167">
        <v>94.24642904819116</v>
      </c>
    </row>
    <row r="2409" spans="1:4">
      <c r="A2409" s="19" t="s">
        <v>809</v>
      </c>
      <c r="B2409" s="41">
        <v>7072</v>
      </c>
      <c r="C2409" s="19" t="s">
        <v>835</v>
      </c>
      <c r="D2409" s="167">
        <v>94.406621278867974</v>
      </c>
    </row>
    <row r="2410" spans="1:4">
      <c r="A2410" s="19" t="s">
        <v>810</v>
      </c>
      <c r="B2410" s="41">
        <v>7018</v>
      </c>
      <c r="C2410" s="19" t="s">
        <v>835</v>
      </c>
      <c r="D2410" s="167">
        <v>93.685756240822315</v>
      </c>
    </row>
    <row r="2411" spans="1:4">
      <c r="A2411" s="19" t="s">
        <v>811</v>
      </c>
      <c r="B2411" s="41">
        <v>7015</v>
      </c>
      <c r="C2411" s="19" t="s">
        <v>835</v>
      </c>
      <c r="D2411" s="167">
        <v>93.645708183153118</v>
      </c>
    </row>
    <row r="2412" spans="1:4">
      <c r="A2412" s="19" t="s">
        <v>812</v>
      </c>
      <c r="B2412" s="41">
        <v>6998</v>
      </c>
      <c r="C2412" s="19" t="s">
        <v>835</v>
      </c>
      <c r="D2412" s="167">
        <v>93.418769189694302</v>
      </c>
    </row>
    <row r="2413" spans="1:4">
      <c r="A2413" s="19" t="s">
        <v>813</v>
      </c>
      <c r="B2413" s="41">
        <v>6987</v>
      </c>
      <c r="C2413" s="19" t="s">
        <v>835</v>
      </c>
      <c r="D2413" s="167">
        <v>93.271926311573893</v>
      </c>
    </row>
    <row r="2414" spans="1:4">
      <c r="A2414" s="19" t="s">
        <v>814</v>
      </c>
      <c r="B2414" s="41">
        <v>6818</v>
      </c>
      <c r="C2414" s="19" t="s">
        <v>835</v>
      </c>
      <c r="D2414" s="167">
        <v>91.015885729542106</v>
      </c>
    </row>
    <row r="2415" spans="1:4">
      <c r="A2415" s="19" t="s">
        <v>815</v>
      </c>
      <c r="B2415" s="41">
        <v>6903</v>
      </c>
      <c r="C2415" s="19" t="s">
        <v>835</v>
      </c>
      <c r="D2415" s="167">
        <v>92.150580696836201</v>
      </c>
    </row>
    <row r="2416" spans="1:4">
      <c r="A2416" s="19" t="s">
        <v>816</v>
      </c>
      <c r="B2416" s="41">
        <v>6905</v>
      </c>
      <c r="C2416" s="19" t="s">
        <v>835</v>
      </c>
      <c r="D2416" s="167">
        <v>92.177279401949008</v>
      </c>
    </row>
    <row r="2417" spans="1:4">
      <c r="A2417" s="19" t="s">
        <v>817</v>
      </c>
      <c r="B2417" s="41">
        <v>6888</v>
      </c>
      <c r="C2417" s="19" t="s">
        <v>835</v>
      </c>
      <c r="D2417" s="167">
        <v>91.950340408490177</v>
      </c>
    </row>
    <row r="2418" spans="1:4">
      <c r="A2418" s="19" t="s">
        <v>694</v>
      </c>
      <c r="B2418" s="41">
        <v>3232</v>
      </c>
      <c r="C2418" s="19" t="s">
        <v>836</v>
      </c>
      <c r="D2418" s="167">
        <v>100</v>
      </c>
    </row>
    <row r="2419" spans="1:4">
      <c r="A2419" s="19" t="s">
        <v>695</v>
      </c>
      <c r="B2419" s="41">
        <v>3309</v>
      </c>
      <c r="C2419" s="19" t="s">
        <v>836</v>
      </c>
      <c r="D2419" s="167">
        <v>102.38242574257426</v>
      </c>
    </row>
    <row r="2420" spans="1:4">
      <c r="A2420" s="19" t="s">
        <v>696</v>
      </c>
      <c r="B2420" s="41">
        <v>3292</v>
      </c>
      <c r="C2420" s="19" t="s">
        <v>836</v>
      </c>
      <c r="D2420" s="167">
        <v>101.85643564356435</v>
      </c>
    </row>
    <row r="2421" spans="1:4">
      <c r="A2421" s="19" t="s">
        <v>697</v>
      </c>
      <c r="B2421" s="41">
        <v>3260</v>
      </c>
      <c r="C2421" s="19" t="s">
        <v>836</v>
      </c>
      <c r="D2421" s="167">
        <v>100.86633663366335</v>
      </c>
    </row>
    <row r="2422" spans="1:4">
      <c r="A2422" s="19" t="s">
        <v>698</v>
      </c>
      <c r="B2422" s="41">
        <v>3102</v>
      </c>
      <c r="C2422" s="19" t="s">
        <v>836</v>
      </c>
      <c r="D2422" s="167">
        <v>95.977722772277232</v>
      </c>
    </row>
    <row r="2423" spans="1:4">
      <c r="A2423" s="19" t="s">
        <v>699</v>
      </c>
      <c r="B2423" s="41">
        <v>2643</v>
      </c>
      <c r="C2423" s="19" t="s">
        <v>836</v>
      </c>
      <c r="D2423" s="167">
        <v>81.775990099009903</v>
      </c>
    </row>
    <row r="2424" spans="1:4">
      <c r="A2424" s="19" t="s">
        <v>700</v>
      </c>
      <c r="B2424" s="41">
        <v>2246</v>
      </c>
      <c r="C2424" s="19" t="s">
        <v>836</v>
      </c>
      <c r="D2424" s="167">
        <v>69.492574257425744</v>
      </c>
    </row>
    <row r="2425" spans="1:4">
      <c r="A2425" s="19" t="s">
        <v>701</v>
      </c>
      <c r="B2425" s="41">
        <v>2060</v>
      </c>
      <c r="C2425" s="19" t="s">
        <v>836</v>
      </c>
      <c r="D2425" s="167">
        <v>63.737623762376238</v>
      </c>
    </row>
    <row r="2426" spans="1:4">
      <c r="A2426" s="19" t="s">
        <v>702</v>
      </c>
      <c r="B2426" s="41">
        <v>2124</v>
      </c>
      <c r="C2426" s="19" t="s">
        <v>836</v>
      </c>
      <c r="D2426" s="167">
        <v>65.71782178217822</v>
      </c>
    </row>
    <row r="2427" spans="1:4">
      <c r="A2427" s="19" t="s">
        <v>703</v>
      </c>
      <c r="B2427" s="41">
        <v>2161</v>
      </c>
      <c r="C2427" s="19" t="s">
        <v>836</v>
      </c>
      <c r="D2427" s="167">
        <v>66.862623762376245</v>
      </c>
    </row>
    <row r="2428" spans="1:4">
      <c r="A2428" s="19" t="s">
        <v>704</v>
      </c>
      <c r="B2428" s="41">
        <v>2032</v>
      </c>
      <c r="C2428" s="19" t="s">
        <v>836</v>
      </c>
      <c r="D2428" s="167">
        <v>62.871287128712872</v>
      </c>
    </row>
    <row r="2429" spans="1:4">
      <c r="A2429" s="19" t="s">
        <v>705</v>
      </c>
      <c r="B2429" s="41">
        <v>2080</v>
      </c>
      <c r="C2429" s="19" t="s">
        <v>836</v>
      </c>
      <c r="D2429" s="167">
        <v>64.356435643564353</v>
      </c>
    </row>
    <row r="2430" spans="1:4">
      <c r="A2430" s="19" t="s">
        <v>706</v>
      </c>
      <c r="B2430" s="41">
        <v>2135</v>
      </c>
      <c r="C2430" s="19" t="s">
        <v>836</v>
      </c>
      <c r="D2430" s="167">
        <v>66.058168316831683</v>
      </c>
    </row>
    <row r="2431" spans="1:4">
      <c r="A2431" s="19" t="s">
        <v>707</v>
      </c>
      <c r="B2431" s="41">
        <v>2167</v>
      </c>
      <c r="C2431" s="19" t="s">
        <v>836</v>
      </c>
      <c r="D2431" s="167">
        <v>67.04826732673267</v>
      </c>
    </row>
    <row r="2432" spans="1:4">
      <c r="A2432" s="19" t="s">
        <v>708</v>
      </c>
      <c r="B2432" s="41">
        <v>2260</v>
      </c>
      <c r="C2432" s="19" t="s">
        <v>836</v>
      </c>
      <c r="D2432" s="167">
        <v>69.925742574257427</v>
      </c>
    </row>
    <row r="2433" spans="1:4">
      <c r="A2433" s="19" t="s">
        <v>709</v>
      </c>
      <c r="B2433" s="41">
        <v>2332</v>
      </c>
      <c r="C2433" s="19" t="s">
        <v>836</v>
      </c>
      <c r="D2433" s="167">
        <v>72.153465346534645</v>
      </c>
    </row>
    <row r="2434" spans="1:4">
      <c r="A2434" s="19" t="s">
        <v>710</v>
      </c>
      <c r="B2434" s="41">
        <v>2386</v>
      </c>
      <c r="C2434" s="19" t="s">
        <v>836</v>
      </c>
      <c r="D2434" s="167">
        <v>73.824257425742573</v>
      </c>
    </row>
    <row r="2435" spans="1:4">
      <c r="A2435" s="19" t="s">
        <v>711</v>
      </c>
      <c r="B2435" s="41">
        <v>2394</v>
      </c>
      <c r="C2435" s="19" t="s">
        <v>836</v>
      </c>
      <c r="D2435" s="167">
        <v>74.071782178217831</v>
      </c>
    </row>
    <row r="2436" spans="1:4">
      <c r="A2436" s="19" t="s">
        <v>712</v>
      </c>
      <c r="B2436" s="41">
        <v>2535</v>
      </c>
      <c r="C2436" s="19" t="s">
        <v>836</v>
      </c>
      <c r="D2436" s="167">
        <v>78.434405940594047</v>
      </c>
    </row>
    <row r="2437" spans="1:4">
      <c r="A2437" s="19" t="s">
        <v>713</v>
      </c>
      <c r="B2437" s="41">
        <v>2516</v>
      </c>
      <c r="C2437" s="19" t="s">
        <v>836</v>
      </c>
      <c r="D2437" s="167">
        <v>77.846534653465355</v>
      </c>
    </row>
    <row r="2438" spans="1:4">
      <c r="A2438" s="19" t="s">
        <v>714</v>
      </c>
      <c r="B2438" s="41">
        <v>2521</v>
      </c>
      <c r="C2438" s="19" t="s">
        <v>836</v>
      </c>
      <c r="D2438" s="167">
        <v>78.001237623762378</v>
      </c>
    </row>
    <row r="2439" spans="1:4">
      <c r="A2439" s="19" t="s">
        <v>715</v>
      </c>
      <c r="B2439" s="41">
        <v>2568</v>
      </c>
      <c r="C2439" s="19" t="s">
        <v>836</v>
      </c>
      <c r="D2439" s="167">
        <v>79.455445544554465</v>
      </c>
    </row>
    <row r="2440" spans="1:4">
      <c r="A2440" s="19" t="s">
        <v>718</v>
      </c>
      <c r="B2440" s="41">
        <v>2567</v>
      </c>
      <c r="C2440" s="19" t="s">
        <v>836</v>
      </c>
      <c r="D2440" s="167">
        <v>79.424504950495049</v>
      </c>
    </row>
    <row r="2441" spans="1:4">
      <c r="A2441" s="19" t="s">
        <v>726</v>
      </c>
      <c r="B2441" s="41">
        <v>2598</v>
      </c>
      <c r="C2441" s="19" t="s">
        <v>836</v>
      </c>
      <c r="D2441" s="167">
        <v>80.383663366336634</v>
      </c>
    </row>
    <row r="2442" spans="1:4">
      <c r="A2442" s="19" t="s">
        <v>727</v>
      </c>
      <c r="B2442" s="41">
        <v>2624</v>
      </c>
      <c r="C2442" s="19" t="s">
        <v>836</v>
      </c>
      <c r="D2442" s="167">
        <v>81.188118811881196</v>
      </c>
    </row>
    <row r="2443" spans="1:4">
      <c r="A2443" s="19" t="s">
        <v>728</v>
      </c>
      <c r="B2443" s="41">
        <v>2598</v>
      </c>
      <c r="C2443" s="19" t="s">
        <v>836</v>
      </c>
      <c r="D2443" s="167">
        <v>80.383663366336634</v>
      </c>
    </row>
    <row r="2444" spans="1:4">
      <c r="A2444" s="19" t="s">
        <v>729</v>
      </c>
      <c r="B2444" s="41">
        <v>2578</v>
      </c>
      <c r="C2444" s="19" t="s">
        <v>836</v>
      </c>
      <c r="D2444" s="167">
        <v>79.764851485148512</v>
      </c>
    </row>
    <row r="2445" spans="1:4">
      <c r="A2445" s="19" t="s">
        <v>730</v>
      </c>
      <c r="B2445" s="41">
        <v>2648</v>
      </c>
      <c r="C2445" s="19" t="s">
        <v>836</v>
      </c>
      <c r="D2445" s="167">
        <v>81.930693069306926</v>
      </c>
    </row>
    <row r="2446" spans="1:4">
      <c r="A2446" s="19" t="s">
        <v>731</v>
      </c>
      <c r="B2446" s="41">
        <v>2655</v>
      </c>
      <c r="C2446" s="19" t="s">
        <v>836</v>
      </c>
      <c r="D2446" s="167">
        <v>82.147277227722768</v>
      </c>
    </row>
    <row r="2447" spans="1:4">
      <c r="A2447" s="19" t="s">
        <v>732</v>
      </c>
      <c r="B2447" s="41">
        <v>2671</v>
      </c>
      <c r="C2447" s="19" t="s">
        <v>836</v>
      </c>
      <c r="D2447" s="167">
        <v>82.642326732673268</v>
      </c>
    </row>
    <row r="2448" spans="1:4">
      <c r="A2448" s="19" t="s">
        <v>733</v>
      </c>
      <c r="B2448" s="41">
        <v>2690</v>
      </c>
      <c r="C2448" s="19" t="s">
        <v>836</v>
      </c>
      <c r="D2448" s="167">
        <v>83.230198019801975</v>
      </c>
    </row>
    <row r="2449" spans="1:4">
      <c r="A2449" s="19" t="s">
        <v>734</v>
      </c>
      <c r="B2449" s="41">
        <v>2768</v>
      </c>
      <c r="C2449" s="19" t="s">
        <v>836</v>
      </c>
      <c r="D2449" s="167">
        <v>85.643564356435647</v>
      </c>
    </row>
    <row r="2450" spans="1:4">
      <c r="A2450" s="19" t="s">
        <v>735</v>
      </c>
      <c r="B2450" s="41">
        <v>2767</v>
      </c>
      <c r="C2450" s="19" t="s">
        <v>836</v>
      </c>
      <c r="D2450" s="167">
        <v>85.612623762376245</v>
      </c>
    </row>
    <row r="2451" spans="1:4">
      <c r="A2451" s="19" t="s">
        <v>736</v>
      </c>
      <c r="B2451" s="41">
        <v>2758</v>
      </c>
      <c r="C2451" s="19" t="s">
        <v>836</v>
      </c>
      <c r="D2451" s="167">
        <v>85.334158415841586</v>
      </c>
    </row>
    <row r="2452" spans="1:4">
      <c r="A2452" s="19" t="s">
        <v>737</v>
      </c>
      <c r="B2452" s="41">
        <v>2837</v>
      </c>
      <c r="C2452" s="19" t="s">
        <v>836</v>
      </c>
      <c r="D2452" s="167">
        <v>87.778465346534645</v>
      </c>
    </row>
    <row r="2453" spans="1:4">
      <c r="A2453" s="19" t="s">
        <v>738</v>
      </c>
      <c r="B2453" s="41">
        <v>2913</v>
      </c>
      <c r="C2453" s="19" t="s">
        <v>836</v>
      </c>
      <c r="D2453" s="167">
        <v>90.129950495049499</v>
      </c>
    </row>
    <row r="2454" spans="1:4">
      <c r="A2454" s="19" t="s">
        <v>739</v>
      </c>
      <c r="B2454" s="41">
        <v>2929</v>
      </c>
      <c r="C2454" s="19" t="s">
        <v>836</v>
      </c>
      <c r="D2454" s="167">
        <v>90.625</v>
      </c>
    </row>
    <row r="2455" spans="1:4">
      <c r="A2455" s="19" t="s">
        <v>740</v>
      </c>
      <c r="B2455" s="41">
        <v>2932</v>
      </c>
      <c r="C2455" s="19" t="s">
        <v>836</v>
      </c>
      <c r="D2455" s="167">
        <v>90.71782178217822</v>
      </c>
    </row>
    <row r="2456" spans="1:4">
      <c r="A2456" s="19" t="s">
        <v>741</v>
      </c>
      <c r="B2456" s="41">
        <v>2932</v>
      </c>
      <c r="C2456" s="19" t="s">
        <v>836</v>
      </c>
      <c r="D2456" s="167">
        <v>90.71782178217822</v>
      </c>
    </row>
    <row r="2457" spans="1:4">
      <c r="A2457" s="19" t="s">
        <v>742</v>
      </c>
      <c r="B2457" s="41">
        <v>2969</v>
      </c>
      <c r="C2457" s="19" t="s">
        <v>836</v>
      </c>
      <c r="D2457" s="167">
        <v>91.862623762376245</v>
      </c>
    </row>
    <row r="2458" spans="1:4">
      <c r="A2458" s="19" t="s">
        <v>743</v>
      </c>
      <c r="B2458" s="41">
        <v>3003</v>
      </c>
      <c r="C2458" s="19" t="s">
        <v>836</v>
      </c>
      <c r="D2458" s="167">
        <v>92.914603960396036</v>
      </c>
    </row>
    <row r="2459" spans="1:4">
      <c r="A2459" s="19" t="s">
        <v>744</v>
      </c>
      <c r="B2459" s="41">
        <v>3086</v>
      </c>
      <c r="C2459" s="19" t="s">
        <v>836</v>
      </c>
      <c r="D2459" s="167">
        <v>95.482673267326732</v>
      </c>
    </row>
    <row r="2460" spans="1:4">
      <c r="A2460" s="19" t="s">
        <v>745</v>
      </c>
      <c r="B2460" s="41">
        <v>3116</v>
      </c>
      <c r="C2460" s="19" t="s">
        <v>836</v>
      </c>
      <c r="D2460" s="167">
        <v>96.410891089108901</v>
      </c>
    </row>
    <row r="2461" spans="1:4">
      <c r="A2461" s="19" t="s">
        <v>746</v>
      </c>
      <c r="B2461" s="41">
        <v>3079</v>
      </c>
      <c r="C2461" s="19" t="s">
        <v>836</v>
      </c>
      <c r="D2461" s="167">
        <v>95.26608910891089</v>
      </c>
    </row>
    <row r="2462" spans="1:4">
      <c r="A2462" s="19" t="s">
        <v>747</v>
      </c>
      <c r="B2462" s="41">
        <v>3010</v>
      </c>
      <c r="C2462" s="19" t="s">
        <v>836</v>
      </c>
      <c r="D2462" s="167">
        <v>93.131188118811878</v>
      </c>
    </row>
    <row r="2463" spans="1:4">
      <c r="A2463" s="19" t="s">
        <v>748</v>
      </c>
      <c r="B2463" s="41">
        <v>3020</v>
      </c>
      <c r="C2463" s="19" t="s">
        <v>836</v>
      </c>
      <c r="D2463" s="167">
        <v>93.440594059405953</v>
      </c>
    </row>
    <row r="2464" spans="1:4">
      <c r="A2464" s="19" t="s">
        <v>749</v>
      </c>
      <c r="B2464" s="41">
        <v>3053</v>
      </c>
      <c r="C2464" s="19" t="s">
        <v>836</v>
      </c>
      <c r="D2464" s="167">
        <v>94.461633663366342</v>
      </c>
    </row>
    <row r="2465" spans="1:4">
      <c r="A2465" s="19" t="s">
        <v>750</v>
      </c>
      <c r="B2465" s="41">
        <v>3119</v>
      </c>
      <c r="C2465" s="19" t="s">
        <v>836</v>
      </c>
      <c r="D2465" s="167">
        <v>96.503712871287135</v>
      </c>
    </row>
    <row r="2466" spans="1:4">
      <c r="A2466" s="19" t="s">
        <v>751</v>
      </c>
      <c r="B2466" s="41">
        <v>3073</v>
      </c>
      <c r="C2466" s="19" t="s">
        <v>836</v>
      </c>
      <c r="D2466" s="167">
        <v>95.080445544554465</v>
      </c>
    </row>
    <row r="2467" spans="1:4">
      <c r="A2467" s="19" t="s">
        <v>752</v>
      </c>
      <c r="B2467" s="41">
        <v>3100</v>
      </c>
      <c r="C2467" s="19" t="s">
        <v>836</v>
      </c>
      <c r="D2467" s="167">
        <v>95.915841584158414</v>
      </c>
    </row>
    <row r="2468" spans="1:4">
      <c r="A2468" s="19" t="s">
        <v>753</v>
      </c>
      <c r="B2468" s="41">
        <v>3053</v>
      </c>
      <c r="C2468" s="19" t="s">
        <v>836</v>
      </c>
      <c r="D2468" s="167">
        <v>94.461633663366342</v>
      </c>
    </row>
    <row r="2469" spans="1:4">
      <c r="A2469" s="19" t="s">
        <v>754</v>
      </c>
      <c r="B2469" s="41">
        <v>3283</v>
      </c>
      <c r="C2469" s="19" t="s">
        <v>836</v>
      </c>
      <c r="D2469" s="167">
        <v>101.57797029702971</v>
      </c>
    </row>
    <row r="2470" spans="1:4">
      <c r="A2470" s="19" t="s">
        <v>755</v>
      </c>
      <c r="B2470" s="41">
        <v>3250</v>
      </c>
      <c r="C2470" s="19" t="s">
        <v>836</v>
      </c>
      <c r="D2470" s="167">
        <v>100.5569306930693</v>
      </c>
    </row>
    <row r="2471" spans="1:4">
      <c r="A2471" s="19" t="s">
        <v>756</v>
      </c>
      <c r="B2471" s="41">
        <v>3352</v>
      </c>
      <c r="C2471" s="19" t="s">
        <v>836</v>
      </c>
      <c r="D2471" s="167">
        <v>103.71287128712872</v>
      </c>
    </row>
    <row r="2472" spans="1:4">
      <c r="A2472" s="19" t="s">
        <v>757</v>
      </c>
      <c r="B2472" s="41">
        <v>3294</v>
      </c>
      <c r="C2472" s="19" t="s">
        <v>836</v>
      </c>
      <c r="D2472" s="167">
        <v>101.91831683168317</v>
      </c>
    </row>
    <row r="2473" spans="1:4">
      <c r="A2473" s="19" t="s">
        <v>758</v>
      </c>
      <c r="B2473" s="41">
        <v>3365</v>
      </c>
      <c r="C2473" s="19" t="s">
        <v>836</v>
      </c>
      <c r="D2473" s="167">
        <v>104.11509900990099</v>
      </c>
    </row>
    <row r="2474" spans="1:4">
      <c r="A2474" s="19" t="s">
        <v>759</v>
      </c>
      <c r="B2474" s="41">
        <v>3241</v>
      </c>
      <c r="C2474" s="19" t="s">
        <v>836</v>
      </c>
      <c r="D2474" s="167">
        <v>100.27846534653466</v>
      </c>
    </row>
    <row r="2475" spans="1:4">
      <c r="A2475" s="19" t="s">
        <v>760</v>
      </c>
      <c r="B2475" s="41">
        <v>3354</v>
      </c>
      <c r="C2475" s="19" t="s">
        <v>836</v>
      </c>
      <c r="D2475" s="167">
        <v>103.77475247524752</v>
      </c>
    </row>
    <row r="2476" spans="1:4">
      <c r="A2476" s="19" t="s">
        <v>761</v>
      </c>
      <c r="B2476" s="41">
        <v>3325</v>
      </c>
      <c r="C2476" s="19" t="s">
        <v>836</v>
      </c>
      <c r="D2476" s="167">
        <v>102.87747524752476</v>
      </c>
    </row>
    <row r="2477" spans="1:4">
      <c r="A2477" s="19" t="s">
        <v>762</v>
      </c>
      <c r="B2477" s="41">
        <v>3338</v>
      </c>
      <c r="C2477" s="19" t="s">
        <v>836</v>
      </c>
      <c r="D2477" s="167">
        <v>103.27970297029702</v>
      </c>
    </row>
    <row r="2478" spans="1:4">
      <c r="A2478" s="19" t="s">
        <v>763</v>
      </c>
      <c r="B2478" s="41">
        <v>3407</v>
      </c>
      <c r="C2478" s="19" t="s">
        <v>836</v>
      </c>
      <c r="D2478" s="167">
        <v>105.41460396039604</v>
      </c>
    </row>
    <row r="2479" spans="1:4">
      <c r="A2479" s="19" t="s">
        <v>764</v>
      </c>
      <c r="B2479" s="41">
        <v>3461</v>
      </c>
      <c r="C2479" s="19" t="s">
        <v>836</v>
      </c>
      <c r="D2479" s="167">
        <v>107.08539603960396</v>
      </c>
    </row>
    <row r="2480" spans="1:4">
      <c r="A2480" s="19" t="s">
        <v>765</v>
      </c>
      <c r="B2480" s="41">
        <v>3434</v>
      </c>
      <c r="C2480" s="19" t="s">
        <v>836</v>
      </c>
      <c r="D2480" s="167">
        <v>106.25</v>
      </c>
    </row>
    <row r="2481" spans="1:4">
      <c r="A2481" s="19" t="s">
        <v>766</v>
      </c>
      <c r="B2481" s="41">
        <v>3482</v>
      </c>
      <c r="C2481" s="19" t="s">
        <v>836</v>
      </c>
      <c r="D2481" s="167">
        <v>107.73514851485149</v>
      </c>
    </row>
    <row r="2482" spans="1:4">
      <c r="A2482" s="19" t="s">
        <v>767</v>
      </c>
      <c r="B2482" s="41">
        <v>3445</v>
      </c>
      <c r="C2482" s="19" t="s">
        <v>836</v>
      </c>
      <c r="D2482" s="167">
        <v>106.59034653465346</v>
      </c>
    </row>
    <row r="2483" spans="1:4">
      <c r="A2483" s="19" t="s">
        <v>768</v>
      </c>
      <c r="B2483" s="41">
        <v>3477</v>
      </c>
      <c r="C2483" s="19" t="s">
        <v>836</v>
      </c>
      <c r="D2483" s="167">
        <v>107.58044554455446</v>
      </c>
    </row>
    <row r="2484" spans="1:4">
      <c r="A2484" s="19" t="s">
        <v>769</v>
      </c>
      <c r="B2484" s="41">
        <v>3446</v>
      </c>
      <c r="C2484" s="19" t="s">
        <v>836</v>
      </c>
      <c r="D2484" s="167">
        <v>106.62128712871286</v>
      </c>
    </row>
    <row r="2485" spans="1:4">
      <c r="A2485" s="19" t="s">
        <v>770</v>
      </c>
      <c r="B2485" s="41">
        <v>3426</v>
      </c>
      <c r="C2485" s="19" t="s">
        <v>836</v>
      </c>
      <c r="D2485" s="167">
        <v>106.00247524752476</v>
      </c>
    </row>
    <row r="2486" spans="1:4">
      <c r="A2486" s="19" t="s">
        <v>771</v>
      </c>
      <c r="B2486" s="41">
        <v>3479</v>
      </c>
      <c r="C2486" s="19" t="s">
        <v>836</v>
      </c>
      <c r="D2486" s="167">
        <v>107.64232673267327</v>
      </c>
    </row>
    <row r="2487" spans="1:4">
      <c r="A2487" s="19" t="s">
        <v>772</v>
      </c>
      <c r="B2487" s="41">
        <v>3554</v>
      </c>
      <c r="C2487" s="19" t="s">
        <v>836</v>
      </c>
      <c r="D2487" s="167">
        <v>109.96287128712872</v>
      </c>
    </row>
    <row r="2488" spans="1:4">
      <c r="A2488" s="19" t="s">
        <v>773</v>
      </c>
      <c r="B2488" s="41">
        <v>3504</v>
      </c>
      <c r="C2488" s="19" t="s">
        <v>836</v>
      </c>
      <c r="D2488" s="167">
        <v>108.41584158415843</v>
      </c>
    </row>
    <row r="2489" spans="1:4">
      <c r="A2489" s="19" t="s">
        <v>774</v>
      </c>
      <c r="B2489" s="41">
        <v>3470</v>
      </c>
      <c r="C2489" s="19" t="s">
        <v>836</v>
      </c>
      <c r="D2489" s="167">
        <v>107.36386138613861</v>
      </c>
    </row>
    <row r="2490" spans="1:4">
      <c r="A2490" s="19" t="s">
        <v>775</v>
      </c>
      <c r="B2490" s="41">
        <v>3382</v>
      </c>
      <c r="C2490" s="19" t="s">
        <v>836</v>
      </c>
      <c r="D2490" s="167">
        <v>104.6410891089109</v>
      </c>
    </row>
    <row r="2491" spans="1:4">
      <c r="A2491" s="19" t="s">
        <v>776</v>
      </c>
      <c r="B2491" s="41">
        <v>3302</v>
      </c>
      <c r="C2491" s="19" t="s">
        <v>836</v>
      </c>
      <c r="D2491" s="167">
        <v>102.16584158415843</v>
      </c>
    </row>
    <row r="2492" spans="1:4">
      <c r="A2492" s="19" t="s">
        <v>777</v>
      </c>
      <c r="B2492" s="41">
        <v>3220</v>
      </c>
      <c r="C2492" s="19" t="s">
        <v>836</v>
      </c>
      <c r="D2492" s="167">
        <v>99.628712871287135</v>
      </c>
    </row>
    <row r="2493" spans="1:4">
      <c r="A2493" s="19" t="s">
        <v>778</v>
      </c>
      <c r="B2493" s="41">
        <v>3175</v>
      </c>
      <c r="C2493" s="19" t="s">
        <v>836</v>
      </c>
      <c r="D2493" s="167">
        <v>98.236386138613867</v>
      </c>
    </row>
    <row r="2494" spans="1:4">
      <c r="A2494" s="19" t="s">
        <v>779</v>
      </c>
      <c r="B2494" s="41">
        <v>3016</v>
      </c>
      <c r="C2494" s="19" t="s">
        <v>836</v>
      </c>
      <c r="D2494" s="167">
        <v>93.316831683168317</v>
      </c>
    </row>
    <row r="2495" spans="1:4">
      <c r="A2495" s="19" t="s">
        <v>780</v>
      </c>
      <c r="B2495" s="41">
        <v>2882</v>
      </c>
      <c r="C2495" s="19" t="s">
        <v>836</v>
      </c>
      <c r="D2495" s="167">
        <v>89.170792079207914</v>
      </c>
    </row>
    <row r="2496" spans="1:4">
      <c r="A2496" s="19" t="s">
        <v>781</v>
      </c>
      <c r="B2496" s="41">
        <v>2738</v>
      </c>
      <c r="C2496" s="19" t="s">
        <v>836</v>
      </c>
      <c r="D2496" s="167">
        <v>84.715346534653463</v>
      </c>
    </row>
    <row r="2497" spans="1:4">
      <c r="A2497" s="19" t="s">
        <v>782</v>
      </c>
      <c r="B2497" s="41">
        <v>2686</v>
      </c>
      <c r="C2497" s="19" t="s">
        <v>836</v>
      </c>
      <c r="D2497" s="167">
        <v>83.106435643564353</v>
      </c>
    </row>
    <row r="2498" spans="1:4">
      <c r="A2498" s="19" t="s">
        <v>783</v>
      </c>
      <c r="B2498" s="41">
        <v>2663</v>
      </c>
      <c r="C2498" s="19" t="s">
        <v>836</v>
      </c>
      <c r="D2498" s="167">
        <v>82.394801980198025</v>
      </c>
    </row>
    <row r="2499" spans="1:4">
      <c r="A2499" s="19" t="s">
        <v>784</v>
      </c>
      <c r="B2499" s="41">
        <v>2687</v>
      </c>
      <c r="C2499" s="19" t="s">
        <v>836</v>
      </c>
      <c r="D2499" s="167">
        <v>83.137376237623755</v>
      </c>
    </row>
    <row r="2500" spans="1:4">
      <c r="A2500" s="19" t="s">
        <v>785</v>
      </c>
      <c r="B2500" s="41">
        <v>2746</v>
      </c>
      <c r="C2500" s="19" t="s">
        <v>836</v>
      </c>
      <c r="D2500" s="167">
        <v>84.962871287128721</v>
      </c>
    </row>
    <row r="2501" spans="1:4">
      <c r="A2501" s="19" t="s">
        <v>786</v>
      </c>
      <c r="B2501" s="41">
        <v>2780</v>
      </c>
      <c r="C2501" s="19" t="s">
        <v>836</v>
      </c>
      <c r="D2501" s="167">
        <v>86.014851485148512</v>
      </c>
    </row>
    <row r="2502" spans="1:4">
      <c r="A2502" s="19" t="s">
        <v>787</v>
      </c>
      <c r="B2502" s="41">
        <v>2782</v>
      </c>
      <c r="C2502" s="19" t="s">
        <v>836</v>
      </c>
      <c r="D2502" s="167">
        <v>86.07673267326733</v>
      </c>
    </row>
    <row r="2503" spans="1:4">
      <c r="A2503" s="19" t="s">
        <v>788</v>
      </c>
      <c r="B2503" s="41">
        <v>2834</v>
      </c>
      <c r="C2503" s="19" t="s">
        <v>836</v>
      </c>
      <c r="D2503" s="167">
        <v>87.685643564356425</v>
      </c>
    </row>
    <row r="2504" spans="1:4">
      <c r="A2504" s="19" t="s">
        <v>789</v>
      </c>
      <c r="B2504" s="41">
        <v>2851</v>
      </c>
      <c r="C2504" s="19" t="s">
        <v>836</v>
      </c>
      <c r="D2504" s="167">
        <v>88.211633663366342</v>
      </c>
    </row>
    <row r="2505" spans="1:4">
      <c r="A2505" s="19" t="s">
        <v>790</v>
      </c>
      <c r="B2505" s="41">
        <v>2945</v>
      </c>
      <c r="C2505" s="19" t="s">
        <v>836</v>
      </c>
      <c r="D2505" s="167">
        <v>91.120049504950501</v>
      </c>
    </row>
    <row r="2506" spans="1:4">
      <c r="A2506" s="19" t="s">
        <v>791</v>
      </c>
      <c r="B2506" s="41">
        <v>2991</v>
      </c>
      <c r="C2506" s="19" t="s">
        <v>836</v>
      </c>
      <c r="D2506" s="167">
        <v>92.543316831683171</v>
      </c>
    </row>
    <row r="2507" spans="1:4">
      <c r="A2507" s="19" t="s">
        <v>792</v>
      </c>
      <c r="B2507" s="41">
        <v>3042</v>
      </c>
      <c r="C2507" s="19" t="s">
        <v>836</v>
      </c>
      <c r="D2507" s="167">
        <v>94.121287128712865</v>
      </c>
    </row>
    <row r="2508" spans="1:4">
      <c r="A2508" s="19" t="s">
        <v>793</v>
      </c>
      <c r="B2508" s="41">
        <v>3050</v>
      </c>
      <c r="C2508" s="19" t="s">
        <v>836</v>
      </c>
      <c r="D2508" s="167">
        <v>94.368811881188122</v>
      </c>
    </row>
    <row r="2509" spans="1:4">
      <c r="A2509" s="19" t="s">
        <v>794</v>
      </c>
      <c r="B2509" s="41">
        <v>3098</v>
      </c>
      <c r="C2509" s="19" t="s">
        <v>836</v>
      </c>
      <c r="D2509" s="167">
        <v>95.853960396039611</v>
      </c>
    </row>
    <row r="2510" spans="1:4">
      <c r="A2510" s="19" t="s">
        <v>795</v>
      </c>
      <c r="B2510" s="41">
        <v>3152</v>
      </c>
      <c r="C2510" s="19" t="s">
        <v>836</v>
      </c>
      <c r="D2510" s="167">
        <v>97.524752475247524</v>
      </c>
    </row>
    <row r="2511" spans="1:4">
      <c r="A2511" s="19" t="s">
        <v>796</v>
      </c>
      <c r="B2511" s="41">
        <v>3167</v>
      </c>
      <c r="C2511" s="19" t="s">
        <v>836</v>
      </c>
      <c r="D2511" s="167">
        <v>97.988861386138609</v>
      </c>
    </row>
    <row r="2512" spans="1:4">
      <c r="A2512" s="19" t="s">
        <v>797</v>
      </c>
      <c r="B2512" s="41">
        <v>3194</v>
      </c>
      <c r="C2512" s="19" t="s">
        <v>836</v>
      </c>
      <c r="D2512" s="167">
        <v>98.824257425742573</v>
      </c>
    </row>
    <row r="2513" spans="1:4">
      <c r="A2513" s="19" t="s">
        <v>798</v>
      </c>
      <c r="B2513" s="41">
        <v>3196</v>
      </c>
      <c r="C2513" s="19" t="s">
        <v>836</v>
      </c>
      <c r="D2513" s="167">
        <v>98.886138613861391</v>
      </c>
    </row>
    <row r="2514" spans="1:4">
      <c r="A2514" s="19" t="s">
        <v>799</v>
      </c>
      <c r="B2514" s="41">
        <v>3107</v>
      </c>
      <c r="C2514" s="19" t="s">
        <v>836</v>
      </c>
      <c r="D2514" s="167">
        <v>96.132425742574256</v>
      </c>
    </row>
    <row r="2515" spans="1:4">
      <c r="A2515" s="19" t="s">
        <v>800</v>
      </c>
      <c r="B2515" s="41">
        <v>3048</v>
      </c>
      <c r="C2515" s="19" t="s">
        <v>836</v>
      </c>
      <c r="D2515" s="167">
        <v>94.306930693069305</v>
      </c>
    </row>
    <row r="2516" spans="1:4">
      <c r="A2516" s="19" t="s">
        <v>801</v>
      </c>
      <c r="B2516" s="41">
        <v>3046</v>
      </c>
      <c r="C2516" s="19" t="s">
        <v>836</v>
      </c>
      <c r="D2516" s="167">
        <v>94.245049504950501</v>
      </c>
    </row>
    <row r="2517" spans="1:4">
      <c r="A2517" s="19" t="s">
        <v>802</v>
      </c>
      <c r="B2517" s="41">
        <v>3031</v>
      </c>
      <c r="C2517" s="19" t="s">
        <v>836</v>
      </c>
      <c r="D2517" s="167">
        <v>93.780940594059402</v>
      </c>
    </row>
    <row r="2518" spans="1:4">
      <c r="A2518" s="19" t="s">
        <v>803</v>
      </c>
      <c r="B2518" s="41">
        <v>3027</v>
      </c>
      <c r="C2518" s="19" t="s">
        <v>836</v>
      </c>
      <c r="D2518" s="167">
        <v>93.65717821782178</v>
      </c>
    </row>
    <row r="2519" spans="1:4">
      <c r="A2519" s="19" t="s">
        <v>804</v>
      </c>
      <c r="B2519" s="41">
        <v>3030</v>
      </c>
      <c r="C2519" s="19" t="s">
        <v>836</v>
      </c>
      <c r="D2519" s="167">
        <v>93.75</v>
      </c>
    </row>
    <row r="2520" spans="1:4">
      <c r="A2520" s="19" t="s">
        <v>805</v>
      </c>
      <c r="B2520" s="41">
        <v>3050</v>
      </c>
      <c r="C2520" s="19" t="s">
        <v>836</v>
      </c>
      <c r="D2520" s="167">
        <v>94.368811881188122</v>
      </c>
    </row>
    <row r="2521" spans="1:4">
      <c r="A2521" s="19" t="s">
        <v>806</v>
      </c>
      <c r="B2521" s="41">
        <v>3078</v>
      </c>
      <c r="C2521" s="19" t="s">
        <v>836</v>
      </c>
      <c r="D2521" s="167">
        <v>95.235148514851488</v>
      </c>
    </row>
    <row r="2522" spans="1:4">
      <c r="A2522" s="19" t="s">
        <v>807</v>
      </c>
      <c r="B2522" s="41">
        <v>3087</v>
      </c>
      <c r="C2522" s="19" t="s">
        <v>836</v>
      </c>
      <c r="D2522" s="167">
        <v>95.513613861386133</v>
      </c>
    </row>
    <row r="2523" spans="1:4">
      <c r="A2523" s="19" t="s">
        <v>808</v>
      </c>
      <c r="B2523" s="41">
        <v>3103</v>
      </c>
      <c r="C2523" s="19" t="s">
        <v>836</v>
      </c>
      <c r="D2523" s="167">
        <v>96.008663366336634</v>
      </c>
    </row>
    <row r="2524" spans="1:4">
      <c r="A2524" s="19" t="s">
        <v>809</v>
      </c>
      <c r="B2524" s="41">
        <v>3111</v>
      </c>
      <c r="C2524" s="19" t="s">
        <v>836</v>
      </c>
      <c r="D2524" s="167">
        <v>96.256188118811878</v>
      </c>
    </row>
    <row r="2525" spans="1:4">
      <c r="A2525" s="19" t="s">
        <v>810</v>
      </c>
      <c r="B2525" s="41">
        <v>3159</v>
      </c>
      <c r="C2525" s="19" t="s">
        <v>836</v>
      </c>
      <c r="D2525" s="167">
        <v>97.741336633663366</v>
      </c>
    </row>
    <row r="2526" spans="1:4">
      <c r="A2526" s="19" t="s">
        <v>811</v>
      </c>
      <c r="B2526" s="41">
        <v>3107</v>
      </c>
      <c r="C2526" s="19" t="s">
        <v>836</v>
      </c>
      <c r="D2526" s="167">
        <v>96.132425742574256</v>
      </c>
    </row>
    <row r="2527" spans="1:4">
      <c r="A2527" s="19" t="s">
        <v>812</v>
      </c>
      <c r="B2527" s="41">
        <v>3157</v>
      </c>
      <c r="C2527" s="19" t="s">
        <v>836</v>
      </c>
      <c r="D2527" s="167">
        <v>97.679455445544548</v>
      </c>
    </row>
    <row r="2528" spans="1:4">
      <c r="A2528" s="19" t="s">
        <v>813</v>
      </c>
      <c r="B2528" s="41">
        <v>3203</v>
      </c>
      <c r="C2528" s="19" t="s">
        <v>836</v>
      </c>
      <c r="D2528" s="167">
        <v>99.102722772277232</v>
      </c>
    </row>
    <row r="2529" spans="1:4">
      <c r="A2529" s="19" t="s">
        <v>814</v>
      </c>
      <c r="B2529" s="41">
        <v>3230</v>
      </c>
      <c r="C2529" s="19" t="s">
        <v>836</v>
      </c>
      <c r="D2529" s="167">
        <v>99.938118811881196</v>
      </c>
    </row>
    <row r="2530" spans="1:4">
      <c r="A2530" s="19" t="s">
        <v>815</v>
      </c>
      <c r="B2530" s="41">
        <v>3271</v>
      </c>
      <c r="C2530" s="19" t="s">
        <v>836</v>
      </c>
      <c r="D2530" s="167">
        <v>101.20668316831683</v>
      </c>
    </row>
    <row r="2531" spans="1:4">
      <c r="A2531" s="19" t="s">
        <v>816</v>
      </c>
      <c r="B2531" s="41">
        <v>3257</v>
      </c>
      <c r="C2531" s="19" t="s">
        <v>836</v>
      </c>
      <c r="D2531" s="167">
        <v>100.77351485148516</v>
      </c>
    </row>
    <row r="2532" spans="1:4">
      <c r="A2532" s="19" t="s">
        <v>817</v>
      </c>
      <c r="B2532" s="41">
        <v>3235</v>
      </c>
      <c r="C2532" s="19" t="s">
        <v>836</v>
      </c>
      <c r="D2532" s="167">
        <v>100.09282178217822</v>
      </c>
    </row>
    <row r="2533" spans="1:4">
      <c r="A2533" s="19" t="s">
        <v>694</v>
      </c>
      <c r="B2533" s="41">
        <v>4462</v>
      </c>
      <c r="C2533" s="19" t="s">
        <v>837</v>
      </c>
      <c r="D2533" s="167">
        <v>100</v>
      </c>
    </row>
    <row r="2534" spans="1:4">
      <c r="A2534" s="19" t="s">
        <v>695</v>
      </c>
      <c r="B2534" s="41">
        <v>4494</v>
      </c>
      <c r="C2534" s="19" t="s">
        <v>837</v>
      </c>
      <c r="D2534" s="167">
        <v>100.71716718960108</v>
      </c>
    </row>
    <row r="2535" spans="1:4">
      <c r="A2535" s="19" t="s">
        <v>696</v>
      </c>
      <c r="B2535" s="41">
        <v>4473</v>
      </c>
      <c r="C2535" s="19" t="s">
        <v>837</v>
      </c>
      <c r="D2535" s="167">
        <v>100.24652622142538</v>
      </c>
    </row>
    <row r="2536" spans="1:4">
      <c r="A2536" s="19" t="s">
        <v>697</v>
      </c>
      <c r="B2536" s="41">
        <v>4513</v>
      </c>
      <c r="C2536" s="19" t="s">
        <v>837</v>
      </c>
      <c r="D2536" s="167">
        <v>101.14298520842671</v>
      </c>
    </row>
    <row r="2537" spans="1:4">
      <c r="A2537" s="19" t="s">
        <v>698</v>
      </c>
      <c r="B2537" s="41">
        <v>4498</v>
      </c>
      <c r="C2537" s="19" t="s">
        <v>837</v>
      </c>
      <c r="D2537" s="167">
        <v>100.80681308830121</v>
      </c>
    </row>
    <row r="2538" spans="1:4">
      <c r="A2538" s="19" t="s">
        <v>699</v>
      </c>
      <c r="B2538" s="41">
        <v>4432</v>
      </c>
      <c r="C2538" s="19" t="s">
        <v>837</v>
      </c>
      <c r="D2538" s="167">
        <v>99.327655759748993</v>
      </c>
    </row>
    <row r="2539" spans="1:4">
      <c r="A2539" s="19" t="s">
        <v>700</v>
      </c>
      <c r="B2539" s="41">
        <v>4281</v>
      </c>
      <c r="C2539" s="19" t="s">
        <v>837</v>
      </c>
      <c r="D2539" s="167">
        <v>95.943523083818917</v>
      </c>
    </row>
    <row r="2540" spans="1:4">
      <c r="A2540" s="19" t="s">
        <v>701</v>
      </c>
      <c r="B2540" s="41">
        <v>4190</v>
      </c>
      <c r="C2540" s="19" t="s">
        <v>837</v>
      </c>
      <c r="D2540" s="167">
        <v>93.904078888390856</v>
      </c>
    </row>
    <row r="2541" spans="1:4">
      <c r="A2541" s="19" t="s">
        <v>702</v>
      </c>
      <c r="B2541" s="41">
        <v>4203</v>
      </c>
      <c r="C2541" s="19" t="s">
        <v>837</v>
      </c>
      <c r="D2541" s="167">
        <v>94.195428059166304</v>
      </c>
    </row>
    <row r="2542" spans="1:4">
      <c r="A2542" s="19" t="s">
        <v>703</v>
      </c>
      <c r="B2542" s="41">
        <v>4270</v>
      </c>
      <c r="C2542" s="19" t="s">
        <v>837</v>
      </c>
      <c r="D2542" s="167">
        <v>95.696996862393547</v>
      </c>
    </row>
    <row r="2543" spans="1:4">
      <c r="A2543" s="19" t="s">
        <v>704</v>
      </c>
      <c r="B2543" s="41">
        <v>4251</v>
      </c>
      <c r="C2543" s="19" t="s">
        <v>837</v>
      </c>
      <c r="D2543" s="167">
        <v>95.27117884356791</v>
      </c>
    </row>
    <row r="2544" spans="1:4">
      <c r="A2544" s="19" t="s">
        <v>705</v>
      </c>
      <c r="B2544" s="41">
        <v>4243</v>
      </c>
      <c r="C2544" s="19" t="s">
        <v>837</v>
      </c>
      <c r="D2544" s="167">
        <v>95.091887046167628</v>
      </c>
    </row>
    <row r="2545" spans="1:4">
      <c r="A2545" s="19" t="s">
        <v>706</v>
      </c>
      <c r="B2545" s="41">
        <v>4226</v>
      </c>
      <c r="C2545" s="19" t="s">
        <v>837</v>
      </c>
      <c r="D2545" s="167">
        <v>94.710891976692068</v>
      </c>
    </row>
    <row r="2546" spans="1:4">
      <c r="A2546" s="19" t="s">
        <v>707</v>
      </c>
      <c r="B2546" s="41">
        <v>4228</v>
      </c>
      <c r="C2546" s="19" t="s">
        <v>837</v>
      </c>
      <c r="D2546" s="167">
        <v>94.755714926042131</v>
      </c>
    </row>
    <row r="2547" spans="1:4">
      <c r="A2547" s="19" t="s">
        <v>708</v>
      </c>
      <c r="B2547" s="41">
        <v>4258</v>
      </c>
      <c r="C2547" s="19" t="s">
        <v>837</v>
      </c>
      <c r="D2547" s="167">
        <v>95.428059166293139</v>
      </c>
    </row>
    <row r="2548" spans="1:4">
      <c r="A2548" s="19" t="s">
        <v>709</v>
      </c>
      <c r="B2548" s="41">
        <v>4270</v>
      </c>
      <c r="C2548" s="19" t="s">
        <v>837</v>
      </c>
      <c r="D2548" s="167">
        <v>95.696996862393547</v>
      </c>
    </row>
    <row r="2549" spans="1:4">
      <c r="A2549" s="19" t="s">
        <v>710</v>
      </c>
      <c r="B2549" s="41">
        <v>4276</v>
      </c>
      <c r="C2549" s="19" t="s">
        <v>837</v>
      </c>
      <c r="D2549" s="167">
        <v>95.831465710443737</v>
      </c>
    </row>
    <row r="2550" spans="1:4">
      <c r="A2550" s="19" t="s">
        <v>711</v>
      </c>
      <c r="B2550" s="41">
        <v>4245</v>
      </c>
      <c r="C2550" s="19" t="s">
        <v>837</v>
      </c>
      <c r="D2550" s="167">
        <v>95.136709995517705</v>
      </c>
    </row>
    <row r="2551" spans="1:4">
      <c r="A2551" s="19" t="s">
        <v>712</v>
      </c>
      <c r="B2551" s="41">
        <v>4368</v>
      </c>
      <c r="C2551" s="19" t="s">
        <v>837</v>
      </c>
      <c r="D2551" s="167">
        <v>97.893321380546837</v>
      </c>
    </row>
    <row r="2552" spans="1:4">
      <c r="A2552" s="19" t="s">
        <v>713</v>
      </c>
      <c r="B2552" s="41">
        <v>4248</v>
      </c>
      <c r="C2552" s="19" t="s">
        <v>837</v>
      </c>
      <c r="D2552" s="167">
        <v>95.203944419542808</v>
      </c>
    </row>
    <row r="2553" spans="1:4">
      <c r="A2553" s="19" t="s">
        <v>714</v>
      </c>
      <c r="B2553" s="41">
        <v>4307</v>
      </c>
      <c r="C2553" s="19" t="s">
        <v>837</v>
      </c>
      <c r="D2553" s="167">
        <v>96.526221425369783</v>
      </c>
    </row>
    <row r="2554" spans="1:4">
      <c r="A2554" s="19" t="s">
        <v>715</v>
      </c>
      <c r="B2554" s="41">
        <v>4329</v>
      </c>
      <c r="C2554" s="19" t="s">
        <v>837</v>
      </c>
      <c r="D2554" s="167">
        <v>97.019273868220523</v>
      </c>
    </row>
    <row r="2555" spans="1:4">
      <c r="A2555" s="19" t="s">
        <v>718</v>
      </c>
      <c r="B2555" s="41">
        <v>4360</v>
      </c>
      <c r="C2555" s="19" t="s">
        <v>837</v>
      </c>
      <c r="D2555" s="167">
        <v>97.714029583146569</v>
      </c>
    </row>
    <row r="2556" spans="1:4">
      <c r="A2556" s="19" t="s">
        <v>726</v>
      </c>
      <c r="B2556" s="41">
        <v>4304</v>
      </c>
      <c r="C2556" s="19" t="s">
        <v>837</v>
      </c>
      <c r="D2556" s="167">
        <v>96.458987001344681</v>
      </c>
    </row>
    <row r="2557" spans="1:4">
      <c r="A2557" s="19" t="s">
        <v>727</v>
      </c>
      <c r="B2557" s="41">
        <v>4354</v>
      </c>
      <c r="C2557" s="19" t="s">
        <v>837</v>
      </c>
      <c r="D2557" s="167">
        <v>97.579560735096365</v>
      </c>
    </row>
    <row r="2558" spans="1:4">
      <c r="A2558" s="19" t="s">
        <v>728</v>
      </c>
      <c r="B2558" s="41">
        <v>4352</v>
      </c>
      <c r="C2558" s="19" t="s">
        <v>837</v>
      </c>
      <c r="D2558" s="167">
        <v>97.534737785746302</v>
      </c>
    </row>
    <row r="2559" spans="1:4">
      <c r="A2559" s="19" t="s">
        <v>729</v>
      </c>
      <c r="B2559" s="41">
        <v>4335</v>
      </c>
      <c r="C2559" s="19" t="s">
        <v>837</v>
      </c>
      <c r="D2559" s="167">
        <v>97.153742716270727</v>
      </c>
    </row>
    <row r="2560" spans="1:4">
      <c r="A2560" s="19" t="s">
        <v>730</v>
      </c>
      <c r="B2560" s="41">
        <v>4354</v>
      </c>
      <c r="C2560" s="19" t="s">
        <v>837</v>
      </c>
      <c r="D2560" s="167">
        <v>97.579560735096365</v>
      </c>
    </row>
    <row r="2561" spans="1:4">
      <c r="A2561" s="19" t="s">
        <v>731</v>
      </c>
      <c r="B2561" s="41">
        <v>4361</v>
      </c>
      <c r="C2561" s="19" t="s">
        <v>837</v>
      </c>
      <c r="D2561" s="167">
        <v>97.736441057821594</v>
      </c>
    </row>
    <row r="2562" spans="1:4">
      <c r="A2562" s="19" t="s">
        <v>732</v>
      </c>
      <c r="B2562" s="41">
        <v>4410</v>
      </c>
      <c r="C2562" s="19" t="s">
        <v>837</v>
      </c>
      <c r="D2562" s="167">
        <v>98.834603316898253</v>
      </c>
    </row>
    <row r="2563" spans="1:4">
      <c r="A2563" s="19" t="s">
        <v>733</v>
      </c>
      <c r="B2563" s="41">
        <v>4419</v>
      </c>
      <c r="C2563" s="19" t="s">
        <v>837</v>
      </c>
      <c r="D2563" s="167">
        <v>99.036306588973559</v>
      </c>
    </row>
    <row r="2564" spans="1:4">
      <c r="A2564" s="19" t="s">
        <v>734</v>
      </c>
      <c r="B2564" s="41">
        <v>4411</v>
      </c>
      <c r="C2564" s="19" t="s">
        <v>837</v>
      </c>
      <c r="D2564" s="167">
        <v>98.857014791573278</v>
      </c>
    </row>
    <row r="2565" spans="1:4">
      <c r="A2565" s="19" t="s">
        <v>735</v>
      </c>
      <c r="B2565" s="41">
        <v>4361</v>
      </c>
      <c r="C2565" s="19" t="s">
        <v>837</v>
      </c>
      <c r="D2565" s="167">
        <v>97.736441057821594</v>
      </c>
    </row>
    <row r="2566" spans="1:4">
      <c r="A2566" s="19" t="s">
        <v>736</v>
      </c>
      <c r="B2566" s="41">
        <v>4420</v>
      </c>
      <c r="C2566" s="19" t="s">
        <v>837</v>
      </c>
      <c r="D2566" s="167">
        <v>99.058718063648584</v>
      </c>
    </row>
    <row r="2567" spans="1:4">
      <c r="A2567" s="19" t="s">
        <v>737</v>
      </c>
      <c r="B2567" s="41">
        <v>4454</v>
      </c>
      <c r="C2567" s="19" t="s">
        <v>837</v>
      </c>
      <c r="D2567" s="167">
        <v>99.820708202599732</v>
      </c>
    </row>
    <row r="2568" spans="1:4">
      <c r="A2568" s="19" t="s">
        <v>738</v>
      </c>
      <c r="B2568" s="41">
        <v>4486</v>
      </c>
      <c r="C2568" s="19" t="s">
        <v>837</v>
      </c>
      <c r="D2568" s="167">
        <v>100.5378753922008</v>
      </c>
    </row>
    <row r="2569" spans="1:4">
      <c r="A2569" s="19" t="s">
        <v>739</v>
      </c>
      <c r="B2569" s="41">
        <v>4561</v>
      </c>
      <c r="C2569" s="19" t="s">
        <v>837</v>
      </c>
      <c r="D2569" s="167">
        <v>102.21873599282833</v>
      </c>
    </row>
    <row r="2570" spans="1:4">
      <c r="A2570" s="19" t="s">
        <v>740</v>
      </c>
      <c r="B2570" s="41">
        <v>4574</v>
      </c>
      <c r="C2570" s="19" t="s">
        <v>837</v>
      </c>
      <c r="D2570" s="167">
        <v>102.51008516360376</v>
      </c>
    </row>
    <row r="2571" spans="1:4">
      <c r="A2571" s="19" t="s">
        <v>741</v>
      </c>
      <c r="B2571" s="41">
        <v>4586</v>
      </c>
      <c r="C2571" s="19" t="s">
        <v>837</v>
      </c>
      <c r="D2571" s="167">
        <v>102.77902285970417</v>
      </c>
    </row>
    <row r="2572" spans="1:4">
      <c r="A2572" s="19" t="s">
        <v>742</v>
      </c>
      <c r="B2572" s="41">
        <v>4597</v>
      </c>
      <c r="C2572" s="19" t="s">
        <v>837</v>
      </c>
      <c r="D2572" s="167">
        <v>103.02554908112953</v>
      </c>
    </row>
    <row r="2573" spans="1:4">
      <c r="A2573" s="19" t="s">
        <v>743</v>
      </c>
      <c r="B2573" s="41">
        <v>4658</v>
      </c>
      <c r="C2573" s="19" t="s">
        <v>837</v>
      </c>
      <c r="D2573" s="167">
        <v>104.39264903630658</v>
      </c>
    </row>
    <row r="2574" spans="1:4">
      <c r="A2574" s="19" t="s">
        <v>744</v>
      </c>
      <c r="B2574" s="41">
        <v>4687</v>
      </c>
      <c r="C2574" s="19" t="s">
        <v>837</v>
      </c>
      <c r="D2574" s="167">
        <v>105.04258180188258</v>
      </c>
    </row>
    <row r="2575" spans="1:4">
      <c r="A2575" s="19" t="s">
        <v>745</v>
      </c>
      <c r="B2575" s="41">
        <v>4649</v>
      </c>
      <c r="C2575" s="19" t="s">
        <v>837</v>
      </c>
      <c r="D2575" s="167">
        <v>104.19094576423129</v>
      </c>
    </row>
    <row r="2576" spans="1:4">
      <c r="A2576" s="19" t="s">
        <v>746</v>
      </c>
      <c r="B2576" s="41">
        <v>4514</v>
      </c>
      <c r="C2576" s="19" t="s">
        <v>837</v>
      </c>
      <c r="D2576" s="167">
        <v>101.16539668310173</v>
      </c>
    </row>
    <row r="2577" spans="1:4">
      <c r="A2577" s="19" t="s">
        <v>747</v>
      </c>
      <c r="B2577" s="41">
        <v>4306</v>
      </c>
      <c r="C2577" s="19" t="s">
        <v>837</v>
      </c>
      <c r="D2577" s="167">
        <v>96.503809950694759</v>
      </c>
    </row>
    <row r="2578" spans="1:4">
      <c r="A2578" s="19" t="s">
        <v>748</v>
      </c>
      <c r="B2578" s="41">
        <v>4316</v>
      </c>
      <c r="C2578" s="19" t="s">
        <v>837</v>
      </c>
      <c r="D2578" s="167">
        <v>96.72792469744509</v>
      </c>
    </row>
    <row r="2579" spans="1:4">
      <c r="A2579" s="19" t="s">
        <v>749</v>
      </c>
      <c r="B2579" s="41">
        <v>4404</v>
      </c>
      <c r="C2579" s="19" t="s">
        <v>837</v>
      </c>
      <c r="D2579" s="167">
        <v>98.700134468848049</v>
      </c>
    </row>
    <row r="2580" spans="1:4">
      <c r="A2580" s="19" t="s">
        <v>750</v>
      </c>
      <c r="B2580" s="41">
        <v>4467</v>
      </c>
      <c r="C2580" s="19" t="s">
        <v>837</v>
      </c>
      <c r="D2580" s="167">
        <v>100.11205737337517</v>
      </c>
    </row>
    <row r="2581" spans="1:4">
      <c r="A2581" s="19" t="s">
        <v>751</v>
      </c>
      <c r="B2581" s="41">
        <v>4552</v>
      </c>
      <c r="C2581" s="19" t="s">
        <v>837</v>
      </c>
      <c r="D2581" s="167">
        <v>102.01703272075302</v>
      </c>
    </row>
    <row r="2582" spans="1:4">
      <c r="A2582" s="19" t="s">
        <v>752</v>
      </c>
      <c r="B2582" s="41">
        <v>4608</v>
      </c>
      <c r="C2582" s="19" t="s">
        <v>837</v>
      </c>
      <c r="D2582" s="167">
        <v>103.27207530255491</v>
      </c>
    </row>
    <row r="2583" spans="1:4">
      <c r="A2583" s="19" t="s">
        <v>753</v>
      </c>
      <c r="B2583" s="41">
        <v>4641</v>
      </c>
      <c r="C2583" s="19" t="s">
        <v>837</v>
      </c>
      <c r="D2583" s="167">
        <v>104.01165396683101</v>
      </c>
    </row>
    <row r="2584" spans="1:4">
      <c r="A2584" s="19" t="s">
        <v>754</v>
      </c>
      <c r="B2584" s="41">
        <v>4630</v>
      </c>
      <c r="C2584" s="19" t="s">
        <v>837</v>
      </c>
      <c r="D2584" s="167">
        <v>103.76512774540565</v>
      </c>
    </row>
    <row r="2585" spans="1:4">
      <c r="A2585" s="19" t="s">
        <v>755</v>
      </c>
      <c r="B2585" s="41">
        <v>4643</v>
      </c>
      <c r="C2585" s="19" t="s">
        <v>837</v>
      </c>
      <c r="D2585" s="167">
        <v>104.0564769161811</v>
      </c>
    </row>
    <row r="2586" spans="1:4">
      <c r="A2586" s="19" t="s">
        <v>756</v>
      </c>
      <c r="B2586" s="41">
        <v>4641</v>
      </c>
      <c r="C2586" s="19" t="s">
        <v>837</v>
      </c>
      <c r="D2586" s="167">
        <v>104.01165396683101</v>
      </c>
    </row>
    <row r="2587" spans="1:4">
      <c r="A2587" s="19" t="s">
        <v>757</v>
      </c>
      <c r="B2587" s="41">
        <v>4642</v>
      </c>
      <c r="C2587" s="19" t="s">
        <v>837</v>
      </c>
      <c r="D2587" s="167">
        <v>104.03406544150604</v>
      </c>
    </row>
    <row r="2588" spans="1:4">
      <c r="A2588" s="19" t="s">
        <v>758</v>
      </c>
      <c r="B2588" s="41">
        <v>4670</v>
      </c>
      <c r="C2588" s="19" t="s">
        <v>837</v>
      </c>
      <c r="D2588" s="167">
        <v>104.661586732407</v>
      </c>
    </row>
    <row r="2589" spans="1:4">
      <c r="A2589" s="19" t="s">
        <v>759</v>
      </c>
      <c r="B2589" s="41">
        <v>4697</v>
      </c>
      <c r="C2589" s="19" t="s">
        <v>837</v>
      </c>
      <c r="D2589" s="167">
        <v>105.26669654863289</v>
      </c>
    </row>
    <row r="2590" spans="1:4">
      <c r="A2590" s="19" t="s">
        <v>760</v>
      </c>
      <c r="B2590" s="41">
        <v>4686</v>
      </c>
      <c r="C2590" s="19" t="s">
        <v>837</v>
      </c>
      <c r="D2590" s="167">
        <v>105.02017032720754</v>
      </c>
    </row>
    <row r="2591" spans="1:4">
      <c r="A2591" s="19" t="s">
        <v>761</v>
      </c>
      <c r="B2591" s="41">
        <v>4641</v>
      </c>
      <c r="C2591" s="19" t="s">
        <v>837</v>
      </c>
      <c r="D2591" s="167">
        <v>104.01165396683101</v>
      </c>
    </row>
    <row r="2592" spans="1:4">
      <c r="A2592" s="19" t="s">
        <v>762</v>
      </c>
      <c r="B2592" s="41">
        <v>4611</v>
      </c>
      <c r="C2592" s="19" t="s">
        <v>837</v>
      </c>
      <c r="D2592" s="167">
        <v>103.33930972658001</v>
      </c>
    </row>
    <row r="2593" spans="1:4">
      <c r="A2593" s="19" t="s">
        <v>763</v>
      </c>
      <c r="B2593" s="41">
        <v>4696</v>
      </c>
      <c r="C2593" s="19" t="s">
        <v>837</v>
      </c>
      <c r="D2593" s="167">
        <v>105.24428507395787</v>
      </c>
    </row>
    <row r="2594" spans="1:4">
      <c r="A2594" s="19" t="s">
        <v>764</v>
      </c>
      <c r="B2594" s="41">
        <v>4705</v>
      </c>
      <c r="C2594" s="19" t="s">
        <v>837</v>
      </c>
      <c r="D2594" s="167">
        <v>105.44598834603316</v>
      </c>
    </row>
    <row r="2595" spans="1:4">
      <c r="A2595" s="19" t="s">
        <v>765</v>
      </c>
      <c r="B2595" s="41">
        <v>4734</v>
      </c>
      <c r="C2595" s="19" t="s">
        <v>837</v>
      </c>
      <c r="D2595" s="167">
        <v>106.09592111160914</v>
      </c>
    </row>
    <row r="2596" spans="1:4">
      <c r="A2596" s="19" t="s">
        <v>766</v>
      </c>
      <c r="B2596" s="41">
        <v>4730</v>
      </c>
      <c r="C2596" s="19" t="s">
        <v>837</v>
      </c>
      <c r="D2596" s="167">
        <v>106.00627521290902</v>
      </c>
    </row>
    <row r="2597" spans="1:4">
      <c r="A2597" s="19" t="s">
        <v>767</v>
      </c>
      <c r="B2597" s="41">
        <v>4753</v>
      </c>
      <c r="C2597" s="19" t="s">
        <v>837</v>
      </c>
      <c r="D2597" s="167">
        <v>106.5217391304348</v>
      </c>
    </row>
    <row r="2598" spans="1:4">
      <c r="A2598" s="19" t="s">
        <v>768</v>
      </c>
      <c r="B2598" s="41">
        <v>4777</v>
      </c>
      <c r="C2598" s="19" t="s">
        <v>837</v>
      </c>
      <c r="D2598" s="167">
        <v>107.0596145226356</v>
      </c>
    </row>
    <row r="2599" spans="1:4">
      <c r="A2599" s="19" t="s">
        <v>769</v>
      </c>
      <c r="B2599" s="41">
        <v>4762</v>
      </c>
      <c r="C2599" s="19" t="s">
        <v>837</v>
      </c>
      <c r="D2599" s="167">
        <v>106.72344240251009</v>
      </c>
    </row>
    <row r="2600" spans="1:4">
      <c r="A2600" s="19" t="s">
        <v>770</v>
      </c>
      <c r="B2600" s="41">
        <v>4775</v>
      </c>
      <c r="C2600" s="19" t="s">
        <v>837</v>
      </c>
      <c r="D2600" s="167">
        <v>107.01479157328552</v>
      </c>
    </row>
    <row r="2601" spans="1:4">
      <c r="A2601" s="19" t="s">
        <v>771</v>
      </c>
      <c r="B2601" s="41">
        <v>4778</v>
      </c>
      <c r="C2601" s="19" t="s">
        <v>837</v>
      </c>
      <c r="D2601" s="167">
        <v>107.08202599731062</v>
      </c>
    </row>
    <row r="2602" spans="1:4">
      <c r="A2602" s="19" t="s">
        <v>772</v>
      </c>
      <c r="B2602" s="41">
        <v>4764</v>
      </c>
      <c r="C2602" s="19" t="s">
        <v>837</v>
      </c>
      <c r="D2602" s="167">
        <v>106.76826535186015</v>
      </c>
    </row>
    <row r="2603" spans="1:4">
      <c r="A2603" s="19" t="s">
        <v>773</v>
      </c>
      <c r="B2603" s="41">
        <v>4845</v>
      </c>
      <c r="C2603" s="19" t="s">
        <v>837</v>
      </c>
      <c r="D2603" s="167">
        <v>108.58359480053788</v>
      </c>
    </row>
    <row r="2604" spans="1:4">
      <c r="A2604" s="19" t="s">
        <v>774</v>
      </c>
      <c r="B2604" s="41">
        <v>4676</v>
      </c>
      <c r="C2604" s="19" t="s">
        <v>837</v>
      </c>
      <c r="D2604" s="167">
        <v>104.79605558045719</v>
      </c>
    </row>
    <row r="2605" spans="1:4">
      <c r="A2605" s="19" t="s">
        <v>775</v>
      </c>
      <c r="B2605" s="41">
        <v>4700</v>
      </c>
      <c r="C2605" s="19" t="s">
        <v>837</v>
      </c>
      <c r="D2605" s="167">
        <v>105.333930972658</v>
      </c>
    </row>
    <row r="2606" spans="1:4">
      <c r="A2606" s="19" t="s">
        <v>776</v>
      </c>
      <c r="B2606" s="41">
        <v>4742</v>
      </c>
      <c r="C2606" s="19" t="s">
        <v>837</v>
      </c>
      <c r="D2606" s="167">
        <v>106.27521290900941</v>
      </c>
    </row>
    <row r="2607" spans="1:4">
      <c r="A2607" s="19" t="s">
        <v>777</v>
      </c>
      <c r="B2607" s="41">
        <v>4683</v>
      </c>
      <c r="C2607" s="19" t="s">
        <v>837</v>
      </c>
      <c r="D2607" s="167">
        <v>104.95293590318242</v>
      </c>
    </row>
    <row r="2608" spans="1:4">
      <c r="A2608" s="19" t="s">
        <v>778</v>
      </c>
      <c r="B2608" s="41">
        <v>4713</v>
      </c>
      <c r="C2608" s="19" t="s">
        <v>837</v>
      </c>
      <c r="D2608" s="167">
        <v>105.62528014343344</v>
      </c>
    </row>
    <row r="2609" spans="1:4">
      <c r="A2609" s="19" t="s">
        <v>779</v>
      </c>
      <c r="B2609" s="41">
        <v>4669</v>
      </c>
      <c r="C2609" s="19" t="s">
        <v>837</v>
      </c>
      <c r="D2609" s="167">
        <v>104.63917525773196</v>
      </c>
    </row>
    <row r="2610" spans="1:4">
      <c r="A2610" s="19" t="s">
        <v>780</v>
      </c>
      <c r="B2610" s="41">
        <v>4681</v>
      </c>
      <c r="C2610" s="19" t="s">
        <v>837</v>
      </c>
      <c r="D2610" s="167">
        <v>104.90811295383236</v>
      </c>
    </row>
    <row r="2611" spans="1:4">
      <c r="A2611" s="19" t="s">
        <v>781</v>
      </c>
      <c r="B2611" s="41">
        <v>4672</v>
      </c>
      <c r="C2611" s="19" t="s">
        <v>837</v>
      </c>
      <c r="D2611" s="167">
        <v>104.70640968175707</v>
      </c>
    </row>
    <row r="2612" spans="1:4">
      <c r="A2612" s="19" t="s">
        <v>782</v>
      </c>
      <c r="B2612" s="41">
        <v>4727</v>
      </c>
      <c r="C2612" s="19" t="s">
        <v>837</v>
      </c>
      <c r="D2612" s="167">
        <v>105.9390407888839</v>
      </c>
    </row>
    <row r="2613" spans="1:4">
      <c r="A2613" s="19" t="s">
        <v>783</v>
      </c>
      <c r="B2613" s="41">
        <v>4714</v>
      </c>
      <c r="C2613" s="19" t="s">
        <v>837</v>
      </c>
      <c r="D2613" s="167">
        <v>105.64769161810847</v>
      </c>
    </row>
    <row r="2614" spans="1:4">
      <c r="A2614" s="19" t="s">
        <v>784</v>
      </c>
      <c r="B2614" s="41">
        <v>4690</v>
      </c>
      <c r="C2614" s="19" t="s">
        <v>837</v>
      </c>
      <c r="D2614" s="167">
        <v>105.10981622590766</v>
      </c>
    </row>
    <row r="2615" spans="1:4">
      <c r="A2615" s="19" t="s">
        <v>785</v>
      </c>
      <c r="B2615" s="41">
        <v>4691</v>
      </c>
      <c r="C2615" s="19" t="s">
        <v>837</v>
      </c>
      <c r="D2615" s="167">
        <v>105.1322277005827</v>
      </c>
    </row>
    <row r="2616" spans="1:4">
      <c r="A2616" s="19" t="s">
        <v>786</v>
      </c>
      <c r="B2616" s="41">
        <v>4628</v>
      </c>
      <c r="C2616" s="19" t="s">
        <v>837</v>
      </c>
      <c r="D2616" s="167">
        <v>103.72030479605559</v>
      </c>
    </row>
    <row r="2617" spans="1:4">
      <c r="A2617" s="19" t="s">
        <v>787</v>
      </c>
      <c r="B2617" s="41">
        <v>4694</v>
      </c>
      <c r="C2617" s="19" t="s">
        <v>837</v>
      </c>
      <c r="D2617" s="167">
        <v>105.19946212460781</v>
      </c>
    </row>
    <row r="2618" spans="1:4">
      <c r="A2618" s="19" t="s">
        <v>788</v>
      </c>
      <c r="B2618" s="41">
        <v>4737</v>
      </c>
      <c r="C2618" s="19" t="s">
        <v>837</v>
      </c>
      <c r="D2618" s="167">
        <v>106.16315553563425</v>
      </c>
    </row>
    <row r="2619" spans="1:4">
      <c r="A2619" s="19" t="s">
        <v>789</v>
      </c>
      <c r="B2619" s="41">
        <v>4756</v>
      </c>
      <c r="C2619" s="19" t="s">
        <v>837</v>
      </c>
      <c r="D2619" s="167">
        <v>106.58897355445988</v>
      </c>
    </row>
    <row r="2620" spans="1:4">
      <c r="A2620" s="19" t="s">
        <v>790</v>
      </c>
      <c r="B2620" s="41">
        <v>4785</v>
      </c>
      <c r="C2620" s="19" t="s">
        <v>837</v>
      </c>
      <c r="D2620" s="167">
        <v>107.23890632003585</v>
      </c>
    </row>
    <row r="2621" spans="1:4">
      <c r="A2621" s="19" t="s">
        <v>791</v>
      </c>
      <c r="B2621" s="41">
        <v>4810</v>
      </c>
      <c r="C2621" s="19" t="s">
        <v>837</v>
      </c>
      <c r="D2621" s="167">
        <v>107.79919318691169</v>
      </c>
    </row>
    <row r="2622" spans="1:4">
      <c r="A2622" s="19" t="s">
        <v>792</v>
      </c>
      <c r="B2622" s="41">
        <v>4834</v>
      </c>
      <c r="C2622" s="19" t="s">
        <v>837</v>
      </c>
      <c r="D2622" s="167">
        <v>108.33706857911251</v>
      </c>
    </row>
    <row r="2623" spans="1:4">
      <c r="A2623" s="19" t="s">
        <v>793</v>
      </c>
      <c r="B2623" s="41">
        <v>4820</v>
      </c>
      <c r="C2623" s="19" t="s">
        <v>837</v>
      </c>
      <c r="D2623" s="167">
        <v>108.02330793366204</v>
      </c>
    </row>
    <row r="2624" spans="1:4">
      <c r="A2624" s="19" t="s">
        <v>794</v>
      </c>
      <c r="B2624" s="41">
        <v>4863</v>
      </c>
      <c r="C2624" s="19" t="s">
        <v>837</v>
      </c>
      <c r="D2624" s="167">
        <v>108.98700134468848</v>
      </c>
    </row>
    <row r="2625" spans="1:4">
      <c r="A2625" s="19" t="s">
        <v>795</v>
      </c>
      <c r="B2625" s="41">
        <v>4852</v>
      </c>
      <c r="C2625" s="19" t="s">
        <v>837</v>
      </c>
      <c r="D2625" s="167">
        <v>108.74047512326311</v>
      </c>
    </row>
    <row r="2626" spans="1:4">
      <c r="A2626" s="19" t="s">
        <v>796</v>
      </c>
      <c r="B2626" s="41">
        <v>4823</v>
      </c>
      <c r="C2626" s="19" t="s">
        <v>837</v>
      </c>
      <c r="D2626" s="167">
        <v>108.09054235768714</v>
      </c>
    </row>
    <row r="2627" spans="1:4">
      <c r="A2627" s="19" t="s">
        <v>797</v>
      </c>
      <c r="B2627" s="41">
        <v>4839</v>
      </c>
      <c r="C2627" s="19" t="s">
        <v>837</v>
      </c>
      <c r="D2627" s="167">
        <v>108.44912595248768</v>
      </c>
    </row>
    <row r="2628" spans="1:4">
      <c r="A2628" s="19" t="s">
        <v>798</v>
      </c>
      <c r="B2628" s="41">
        <v>4726</v>
      </c>
      <c r="C2628" s="19" t="s">
        <v>837</v>
      </c>
      <c r="D2628" s="167">
        <v>105.91662931420886</v>
      </c>
    </row>
    <row r="2629" spans="1:4">
      <c r="A2629" s="19" t="s">
        <v>799</v>
      </c>
      <c r="B2629" s="41">
        <v>4456</v>
      </c>
      <c r="C2629" s="19" t="s">
        <v>837</v>
      </c>
      <c r="D2629" s="167">
        <v>99.865531151949796</v>
      </c>
    </row>
    <row r="2630" spans="1:4">
      <c r="A2630" s="19" t="s">
        <v>800</v>
      </c>
      <c r="B2630" s="41">
        <v>4390</v>
      </c>
      <c r="C2630" s="19" t="s">
        <v>837</v>
      </c>
      <c r="D2630" s="167">
        <v>98.386373823397577</v>
      </c>
    </row>
    <row r="2631" spans="1:4">
      <c r="A2631" s="19" t="s">
        <v>801</v>
      </c>
      <c r="B2631" s="41">
        <v>4546</v>
      </c>
      <c r="C2631" s="19" t="s">
        <v>837</v>
      </c>
      <c r="D2631" s="167">
        <v>101.88256387270283</v>
      </c>
    </row>
    <row r="2632" spans="1:4">
      <c r="A2632" s="19" t="s">
        <v>802</v>
      </c>
      <c r="B2632" s="41">
        <v>4573</v>
      </c>
      <c r="C2632" s="19" t="s">
        <v>837</v>
      </c>
      <c r="D2632" s="167">
        <v>102.48767368892872</v>
      </c>
    </row>
    <row r="2633" spans="1:4">
      <c r="A2633" s="19" t="s">
        <v>803</v>
      </c>
      <c r="B2633" s="41">
        <v>4647</v>
      </c>
      <c r="C2633" s="19" t="s">
        <v>837</v>
      </c>
      <c r="D2633" s="167">
        <v>104.14612281488122</v>
      </c>
    </row>
    <row r="2634" spans="1:4">
      <c r="A2634" s="19" t="s">
        <v>804</v>
      </c>
      <c r="B2634" s="41">
        <v>4727</v>
      </c>
      <c r="C2634" s="19" t="s">
        <v>837</v>
      </c>
      <c r="D2634" s="167">
        <v>105.9390407888839</v>
      </c>
    </row>
    <row r="2635" spans="1:4">
      <c r="A2635" s="19" t="s">
        <v>805</v>
      </c>
      <c r="B2635" s="41">
        <v>4697</v>
      </c>
      <c r="C2635" s="19" t="s">
        <v>837</v>
      </c>
      <c r="D2635" s="167">
        <v>105.26669654863289</v>
      </c>
    </row>
    <row r="2636" spans="1:4">
      <c r="A2636" s="19" t="s">
        <v>806</v>
      </c>
      <c r="B2636" s="41">
        <v>4708</v>
      </c>
      <c r="C2636" s="19" t="s">
        <v>837</v>
      </c>
      <c r="D2636" s="167">
        <v>105.51322277005828</v>
      </c>
    </row>
    <row r="2637" spans="1:4">
      <c r="A2637" s="19" t="s">
        <v>807</v>
      </c>
      <c r="B2637" s="41">
        <v>4649</v>
      </c>
      <c r="C2637" s="19" t="s">
        <v>837</v>
      </c>
      <c r="D2637" s="167">
        <v>104.19094576423129</v>
      </c>
    </row>
    <row r="2638" spans="1:4">
      <c r="A2638" s="19" t="s">
        <v>808</v>
      </c>
      <c r="B2638" s="41">
        <v>4704</v>
      </c>
      <c r="C2638" s="19" t="s">
        <v>837</v>
      </c>
      <c r="D2638" s="167">
        <v>105.42357687135812</v>
      </c>
    </row>
    <row r="2639" spans="1:4">
      <c r="A2639" s="19" t="s">
        <v>809</v>
      </c>
      <c r="B2639" s="41">
        <v>4717</v>
      </c>
      <c r="C2639" s="19" t="s">
        <v>837</v>
      </c>
      <c r="D2639" s="167">
        <v>105.71492604213357</v>
      </c>
    </row>
    <row r="2640" spans="1:4">
      <c r="A2640" s="19" t="s">
        <v>810</v>
      </c>
      <c r="B2640" s="41">
        <v>4703</v>
      </c>
      <c r="C2640" s="19" t="s">
        <v>837</v>
      </c>
      <c r="D2640" s="167">
        <v>105.4011653966831</v>
      </c>
    </row>
    <row r="2641" spans="1:4">
      <c r="A2641" s="19" t="s">
        <v>811</v>
      </c>
      <c r="B2641" s="41">
        <v>4666</v>
      </c>
      <c r="C2641" s="19" t="s">
        <v>837</v>
      </c>
      <c r="D2641" s="167">
        <v>104.57194083370686</v>
      </c>
    </row>
    <row r="2642" spans="1:4">
      <c r="A2642" s="19" t="s">
        <v>812</v>
      </c>
      <c r="B2642" s="41">
        <v>4607</v>
      </c>
      <c r="C2642" s="19" t="s">
        <v>837</v>
      </c>
      <c r="D2642" s="167">
        <v>103.24966382787989</v>
      </c>
    </row>
    <row r="2643" spans="1:4">
      <c r="A2643" s="19" t="s">
        <v>813</v>
      </c>
      <c r="B2643" s="41">
        <v>4618</v>
      </c>
      <c r="C2643" s="19" t="s">
        <v>837</v>
      </c>
      <c r="D2643" s="167">
        <v>103.49619004930524</v>
      </c>
    </row>
    <row r="2644" spans="1:4">
      <c r="A2644" s="19" t="s">
        <v>814</v>
      </c>
      <c r="B2644" s="41">
        <v>4558</v>
      </c>
      <c r="C2644" s="19" t="s">
        <v>837</v>
      </c>
      <c r="D2644" s="167">
        <v>102.15150156880324</v>
      </c>
    </row>
    <row r="2645" spans="1:4">
      <c r="A2645" s="19" t="s">
        <v>815</v>
      </c>
      <c r="B2645" s="41">
        <v>4488</v>
      </c>
      <c r="C2645" s="19" t="s">
        <v>837</v>
      </c>
      <c r="D2645" s="167">
        <v>100.58269834155087</v>
      </c>
    </row>
    <row r="2646" spans="1:4">
      <c r="A2646" s="19" t="s">
        <v>816</v>
      </c>
      <c r="B2646" s="41">
        <v>4494</v>
      </c>
      <c r="C2646" s="19" t="s">
        <v>837</v>
      </c>
      <c r="D2646" s="167">
        <v>100.71716718960108</v>
      </c>
    </row>
    <row r="2647" spans="1:4">
      <c r="A2647" s="19" t="s">
        <v>817</v>
      </c>
      <c r="B2647" s="41">
        <v>4525</v>
      </c>
      <c r="C2647" s="19" t="s">
        <v>837</v>
      </c>
      <c r="D2647" s="167">
        <v>101.41192290452712</v>
      </c>
    </row>
    <row r="2648" spans="1:4">
      <c r="A2648" s="19" t="s">
        <v>694</v>
      </c>
      <c r="B2648" s="41">
        <v>1117</v>
      </c>
      <c r="C2648" s="19" t="s">
        <v>723</v>
      </c>
      <c r="D2648" s="167">
        <v>100</v>
      </c>
    </row>
    <row r="2649" spans="1:4">
      <c r="A2649" s="19" t="s">
        <v>695</v>
      </c>
      <c r="B2649" s="41">
        <v>1121</v>
      </c>
      <c r="C2649" s="19" t="s">
        <v>723</v>
      </c>
      <c r="D2649" s="167">
        <v>100.35810205908685</v>
      </c>
    </row>
    <row r="2650" spans="1:4">
      <c r="A2650" s="19" t="s">
        <v>696</v>
      </c>
      <c r="B2650" s="41">
        <v>1107</v>
      </c>
      <c r="C2650" s="19" t="s">
        <v>723</v>
      </c>
      <c r="D2650" s="167">
        <v>99.104744852282906</v>
      </c>
    </row>
    <row r="2651" spans="1:4">
      <c r="A2651" s="19" t="s">
        <v>697</v>
      </c>
      <c r="B2651" s="41">
        <v>1120</v>
      </c>
      <c r="C2651" s="19" t="s">
        <v>723</v>
      </c>
      <c r="D2651" s="167">
        <v>100.26857654431514</v>
      </c>
    </row>
    <row r="2652" spans="1:4">
      <c r="A2652" s="19" t="s">
        <v>698</v>
      </c>
      <c r="B2652" s="41">
        <v>1125</v>
      </c>
      <c r="C2652" s="19" t="s">
        <v>723</v>
      </c>
      <c r="D2652" s="167">
        <v>100.71620411817368</v>
      </c>
    </row>
    <row r="2653" spans="1:4">
      <c r="A2653" s="19" t="s">
        <v>699</v>
      </c>
      <c r="B2653" s="41">
        <v>1118</v>
      </c>
      <c r="C2653" s="19" t="s">
        <v>723</v>
      </c>
      <c r="D2653" s="167">
        <v>100.08952551477171</v>
      </c>
    </row>
    <row r="2654" spans="1:4">
      <c r="A2654" s="19" t="s">
        <v>700</v>
      </c>
      <c r="B2654" s="41">
        <v>1108</v>
      </c>
      <c r="C2654" s="19" t="s">
        <v>723</v>
      </c>
      <c r="D2654" s="167">
        <v>99.194270367054614</v>
      </c>
    </row>
    <row r="2655" spans="1:4">
      <c r="A2655" s="19" t="s">
        <v>701</v>
      </c>
      <c r="B2655" s="41">
        <v>1115</v>
      </c>
      <c r="C2655" s="19" t="s">
        <v>723</v>
      </c>
      <c r="D2655" s="167">
        <v>99.820948970456584</v>
      </c>
    </row>
    <row r="2656" spans="1:4">
      <c r="A2656" s="19" t="s">
        <v>702</v>
      </c>
      <c r="B2656" s="41">
        <v>1116</v>
      </c>
      <c r="C2656" s="19" t="s">
        <v>723</v>
      </c>
      <c r="D2656" s="167">
        <v>99.910474485228292</v>
      </c>
    </row>
    <row r="2657" spans="1:4">
      <c r="A2657" s="19" t="s">
        <v>703</v>
      </c>
      <c r="B2657" s="41">
        <v>1111</v>
      </c>
      <c r="C2657" s="19" t="s">
        <v>723</v>
      </c>
      <c r="D2657" s="167">
        <v>99.462846911369738</v>
      </c>
    </row>
    <row r="2658" spans="1:4">
      <c r="A2658" s="19" t="s">
        <v>704</v>
      </c>
      <c r="B2658" s="41">
        <v>1110</v>
      </c>
      <c r="C2658" s="19" t="s">
        <v>723</v>
      </c>
      <c r="D2658" s="167">
        <v>99.37332139659803</v>
      </c>
    </row>
    <row r="2659" spans="1:4">
      <c r="A2659" s="19" t="s">
        <v>705</v>
      </c>
      <c r="B2659" s="41">
        <v>1114</v>
      </c>
      <c r="C2659" s="19" t="s">
        <v>723</v>
      </c>
      <c r="D2659" s="167">
        <v>99.731423455684876</v>
      </c>
    </row>
    <row r="2660" spans="1:4">
      <c r="A2660" s="19" t="s">
        <v>706</v>
      </c>
      <c r="B2660" s="41">
        <v>1120</v>
      </c>
      <c r="C2660" s="19" t="s">
        <v>723</v>
      </c>
      <c r="D2660" s="167">
        <v>100.26857654431514</v>
      </c>
    </row>
    <row r="2661" spans="1:4">
      <c r="A2661" s="19" t="s">
        <v>707</v>
      </c>
      <c r="B2661" s="41">
        <v>1123</v>
      </c>
      <c r="C2661" s="19" t="s">
        <v>723</v>
      </c>
      <c r="D2661" s="167">
        <v>100.53715308863025</v>
      </c>
    </row>
    <row r="2662" spans="1:4">
      <c r="A2662" s="19" t="s">
        <v>708</v>
      </c>
      <c r="B2662" s="41">
        <v>1120</v>
      </c>
      <c r="C2662" s="19" t="s">
        <v>723</v>
      </c>
      <c r="D2662" s="167">
        <v>100.26857654431514</v>
      </c>
    </row>
    <row r="2663" spans="1:4">
      <c r="A2663" s="19" t="s">
        <v>709</v>
      </c>
      <c r="B2663" s="41">
        <v>1123</v>
      </c>
      <c r="C2663" s="19" t="s">
        <v>723</v>
      </c>
      <c r="D2663" s="167">
        <v>100.53715308863025</v>
      </c>
    </row>
    <row r="2664" spans="1:4">
      <c r="A2664" s="19" t="s">
        <v>710</v>
      </c>
      <c r="B2664" s="41">
        <v>1126</v>
      </c>
      <c r="C2664" s="19" t="s">
        <v>723</v>
      </c>
      <c r="D2664" s="167">
        <v>100.80572963294539</v>
      </c>
    </row>
    <row r="2665" spans="1:4">
      <c r="A2665" s="19" t="s">
        <v>711</v>
      </c>
      <c r="B2665" s="41">
        <v>1131</v>
      </c>
      <c r="C2665" s="19" t="s">
        <v>723</v>
      </c>
      <c r="D2665" s="167">
        <v>101.25335720680393</v>
      </c>
    </row>
    <row r="2666" spans="1:4">
      <c r="A2666" s="19" t="s">
        <v>712</v>
      </c>
      <c r="B2666" s="41">
        <v>1134</v>
      </c>
      <c r="C2666" s="19" t="s">
        <v>723</v>
      </c>
      <c r="D2666" s="167">
        <v>101.52193375111906</v>
      </c>
    </row>
    <row r="2667" spans="1:4">
      <c r="A2667" s="19" t="s">
        <v>713</v>
      </c>
      <c r="B2667" s="41">
        <v>1127</v>
      </c>
      <c r="C2667" s="19" t="s">
        <v>723</v>
      </c>
      <c r="D2667" s="167">
        <v>100.89525514771709</v>
      </c>
    </row>
    <row r="2668" spans="1:4">
      <c r="A2668" s="19" t="s">
        <v>714</v>
      </c>
      <c r="B2668" s="41">
        <v>1129</v>
      </c>
      <c r="C2668" s="19" t="s">
        <v>723</v>
      </c>
      <c r="D2668" s="167">
        <v>101.07430617726052</v>
      </c>
    </row>
    <row r="2669" spans="1:4">
      <c r="A2669" s="19" t="s">
        <v>715</v>
      </c>
      <c r="B2669" s="41">
        <v>1134</v>
      </c>
      <c r="C2669" s="19" t="s">
        <v>723</v>
      </c>
      <c r="D2669" s="167">
        <v>101.52193375111906</v>
      </c>
    </row>
    <row r="2670" spans="1:4">
      <c r="A2670" s="19" t="s">
        <v>718</v>
      </c>
      <c r="B2670" s="41">
        <v>1131</v>
      </c>
      <c r="C2670" s="19" t="s">
        <v>723</v>
      </c>
      <c r="D2670" s="167">
        <v>101.25335720680393</v>
      </c>
    </row>
    <row r="2671" spans="1:4">
      <c r="A2671" s="19" t="s">
        <v>726</v>
      </c>
      <c r="B2671" s="41">
        <v>1125</v>
      </c>
      <c r="C2671" s="19" t="s">
        <v>723</v>
      </c>
      <c r="D2671" s="167">
        <v>100.71620411817368</v>
      </c>
    </row>
    <row r="2672" spans="1:4">
      <c r="A2672" s="19" t="s">
        <v>727</v>
      </c>
      <c r="B2672" s="41">
        <v>1141</v>
      </c>
      <c r="C2672" s="19" t="s">
        <v>723</v>
      </c>
      <c r="D2672" s="167">
        <v>102.14861235452103</v>
      </c>
    </row>
    <row r="2673" spans="1:4">
      <c r="A2673" s="19" t="s">
        <v>728</v>
      </c>
      <c r="B2673" s="41">
        <v>1137</v>
      </c>
      <c r="C2673" s="19" t="s">
        <v>723</v>
      </c>
      <c r="D2673" s="167">
        <v>101.7905102954342</v>
      </c>
    </row>
    <row r="2674" spans="1:4">
      <c r="A2674" s="19" t="s">
        <v>729</v>
      </c>
      <c r="B2674" s="41">
        <v>1148</v>
      </c>
      <c r="C2674" s="19" t="s">
        <v>723</v>
      </c>
      <c r="D2674" s="167">
        <v>102.77529095792302</v>
      </c>
    </row>
    <row r="2675" spans="1:4">
      <c r="A2675" s="19" t="s">
        <v>730</v>
      </c>
      <c r="B2675" s="41">
        <v>1153</v>
      </c>
      <c r="C2675" s="19" t="s">
        <v>723</v>
      </c>
      <c r="D2675" s="167">
        <v>103.22291853178156</v>
      </c>
    </row>
    <row r="2676" spans="1:4">
      <c r="A2676" s="19" t="s">
        <v>731</v>
      </c>
      <c r="B2676" s="41">
        <v>1136</v>
      </c>
      <c r="C2676" s="19" t="s">
        <v>723</v>
      </c>
      <c r="D2676" s="167">
        <v>101.70098478066249</v>
      </c>
    </row>
    <row r="2677" spans="1:4">
      <c r="A2677" s="19" t="s">
        <v>732</v>
      </c>
      <c r="B2677" s="41">
        <v>1133</v>
      </c>
      <c r="C2677" s="19" t="s">
        <v>723</v>
      </c>
      <c r="D2677" s="167">
        <v>101.43240823634736</v>
      </c>
    </row>
    <row r="2678" spans="1:4">
      <c r="A2678" s="19" t="s">
        <v>733</v>
      </c>
      <c r="B2678" s="41">
        <v>1121</v>
      </c>
      <c r="C2678" s="19" t="s">
        <v>723</v>
      </c>
      <c r="D2678" s="167">
        <v>100.35810205908685</v>
      </c>
    </row>
    <row r="2679" spans="1:4">
      <c r="A2679" s="19" t="s">
        <v>734</v>
      </c>
      <c r="B2679" s="41">
        <v>1123</v>
      </c>
      <c r="C2679" s="19" t="s">
        <v>723</v>
      </c>
      <c r="D2679" s="167">
        <v>100.53715308863025</v>
      </c>
    </row>
    <row r="2680" spans="1:4">
      <c r="A2680" s="19" t="s">
        <v>735</v>
      </c>
      <c r="B2680" s="41">
        <v>1137</v>
      </c>
      <c r="C2680" s="19" t="s">
        <v>723</v>
      </c>
      <c r="D2680" s="167">
        <v>101.7905102954342</v>
      </c>
    </row>
    <row r="2681" spans="1:4">
      <c r="A2681" s="19" t="s">
        <v>736</v>
      </c>
      <c r="B2681" s="41">
        <v>1156</v>
      </c>
      <c r="C2681" s="19" t="s">
        <v>723</v>
      </c>
      <c r="D2681" s="167">
        <v>103.4914950760967</v>
      </c>
    </row>
    <row r="2682" spans="1:4">
      <c r="A2682" s="19" t="s">
        <v>737</v>
      </c>
      <c r="B2682" s="41">
        <v>1157</v>
      </c>
      <c r="C2682" s="19" t="s">
        <v>723</v>
      </c>
      <c r="D2682" s="167">
        <v>103.58102059086841</v>
      </c>
    </row>
    <row r="2683" spans="1:4">
      <c r="A2683" s="19" t="s">
        <v>738</v>
      </c>
      <c r="B2683" s="41">
        <v>1142</v>
      </c>
      <c r="C2683" s="19" t="s">
        <v>723</v>
      </c>
      <c r="D2683" s="167">
        <v>102.23813786929274</v>
      </c>
    </row>
    <row r="2684" spans="1:4">
      <c r="A2684" s="19" t="s">
        <v>739</v>
      </c>
      <c r="B2684" s="41">
        <v>1133</v>
      </c>
      <c r="C2684" s="19" t="s">
        <v>723</v>
      </c>
      <c r="D2684" s="167">
        <v>101.43240823634736</v>
      </c>
    </row>
    <row r="2685" spans="1:4">
      <c r="A2685" s="19" t="s">
        <v>740</v>
      </c>
      <c r="B2685" s="41">
        <v>1138</v>
      </c>
      <c r="C2685" s="19" t="s">
        <v>723</v>
      </c>
      <c r="D2685" s="167">
        <v>101.88003581020591</v>
      </c>
    </row>
    <row r="2686" spans="1:4">
      <c r="A2686" s="19" t="s">
        <v>741</v>
      </c>
      <c r="B2686" s="41">
        <v>1141</v>
      </c>
      <c r="C2686" s="19" t="s">
        <v>723</v>
      </c>
      <c r="D2686" s="167">
        <v>102.14861235452103</v>
      </c>
    </row>
    <row r="2687" spans="1:4">
      <c r="A2687" s="19" t="s">
        <v>742</v>
      </c>
      <c r="B2687" s="41">
        <v>1138</v>
      </c>
      <c r="C2687" s="19" t="s">
        <v>723</v>
      </c>
      <c r="D2687" s="167">
        <v>101.88003581020591</v>
      </c>
    </row>
    <row r="2688" spans="1:4">
      <c r="A2688" s="19" t="s">
        <v>743</v>
      </c>
      <c r="B2688" s="41">
        <v>1148</v>
      </c>
      <c r="C2688" s="19" t="s">
        <v>723</v>
      </c>
      <c r="D2688" s="167">
        <v>102.77529095792302</v>
      </c>
    </row>
    <row r="2689" spans="1:4">
      <c r="A2689" s="19" t="s">
        <v>744</v>
      </c>
      <c r="B2689" s="41">
        <v>1144</v>
      </c>
      <c r="C2689" s="19" t="s">
        <v>723</v>
      </c>
      <c r="D2689" s="167">
        <v>102.41718889883617</v>
      </c>
    </row>
    <row r="2690" spans="1:4">
      <c r="A2690" s="19" t="s">
        <v>745</v>
      </c>
      <c r="B2690" s="41">
        <v>1138</v>
      </c>
      <c r="C2690" s="19" t="s">
        <v>723</v>
      </c>
      <c r="D2690" s="167">
        <v>101.88003581020591</v>
      </c>
    </row>
    <row r="2691" spans="1:4">
      <c r="A2691" s="19" t="s">
        <v>746</v>
      </c>
      <c r="B2691" s="41">
        <v>1143</v>
      </c>
      <c r="C2691" s="19" t="s">
        <v>723</v>
      </c>
      <c r="D2691" s="167">
        <v>102.32766338406445</v>
      </c>
    </row>
    <row r="2692" spans="1:4">
      <c r="A2692" s="19" t="s">
        <v>747</v>
      </c>
      <c r="B2692" s="41">
        <v>1140</v>
      </c>
      <c r="C2692" s="19" t="s">
        <v>723</v>
      </c>
      <c r="D2692" s="167">
        <v>102.05908683974934</v>
      </c>
    </row>
    <row r="2693" spans="1:4">
      <c r="A2693" s="19" t="s">
        <v>748</v>
      </c>
      <c r="B2693" s="41">
        <v>1127</v>
      </c>
      <c r="C2693" s="19" t="s">
        <v>723</v>
      </c>
      <c r="D2693" s="167">
        <v>100.89525514771709</v>
      </c>
    </row>
    <row r="2694" spans="1:4">
      <c r="A2694" s="19" t="s">
        <v>749</v>
      </c>
      <c r="B2694" s="41">
        <v>1126</v>
      </c>
      <c r="C2694" s="19" t="s">
        <v>723</v>
      </c>
      <c r="D2694" s="167">
        <v>100.80572963294539</v>
      </c>
    </row>
    <row r="2695" spans="1:4">
      <c r="A2695" s="19" t="s">
        <v>750</v>
      </c>
      <c r="B2695" s="41">
        <v>1143</v>
      </c>
      <c r="C2695" s="19" t="s">
        <v>723</v>
      </c>
      <c r="D2695" s="167">
        <v>102.32766338406445</v>
      </c>
    </row>
    <row r="2696" spans="1:4">
      <c r="A2696" s="19" t="s">
        <v>751</v>
      </c>
      <c r="B2696" s="41">
        <v>1141</v>
      </c>
      <c r="C2696" s="19" t="s">
        <v>723</v>
      </c>
      <c r="D2696" s="167">
        <v>102.14861235452103</v>
      </c>
    </row>
    <row r="2697" spans="1:4">
      <c r="A2697" s="19" t="s">
        <v>752</v>
      </c>
      <c r="B2697" s="41">
        <v>1164</v>
      </c>
      <c r="C2697" s="19" t="s">
        <v>723</v>
      </c>
      <c r="D2697" s="167">
        <v>104.20769919427038</v>
      </c>
    </row>
    <row r="2698" spans="1:4">
      <c r="A2698" s="19" t="s">
        <v>753</v>
      </c>
      <c r="B2698" s="41">
        <v>1165</v>
      </c>
      <c r="C2698" s="19" t="s">
        <v>723</v>
      </c>
      <c r="D2698" s="167">
        <v>104.29722470904208</v>
      </c>
    </row>
    <row r="2699" spans="1:4">
      <c r="A2699" s="19" t="s">
        <v>754</v>
      </c>
      <c r="B2699" s="41">
        <v>1169</v>
      </c>
      <c r="C2699" s="19" t="s">
        <v>723</v>
      </c>
      <c r="D2699" s="167">
        <v>104.65532676812892</v>
      </c>
    </row>
    <row r="2700" spans="1:4">
      <c r="A2700" s="19" t="s">
        <v>755</v>
      </c>
      <c r="B2700" s="41">
        <v>1177</v>
      </c>
      <c r="C2700" s="19" t="s">
        <v>723</v>
      </c>
      <c r="D2700" s="167">
        <v>105.37153088630259</v>
      </c>
    </row>
    <row r="2701" spans="1:4">
      <c r="A2701" s="19" t="s">
        <v>756</v>
      </c>
      <c r="B2701" s="41">
        <v>1160</v>
      </c>
      <c r="C2701" s="19" t="s">
        <v>723</v>
      </c>
      <c r="D2701" s="167">
        <v>103.84959713518353</v>
      </c>
    </row>
    <row r="2702" spans="1:4">
      <c r="A2702" s="19" t="s">
        <v>757</v>
      </c>
      <c r="B2702" s="41">
        <v>1185</v>
      </c>
      <c r="C2702" s="19" t="s">
        <v>723</v>
      </c>
      <c r="D2702" s="167">
        <v>106.08773500447629</v>
      </c>
    </row>
    <row r="2703" spans="1:4">
      <c r="A2703" s="19" t="s">
        <v>758</v>
      </c>
      <c r="B2703" s="41">
        <v>1189</v>
      </c>
      <c r="C2703" s="19" t="s">
        <v>723</v>
      </c>
      <c r="D2703" s="167">
        <v>106.44583706356312</v>
      </c>
    </row>
    <row r="2704" spans="1:4">
      <c r="A2704" s="19" t="s">
        <v>759</v>
      </c>
      <c r="B2704" s="41">
        <v>1190</v>
      </c>
      <c r="C2704" s="19" t="s">
        <v>723</v>
      </c>
      <c r="D2704" s="167">
        <v>106.53536257833483</v>
      </c>
    </row>
    <row r="2705" spans="1:4">
      <c r="A2705" s="19" t="s">
        <v>760</v>
      </c>
      <c r="B2705" s="41">
        <v>1193</v>
      </c>
      <c r="C2705" s="19" t="s">
        <v>723</v>
      </c>
      <c r="D2705" s="167">
        <v>106.80393912264996</v>
      </c>
    </row>
    <row r="2706" spans="1:4">
      <c r="A2706" s="19" t="s">
        <v>761</v>
      </c>
      <c r="B2706" s="41">
        <v>1186</v>
      </c>
      <c r="C2706" s="19" t="s">
        <v>723</v>
      </c>
      <c r="D2706" s="167">
        <v>106.17726051924798</v>
      </c>
    </row>
    <row r="2707" spans="1:4">
      <c r="A2707" s="19" t="s">
        <v>762</v>
      </c>
      <c r="B2707" s="41">
        <v>1187</v>
      </c>
      <c r="C2707" s="19" t="s">
        <v>723</v>
      </c>
      <c r="D2707" s="167">
        <v>106.26678603401969</v>
      </c>
    </row>
    <row r="2708" spans="1:4">
      <c r="A2708" s="19" t="s">
        <v>763</v>
      </c>
      <c r="B2708" s="41">
        <v>1182</v>
      </c>
      <c r="C2708" s="19" t="s">
        <v>723</v>
      </c>
      <c r="D2708" s="167">
        <v>105.81915846016115</v>
      </c>
    </row>
    <row r="2709" spans="1:4">
      <c r="A2709" s="19" t="s">
        <v>764</v>
      </c>
      <c r="B2709" s="41">
        <v>1192</v>
      </c>
      <c r="C2709" s="19" t="s">
        <v>723</v>
      </c>
      <c r="D2709" s="167">
        <v>106.71441360787826</v>
      </c>
    </row>
    <row r="2710" spans="1:4">
      <c r="A2710" s="19" t="s">
        <v>765</v>
      </c>
      <c r="B2710" s="41">
        <v>1200</v>
      </c>
      <c r="C2710" s="19" t="s">
        <v>723</v>
      </c>
      <c r="D2710" s="167">
        <v>107.43061772605193</v>
      </c>
    </row>
    <row r="2711" spans="1:4">
      <c r="A2711" s="19" t="s">
        <v>766</v>
      </c>
      <c r="B2711" s="41">
        <v>1199</v>
      </c>
      <c r="C2711" s="19" t="s">
        <v>723</v>
      </c>
      <c r="D2711" s="167">
        <v>107.34109221128021</v>
      </c>
    </row>
    <row r="2712" spans="1:4">
      <c r="A2712" s="19" t="s">
        <v>767</v>
      </c>
      <c r="B2712" s="41">
        <v>1204</v>
      </c>
      <c r="C2712" s="19" t="s">
        <v>723</v>
      </c>
      <c r="D2712" s="167">
        <v>107.78871978513875</v>
      </c>
    </row>
    <row r="2713" spans="1:4">
      <c r="A2713" s="19" t="s">
        <v>768</v>
      </c>
      <c r="B2713" s="41">
        <v>1206</v>
      </c>
      <c r="C2713" s="19" t="s">
        <v>723</v>
      </c>
      <c r="D2713" s="167">
        <v>107.96777081468218</v>
      </c>
    </row>
    <row r="2714" spans="1:4">
      <c r="A2714" s="19" t="s">
        <v>769</v>
      </c>
      <c r="B2714" s="41">
        <v>1203</v>
      </c>
      <c r="C2714" s="19" t="s">
        <v>723</v>
      </c>
      <c r="D2714" s="167">
        <v>107.69919427036704</v>
      </c>
    </row>
    <row r="2715" spans="1:4">
      <c r="A2715" s="19" t="s">
        <v>770</v>
      </c>
      <c r="B2715" s="41">
        <v>1214</v>
      </c>
      <c r="C2715" s="19" t="s">
        <v>723</v>
      </c>
      <c r="D2715" s="167">
        <v>108.68397493285586</v>
      </c>
    </row>
    <row r="2716" spans="1:4">
      <c r="A2716" s="19" t="s">
        <v>771</v>
      </c>
      <c r="B2716" s="41">
        <v>1208</v>
      </c>
      <c r="C2716" s="19" t="s">
        <v>723</v>
      </c>
      <c r="D2716" s="167">
        <v>108.1468218442256</v>
      </c>
    </row>
    <row r="2717" spans="1:4">
      <c r="A2717" s="19" t="s">
        <v>772</v>
      </c>
      <c r="B2717" s="41">
        <v>1213</v>
      </c>
      <c r="C2717" s="19" t="s">
        <v>723</v>
      </c>
      <c r="D2717" s="167">
        <v>108.59444941808417</v>
      </c>
    </row>
    <row r="2718" spans="1:4">
      <c r="A2718" s="19" t="s">
        <v>773</v>
      </c>
      <c r="B2718" s="41">
        <v>1216</v>
      </c>
      <c r="C2718" s="19" t="s">
        <v>723</v>
      </c>
      <c r="D2718" s="167">
        <v>108.86302596239928</v>
      </c>
    </row>
    <row r="2719" spans="1:4">
      <c r="A2719" s="19" t="s">
        <v>774</v>
      </c>
      <c r="B2719" s="41">
        <v>1205</v>
      </c>
      <c r="C2719" s="19" t="s">
        <v>723</v>
      </c>
      <c r="D2719" s="167">
        <v>107.87824529991047</v>
      </c>
    </row>
    <row r="2720" spans="1:4">
      <c r="A2720" s="19" t="s">
        <v>775</v>
      </c>
      <c r="B2720" s="41">
        <v>1193</v>
      </c>
      <c r="C2720" s="19" t="s">
        <v>723</v>
      </c>
      <c r="D2720" s="167">
        <v>106.80393912264996</v>
      </c>
    </row>
    <row r="2721" spans="1:4">
      <c r="A2721" s="19" t="s">
        <v>776</v>
      </c>
      <c r="B2721" s="41">
        <v>1213</v>
      </c>
      <c r="C2721" s="19" t="s">
        <v>723</v>
      </c>
      <c r="D2721" s="167">
        <v>108.59444941808417</v>
      </c>
    </row>
    <row r="2722" spans="1:4">
      <c r="A2722" s="19" t="s">
        <v>777</v>
      </c>
      <c r="B2722" s="41">
        <v>1200</v>
      </c>
      <c r="C2722" s="19" t="s">
        <v>723</v>
      </c>
      <c r="D2722" s="167">
        <v>107.43061772605193</v>
      </c>
    </row>
    <row r="2723" spans="1:4">
      <c r="A2723" s="19" t="s">
        <v>778</v>
      </c>
      <c r="B2723" s="41">
        <v>1211</v>
      </c>
      <c r="C2723" s="19" t="s">
        <v>723</v>
      </c>
      <c r="D2723" s="167">
        <v>108.41539838854072</v>
      </c>
    </row>
    <row r="2724" spans="1:4">
      <c r="A2724" s="19" t="s">
        <v>779</v>
      </c>
      <c r="B2724" s="41">
        <v>1197</v>
      </c>
      <c r="C2724" s="19" t="s">
        <v>723</v>
      </c>
      <c r="D2724" s="167">
        <v>107.1620411817368</v>
      </c>
    </row>
    <row r="2725" spans="1:4">
      <c r="A2725" s="19" t="s">
        <v>780</v>
      </c>
      <c r="B2725" s="41">
        <v>1198</v>
      </c>
      <c r="C2725" s="19" t="s">
        <v>723</v>
      </c>
      <c r="D2725" s="167">
        <v>107.2515666965085</v>
      </c>
    </row>
    <row r="2726" spans="1:4">
      <c r="A2726" s="19" t="s">
        <v>781</v>
      </c>
      <c r="B2726" s="41">
        <v>1190</v>
      </c>
      <c r="C2726" s="19" t="s">
        <v>723</v>
      </c>
      <c r="D2726" s="167">
        <v>106.53536257833483</v>
      </c>
    </row>
    <row r="2727" spans="1:4">
      <c r="A2727" s="19" t="s">
        <v>782</v>
      </c>
      <c r="B2727" s="41">
        <v>1197</v>
      </c>
      <c r="C2727" s="19" t="s">
        <v>723</v>
      </c>
      <c r="D2727" s="167">
        <v>107.1620411817368</v>
      </c>
    </row>
    <row r="2728" spans="1:4">
      <c r="A2728" s="19" t="s">
        <v>783</v>
      </c>
      <c r="B2728" s="41">
        <v>1190</v>
      </c>
      <c r="C2728" s="19" t="s">
        <v>723</v>
      </c>
      <c r="D2728" s="167">
        <v>106.53536257833483</v>
      </c>
    </row>
    <row r="2729" spans="1:4">
      <c r="A2729" s="19" t="s">
        <v>784</v>
      </c>
      <c r="B2729" s="41">
        <v>1184</v>
      </c>
      <c r="C2729" s="19" t="s">
        <v>723</v>
      </c>
      <c r="D2729" s="167">
        <v>105.99820948970458</v>
      </c>
    </row>
    <row r="2730" spans="1:4">
      <c r="A2730" s="19" t="s">
        <v>785</v>
      </c>
      <c r="B2730" s="41">
        <v>1196</v>
      </c>
      <c r="C2730" s="19" t="s">
        <v>723</v>
      </c>
      <c r="D2730" s="167">
        <v>107.0725156669651</v>
      </c>
    </row>
    <row r="2731" spans="1:4">
      <c r="A2731" s="19" t="s">
        <v>786</v>
      </c>
      <c r="B2731" s="41">
        <v>1177</v>
      </c>
      <c r="C2731" s="19" t="s">
        <v>723</v>
      </c>
      <c r="D2731" s="167">
        <v>105.37153088630259</v>
      </c>
    </row>
    <row r="2732" spans="1:4">
      <c r="A2732" s="19" t="s">
        <v>787</v>
      </c>
      <c r="B2732" s="41">
        <v>1201</v>
      </c>
      <c r="C2732" s="19" t="s">
        <v>723</v>
      </c>
      <c r="D2732" s="167">
        <v>107.52014324082364</v>
      </c>
    </row>
    <row r="2733" spans="1:4">
      <c r="A2733" s="19" t="s">
        <v>788</v>
      </c>
      <c r="B2733" s="41">
        <v>1207</v>
      </c>
      <c r="C2733" s="19" t="s">
        <v>723</v>
      </c>
      <c r="D2733" s="167">
        <v>108.05729632945389</v>
      </c>
    </row>
    <row r="2734" spans="1:4">
      <c r="A2734" s="19" t="s">
        <v>789</v>
      </c>
      <c r="B2734" s="41">
        <v>1191</v>
      </c>
      <c r="C2734" s="19" t="s">
        <v>723</v>
      </c>
      <c r="D2734" s="167">
        <v>106.62488809310653</v>
      </c>
    </row>
    <row r="2735" spans="1:4">
      <c r="A2735" s="19" t="s">
        <v>790</v>
      </c>
      <c r="B2735" s="41">
        <v>1201</v>
      </c>
      <c r="C2735" s="19" t="s">
        <v>723</v>
      </c>
      <c r="D2735" s="167">
        <v>107.52014324082364</v>
      </c>
    </row>
    <row r="2736" spans="1:4">
      <c r="A2736" s="19" t="s">
        <v>791</v>
      </c>
      <c r="B2736" s="41">
        <v>1185</v>
      </c>
      <c r="C2736" s="19" t="s">
        <v>723</v>
      </c>
      <c r="D2736" s="167">
        <v>106.08773500447629</v>
      </c>
    </row>
    <row r="2737" spans="1:4">
      <c r="A2737" s="19" t="s">
        <v>792</v>
      </c>
      <c r="B2737" s="41">
        <v>1202</v>
      </c>
      <c r="C2737" s="19" t="s">
        <v>723</v>
      </c>
      <c r="D2737" s="167">
        <v>107.60966875559535</v>
      </c>
    </row>
    <row r="2738" spans="1:4">
      <c r="A2738" s="19" t="s">
        <v>793</v>
      </c>
      <c r="B2738" s="41">
        <v>1196</v>
      </c>
      <c r="C2738" s="19" t="s">
        <v>723</v>
      </c>
      <c r="D2738" s="167">
        <v>107.0725156669651</v>
      </c>
    </row>
    <row r="2739" spans="1:4">
      <c r="A2739" s="19" t="s">
        <v>794</v>
      </c>
      <c r="B2739" s="41">
        <v>1200</v>
      </c>
      <c r="C2739" s="19" t="s">
        <v>723</v>
      </c>
      <c r="D2739" s="167">
        <v>107.43061772605193</v>
      </c>
    </row>
    <row r="2740" spans="1:4">
      <c r="A2740" s="19" t="s">
        <v>795</v>
      </c>
      <c r="B2740" s="41">
        <v>1200</v>
      </c>
      <c r="C2740" s="19" t="s">
        <v>723</v>
      </c>
      <c r="D2740" s="167">
        <v>107.43061772605193</v>
      </c>
    </row>
    <row r="2741" spans="1:4">
      <c r="A2741" s="19" t="s">
        <v>796</v>
      </c>
      <c r="B2741" s="41">
        <v>1206</v>
      </c>
      <c r="C2741" s="19" t="s">
        <v>723</v>
      </c>
      <c r="D2741" s="167">
        <v>107.96777081468218</v>
      </c>
    </row>
    <row r="2742" spans="1:4">
      <c r="A2742" s="19" t="s">
        <v>797</v>
      </c>
      <c r="B2742" s="41">
        <v>1192</v>
      </c>
      <c r="C2742" s="19" t="s">
        <v>723</v>
      </c>
      <c r="D2742" s="167">
        <v>106.71441360787826</v>
      </c>
    </row>
    <row r="2743" spans="1:4">
      <c r="A2743" s="19" t="s">
        <v>798</v>
      </c>
      <c r="B2743" s="41">
        <v>1194</v>
      </c>
      <c r="C2743" s="19" t="s">
        <v>723</v>
      </c>
      <c r="D2743" s="167">
        <v>106.89346463742166</v>
      </c>
    </row>
    <row r="2744" spans="1:4">
      <c r="A2744" s="19" t="s">
        <v>799</v>
      </c>
      <c r="B2744" s="41">
        <v>1177</v>
      </c>
      <c r="C2744" s="19" t="s">
        <v>723</v>
      </c>
      <c r="D2744" s="167">
        <v>105.37153088630259</v>
      </c>
    </row>
    <row r="2745" spans="1:4">
      <c r="A2745" s="19" t="s">
        <v>800</v>
      </c>
      <c r="B2745" s="41">
        <v>1216</v>
      </c>
      <c r="C2745" s="19" t="s">
        <v>723</v>
      </c>
      <c r="D2745" s="167">
        <v>108.86302596239928</v>
      </c>
    </row>
    <row r="2746" spans="1:4">
      <c r="A2746" s="19" t="s">
        <v>801</v>
      </c>
      <c r="B2746" s="41">
        <v>1206</v>
      </c>
      <c r="C2746" s="19" t="s">
        <v>723</v>
      </c>
      <c r="D2746" s="167">
        <v>107.96777081468218</v>
      </c>
    </row>
    <row r="2747" spans="1:4">
      <c r="A2747" s="19" t="s">
        <v>802</v>
      </c>
      <c r="B2747" s="41">
        <v>1213</v>
      </c>
      <c r="C2747" s="19" t="s">
        <v>723</v>
      </c>
      <c r="D2747" s="167">
        <v>108.59444941808417</v>
      </c>
    </row>
    <row r="2748" spans="1:4">
      <c r="A2748" s="19" t="s">
        <v>803</v>
      </c>
      <c r="B2748" s="41">
        <v>1205</v>
      </c>
      <c r="C2748" s="19" t="s">
        <v>723</v>
      </c>
      <c r="D2748" s="167">
        <v>107.87824529991047</v>
      </c>
    </row>
    <row r="2749" spans="1:4">
      <c r="A2749" s="19" t="s">
        <v>804</v>
      </c>
      <c r="B2749" s="41">
        <v>1221</v>
      </c>
      <c r="C2749" s="19" t="s">
        <v>723</v>
      </c>
      <c r="D2749" s="167">
        <v>109.31065353625785</v>
      </c>
    </row>
    <row r="2750" spans="1:4">
      <c r="A2750" s="19" t="s">
        <v>805</v>
      </c>
      <c r="B2750" s="41">
        <v>1235</v>
      </c>
      <c r="C2750" s="19" t="s">
        <v>723</v>
      </c>
      <c r="D2750" s="167">
        <v>110.56401074306177</v>
      </c>
    </row>
    <row r="2751" spans="1:4">
      <c r="A2751" s="19" t="s">
        <v>806</v>
      </c>
      <c r="B2751" s="41">
        <v>1238</v>
      </c>
      <c r="C2751" s="19" t="s">
        <v>723</v>
      </c>
      <c r="D2751" s="167">
        <v>110.83258728737691</v>
      </c>
    </row>
    <row r="2752" spans="1:4">
      <c r="A2752" s="19" t="s">
        <v>807</v>
      </c>
      <c r="B2752" s="41">
        <v>1237</v>
      </c>
      <c r="C2752" s="19" t="s">
        <v>723</v>
      </c>
      <c r="D2752" s="167">
        <v>110.7430617726052</v>
      </c>
    </row>
    <row r="2753" spans="1:4">
      <c r="A2753" s="19" t="s">
        <v>808</v>
      </c>
      <c r="B2753" s="41">
        <v>1222</v>
      </c>
      <c r="C2753" s="19" t="s">
        <v>723</v>
      </c>
      <c r="D2753" s="167">
        <v>109.40017905102954</v>
      </c>
    </row>
    <row r="2754" spans="1:4">
      <c r="A2754" s="19" t="s">
        <v>809</v>
      </c>
      <c r="B2754" s="41">
        <v>1191</v>
      </c>
      <c r="C2754" s="19" t="s">
        <v>723</v>
      </c>
      <c r="D2754" s="167">
        <v>106.62488809310653</v>
      </c>
    </row>
    <row r="2755" spans="1:4">
      <c r="A2755" s="19" t="s">
        <v>810</v>
      </c>
      <c r="B2755" s="41">
        <v>1207</v>
      </c>
      <c r="C2755" s="19" t="s">
        <v>723</v>
      </c>
      <c r="D2755" s="167">
        <v>108.05729632945389</v>
      </c>
    </row>
    <row r="2756" spans="1:4">
      <c r="A2756" s="19" t="s">
        <v>811</v>
      </c>
      <c r="B2756" s="41">
        <v>1200</v>
      </c>
      <c r="C2756" s="19" t="s">
        <v>723</v>
      </c>
      <c r="D2756" s="167">
        <v>107.43061772605193</v>
      </c>
    </row>
    <row r="2757" spans="1:4">
      <c r="A2757" s="19" t="s">
        <v>812</v>
      </c>
      <c r="B2757" s="41">
        <v>1210</v>
      </c>
      <c r="C2757" s="19" t="s">
        <v>723</v>
      </c>
      <c r="D2757" s="167">
        <v>108.32587287376903</v>
      </c>
    </row>
    <row r="2758" spans="1:4">
      <c r="A2758" s="19" t="s">
        <v>813</v>
      </c>
      <c r="B2758" s="41">
        <v>1206</v>
      </c>
      <c r="C2758" s="19" t="s">
        <v>723</v>
      </c>
      <c r="D2758" s="167">
        <v>107.96777081468218</v>
      </c>
    </row>
    <row r="2759" spans="1:4">
      <c r="A2759" s="19" t="s">
        <v>814</v>
      </c>
      <c r="B2759" s="41">
        <v>1213</v>
      </c>
      <c r="C2759" s="19" t="s">
        <v>723</v>
      </c>
      <c r="D2759" s="167">
        <v>108.59444941808417</v>
      </c>
    </row>
    <row r="2760" spans="1:4">
      <c r="A2760" s="19" t="s">
        <v>815</v>
      </c>
      <c r="B2760" s="41">
        <v>1218</v>
      </c>
      <c r="C2760" s="19" t="s">
        <v>723</v>
      </c>
      <c r="D2760" s="167">
        <v>109.04207699194271</v>
      </c>
    </row>
    <row r="2761" spans="1:4">
      <c r="A2761" s="19" t="s">
        <v>816</v>
      </c>
      <c r="B2761" s="41">
        <v>1209</v>
      </c>
      <c r="C2761" s="19" t="s">
        <v>723</v>
      </c>
      <c r="D2761" s="167">
        <v>108.23634735899732</v>
      </c>
    </row>
    <row r="2762" spans="1:4">
      <c r="A2762" s="19" t="s">
        <v>817</v>
      </c>
      <c r="B2762" s="41">
        <v>1227</v>
      </c>
      <c r="C2762" s="19" t="s">
        <v>723</v>
      </c>
      <c r="D2762" s="167">
        <v>109.84780662488809</v>
      </c>
    </row>
    <row r="2763" spans="1:4">
      <c r="A2763" s="19" t="s">
        <v>694</v>
      </c>
      <c r="B2763" s="41">
        <v>1369</v>
      </c>
      <c r="C2763" s="19" t="s">
        <v>838</v>
      </c>
      <c r="D2763" s="167">
        <v>100</v>
      </c>
    </row>
    <row r="2764" spans="1:4">
      <c r="A2764" s="19" t="s">
        <v>695</v>
      </c>
      <c r="B2764" s="41">
        <v>1415</v>
      </c>
      <c r="C2764" s="19" t="s">
        <v>838</v>
      </c>
      <c r="D2764" s="167">
        <v>103.36011687363037</v>
      </c>
    </row>
    <row r="2765" spans="1:4">
      <c r="A2765" s="19" t="s">
        <v>696</v>
      </c>
      <c r="B2765" s="41">
        <v>1387</v>
      </c>
      <c r="C2765" s="19" t="s">
        <v>838</v>
      </c>
      <c r="D2765" s="167">
        <v>101.31482834185536</v>
      </c>
    </row>
    <row r="2766" spans="1:4">
      <c r="A2766" s="19" t="s">
        <v>697</v>
      </c>
      <c r="B2766" s="41">
        <v>1392</v>
      </c>
      <c r="C2766" s="19" t="s">
        <v>838</v>
      </c>
      <c r="D2766" s="167">
        <v>101.6800584368152</v>
      </c>
    </row>
    <row r="2767" spans="1:4">
      <c r="A2767" s="19" t="s">
        <v>698</v>
      </c>
      <c r="B2767" s="41">
        <v>1388</v>
      </c>
      <c r="C2767" s="19" t="s">
        <v>838</v>
      </c>
      <c r="D2767" s="167">
        <v>101.38787436084733</v>
      </c>
    </row>
    <row r="2768" spans="1:4">
      <c r="A2768" s="19" t="s">
        <v>699</v>
      </c>
      <c r="B2768" s="41">
        <v>1373</v>
      </c>
      <c r="C2768" s="19" t="s">
        <v>838</v>
      </c>
      <c r="D2768" s="167">
        <v>100.29218407596785</v>
      </c>
    </row>
    <row r="2769" spans="1:4">
      <c r="A2769" s="19" t="s">
        <v>700</v>
      </c>
      <c r="B2769" s="41">
        <v>1326</v>
      </c>
      <c r="C2769" s="19" t="s">
        <v>838</v>
      </c>
      <c r="D2769" s="167">
        <v>96.859021183345504</v>
      </c>
    </row>
    <row r="2770" spans="1:4">
      <c r="A2770" s="19" t="s">
        <v>701</v>
      </c>
      <c r="B2770" s="41">
        <v>1328</v>
      </c>
      <c r="C2770" s="19" t="s">
        <v>838</v>
      </c>
      <c r="D2770" s="167">
        <v>97.005113221329438</v>
      </c>
    </row>
    <row r="2771" spans="1:4">
      <c r="A2771" s="19" t="s">
        <v>702</v>
      </c>
      <c r="B2771" s="41">
        <v>1322</v>
      </c>
      <c r="C2771" s="19" t="s">
        <v>838</v>
      </c>
      <c r="D2771" s="167">
        <v>96.566837107377651</v>
      </c>
    </row>
    <row r="2772" spans="1:4">
      <c r="A2772" s="19" t="s">
        <v>703</v>
      </c>
      <c r="B2772" s="41">
        <v>1337</v>
      </c>
      <c r="C2772" s="19" t="s">
        <v>838</v>
      </c>
      <c r="D2772" s="167">
        <v>97.662527392257132</v>
      </c>
    </row>
    <row r="2773" spans="1:4">
      <c r="A2773" s="19" t="s">
        <v>704</v>
      </c>
      <c r="B2773" s="41">
        <v>1322</v>
      </c>
      <c r="C2773" s="19" t="s">
        <v>838</v>
      </c>
      <c r="D2773" s="167">
        <v>96.566837107377651</v>
      </c>
    </row>
    <row r="2774" spans="1:4">
      <c r="A2774" s="19" t="s">
        <v>705</v>
      </c>
      <c r="B2774" s="41">
        <v>1342</v>
      </c>
      <c r="C2774" s="19" t="s">
        <v>838</v>
      </c>
      <c r="D2774" s="167">
        <v>98.027757487216945</v>
      </c>
    </row>
    <row r="2775" spans="1:4">
      <c r="A2775" s="19" t="s">
        <v>706</v>
      </c>
      <c r="B2775" s="41">
        <v>1314</v>
      </c>
      <c r="C2775" s="19" t="s">
        <v>838</v>
      </c>
      <c r="D2775" s="167">
        <v>95.982468955441931</v>
      </c>
    </row>
    <row r="2776" spans="1:4">
      <c r="A2776" s="19" t="s">
        <v>707</v>
      </c>
      <c r="B2776" s="41">
        <v>1315</v>
      </c>
      <c r="C2776" s="19" t="s">
        <v>838</v>
      </c>
      <c r="D2776" s="167">
        <v>96.055514974433891</v>
      </c>
    </row>
    <row r="2777" spans="1:4">
      <c r="A2777" s="19" t="s">
        <v>708</v>
      </c>
      <c r="B2777" s="41">
        <v>1338</v>
      </c>
      <c r="C2777" s="19" t="s">
        <v>838</v>
      </c>
      <c r="D2777" s="167">
        <v>97.735573411249092</v>
      </c>
    </row>
    <row r="2778" spans="1:4">
      <c r="A2778" s="19" t="s">
        <v>709</v>
      </c>
      <c r="B2778" s="41">
        <v>1355</v>
      </c>
      <c r="C2778" s="19" t="s">
        <v>838</v>
      </c>
      <c r="D2778" s="167">
        <v>98.977355734112493</v>
      </c>
    </row>
    <row r="2779" spans="1:4">
      <c r="A2779" s="19" t="s">
        <v>710</v>
      </c>
      <c r="B2779" s="41">
        <v>1327</v>
      </c>
      <c r="C2779" s="19" t="s">
        <v>838</v>
      </c>
      <c r="D2779" s="167">
        <v>96.932067202337464</v>
      </c>
    </row>
    <row r="2780" spans="1:4">
      <c r="A2780" s="19" t="s">
        <v>711</v>
      </c>
      <c r="B2780" s="41">
        <v>1359</v>
      </c>
      <c r="C2780" s="19" t="s">
        <v>838</v>
      </c>
      <c r="D2780" s="167">
        <v>99.26953981008036</v>
      </c>
    </row>
    <row r="2781" spans="1:4">
      <c r="A2781" s="19" t="s">
        <v>712</v>
      </c>
      <c r="B2781" s="41">
        <v>1363</v>
      </c>
      <c r="C2781" s="19" t="s">
        <v>838</v>
      </c>
      <c r="D2781" s="167">
        <v>99.561723886048213</v>
      </c>
    </row>
    <row r="2782" spans="1:4">
      <c r="A2782" s="19" t="s">
        <v>713</v>
      </c>
      <c r="B2782" s="41">
        <v>1356</v>
      </c>
      <c r="C2782" s="19" t="s">
        <v>838</v>
      </c>
      <c r="D2782" s="167">
        <v>99.050401753104452</v>
      </c>
    </row>
    <row r="2783" spans="1:4">
      <c r="A2783" s="19" t="s">
        <v>714</v>
      </c>
      <c r="B2783" s="41">
        <v>1352</v>
      </c>
      <c r="C2783" s="19" t="s">
        <v>838</v>
      </c>
      <c r="D2783" s="167">
        <v>98.758217677136599</v>
      </c>
    </row>
    <row r="2784" spans="1:4">
      <c r="A2784" s="19" t="s">
        <v>715</v>
      </c>
      <c r="B2784" s="41">
        <v>1389</v>
      </c>
      <c r="C2784" s="19" t="s">
        <v>838</v>
      </c>
      <c r="D2784" s="167">
        <v>101.46092037983929</v>
      </c>
    </row>
    <row r="2785" spans="1:4">
      <c r="A2785" s="19" t="s">
        <v>718</v>
      </c>
      <c r="B2785" s="41">
        <v>1384</v>
      </c>
      <c r="C2785" s="19" t="s">
        <v>838</v>
      </c>
      <c r="D2785" s="167">
        <v>101.09569028487948</v>
      </c>
    </row>
    <row r="2786" spans="1:4">
      <c r="A2786" s="19" t="s">
        <v>726</v>
      </c>
      <c r="B2786" s="41">
        <v>1411</v>
      </c>
      <c r="C2786" s="19" t="s">
        <v>838</v>
      </c>
      <c r="D2786" s="167">
        <v>103.06793279766254</v>
      </c>
    </row>
    <row r="2787" spans="1:4">
      <c r="A2787" s="19" t="s">
        <v>727</v>
      </c>
      <c r="B2787" s="41">
        <v>1423</v>
      </c>
      <c r="C2787" s="19" t="s">
        <v>838</v>
      </c>
      <c r="D2787" s="167">
        <v>103.94448502556611</v>
      </c>
    </row>
    <row r="2788" spans="1:4">
      <c r="A2788" s="19" t="s">
        <v>728</v>
      </c>
      <c r="B2788" s="41">
        <v>1430</v>
      </c>
      <c r="C2788" s="19" t="s">
        <v>838</v>
      </c>
      <c r="D2788" s="167">
        <v>104.45580715850986</v>
      </c>
    </row>
    <row r="2789" spans="1:4">
      <c r="A2789" s="19" t="s">
        <v>729</v>
      </c>
      <c r="B2789" s="41">
        <v>1402</v>
      </c>
      <c r="C2789" s="19" t="s">
        <v>838</v>
      </c>
      <c r="D2789" s="167">
        <v>102.41051862673484</v>
      </c>
    </row>
    <row r="2790" spans="1:4">
      <c r="A2790" s="19" t="s">
        <v>730</v>
      </c>
      <c r="B2790" s="41">
        <v>1418</v>
      </c>
      <c r="C2790" s="19" t="s">
        <v>838</v>
      </c>
      <c r="D2790" s="167">
        <v>103.5792549306063</v>
      </c>
    </row>
    <row r="2791" spans="1:4">
      <c r="A2791" s="19" t="s">
        <v>731</v>
      </c>
      <c r="B2791" s="41">
        <v>1396</v>
      </c>
      <c r="C2791" s="19" t="s">
        <v>838</v>
      </c>
      <c r="D2791" s="167">
        <v>101.97224251278305</v>
      </c>
    </row>
    <row r="2792" spans="1:4">
      <c r="A2792" s="19" t="s">
        <v>732</v>
      </c>
      <c r="B2792" s="41">
        <v>1425</v>
      </c>
      <c r="C2792" s="19" t="s">
        <v>838</v>
      </c>
      <c r="D2792" s="167">
        <v>104.09057706355003</v>
      </c>
    </row>
    <row r="2793" spans="1:4">
      <c r="A2793" s="19" t="s">
        <v>733</v>
      </c>
      <c r="B2793" s="41">
        <v>1411</v>
      </c>
      <c r="C2793" s="19" t="s">
        <v>838</v>
      </c>
      <c r="D2793" s="167">
        <v>103.06793279766254</v>
      </c>
    </row>
    <row r="2794" spans="1:4">
      <c r="A2794" s="19" t="s">
        <v>734</v>
      </c>
      <c r="B2794" s="41">
        <v>1436</v>
      </c>
      <c r="C2794" s="19" t="s">
        <v>838</v>
      </c>
      <c r="D2794" s="167">
        <v>104.89408327246166</v>
      </c>
    </row>
    <row r="2795" spans="1:4">
      <c r="A2795" s="19" t="s">
        <v>735</v>
      </c>
      <c r="B2795" s="41">
        <v>1416</v>
      </c>
      <c r="C2795" s="19" t="s">
        <v>838</v>
      </c>
      <c r="D2795" s="167">
        <v>103.43316289262235</v>
      </c>
    </row>
    <row r="2796" spans="1:4">
      <c r="A2796" s="19" t="s">
        <v>736</v>
      </c>
      <c r="B2796" s="41">
        <v>1446</v>
      </c>
      <c r="C2796" s="19" t="s">
        <v>838</v>
      </c>
      <c r="D2796" s="167">
        <v>105.6245434623813</v>
      </c>
    </row>
    <row r="2797" spans="1:4">
      <c r="A2797" s="19" t="s">
        <v>737</v>
      </c>
      <c r="B2797" s="41">
        <v>1429</v>
      </c>
      <c r="C2797" s="19" t="s">
        <v>838</v>
      </c>
      <c r="D2797" s="167">
        <v>104.3827611395179</v>
      </c>
    </row>
    <row r="2798" spans="1:4">
      <c r="A2798" s="19" t="s">
        <v>738</v>
      </c>
      <c r="B2798" s="41">
        <v>1475</v>
      </c>
      <c r="C2798" s="19" t="s">
        <v>838</v>
      </c>
      <c r="D2798" s="167">
        <v>107.74287801314829</v>
      </c>
    </row>
    <row r="2799" spans="1:4">
      <c r="A2799" s="19" t="s">
        <v>739</v>
      </c>
      <c r="B2799" s="41">
        <v>1463</v>
      </c>
      <c r="C2799" s="19" t="s">
        <v>838</v>
      </c>
      <c r="D2799" s="167">
        <v>106.86632578524471</v>
      </c>
    </row>
    <row r="2800" spans="1:4">
      <c r="A2800" s="19" t="s">
        <v>740</v>
      </c>
      <c r="B2800" s="41">
        <v>1512</v>
      </c>
      <c r="C2800" s="19" t="s">
        <v>838</v>
      </c>
      <c r="D2800" s="167">
        <v>110.44558071585098</v>
      </c>
    </row>
    <row r="2801" spans="1:4">
      <c r="A2801" s="19" t="s">
        <v>741</v>
      </c>
      <c r="B2801" s="41">
        <v>1500</v>
      </c>
      <c r="C2801" s="19" t="s">
        <v>838</v>
      </c>
      <c r="D2801" s="167">
        <v>109.56902848794741</v>
      </c>
    </row>
    <row r="2802" spans="1:4">
      <c r="A2802" s="19" t="s">
        <v>742</v>
      </c>
      <c r="B2802" s="41">
        <v>1542</v>
      </c>
      <c r="C2802" s="19" t="s">
        <v>838</v>
      </c>
      <c r="D2802" s="167">
        <v>112.63696128560994</v>
      </c>
    </row>
    <row r="2803" spans="1:4">
      <c r="A2803" s="19" t="s">
        <v>743</v>
      </c>
      <c r="B2803" s="41">
        <v>1545</v>
      </c>
      <c r="C2803" s="19" t="s">
        <v>838</v>
      </c>
      <c r="D2803" s="167">
        <v>112.85609934258582</v>
      </c>
    </row>
    <row r="2804" spans="1:4">
      <c r="A2804" s="19" t="s">
        <v>744</v>
      </c>
      <c r="B2804" s="41">
        <v>1581</v>
      </c>
      <c r="C2804" s="19" t="s">
        <v>838</v>
      </c>
      <c r="D2804" s="167">
        <v>115.48575602629656</v>
      </c>
    </row>
    <row r="2805" spans="1:4">
      <c r="A2805" s="19" t="s">
        <v>745</v>
      </c>
      <c r="B2805" s="41">
        <v>1564</v>
      </c>
      <c r="C2805" s="19" t="s">
        <v>838</v>
      </c>
      <c r="D2805" s="167">
        <v>114.24397370343316</v>
      </c>
    </row>
    <row r="2806" spans="1:4">
      <c r="A2806" s="19" t="s">
        <v>746</v>
      </c>
      <c r="B2806" s="41">
        <v>1571</v>
      </c>
      <c r="C2806" s="19" t="s">
        <v>838</v>
      </c>
      <c r="D2806" s="167">
        <v>114.75529583637692</v>
      </c>
    </row>
    <row r="2807" spans="1:4">
      <c r="A2807" s="19" t="s">
        <v>747</v>
      </c>
      <c r="B2807" s="41">
        <v>1541</v>
      </c>
      <c r="C2807" s="19" t="s">
        <v>838</v>
      </c>
      <c r="D2807" s="167">
        <v>112.56391526661798</v>
      </c>
    </row>
    <row r="2808" spans="1:4">
      <c r="A2808" s="19" t="s">
        <v>748</v>
      </c>
      <c r="B2808" s="41">
        <v>1536</v>
      </c>
      <c r="C2808" s="19" t="s">
        <v>838</v>
      </c>
      <c r="D2808" s="167">
        <v>112.19868517165814</v>
      </c>
    </row>
    <row r="2809" spans="1:4">
      <c r="A2809" s="19" t="s">
        <v>749</v>
      </c>
      <c r="B2809" s="41">
        <v>1500</v>
      </c>
      <c r="C2809" s="19" t="s">
        <v>838</v>
      </c>
      <c r="D2809" s="167">
        <v>109.56902848794741</v>
      </c>
    </row>
    <row r="2810" spans="1:4">
      <c r="A2810" s="19" t="s">
        <v>750</v>
      </c>
      <c r="B2810" s="41">
        <v>1524</v>
      </c>
      <c r="C2810" s="19" t="s">
        <v>838</v>
      </c>
      <c r="D2810" s="167">
        <v>111.32213294375457</v>
      </c>
    </row>
    <row r="2811" spans="1:4">
      <c r="A2811" s="19" t="s">
        <v>751</v>
      </c>
      <c r="B2811" s="41">
        <v>1505</v>
      </c>
      <c r="C2811" s="19" t="s">
        <v>838</v>
      </c>
      <c r="D2811" s="167">
        <v>109.93425858290723</v>
      </c>
    </row>
    <row r="2812" spans="1:4">
      <c r="A2812" s="19" t="s">
        <v>752</v>
      </c>
      <c r="B2812" s="41">
        <v>1537</v>
      </c>
      <c r="C2812" s="19" t="s">
        <v>838</v>
      </c>
      <c r="D2812" s="167">
        <v>112.2717311906501</v>
      </c>
    </row>
    <row r="2813" spans="1:4">
      <c r="A2813" s="19" t="s">
        <v>753</v>
      </c>
      <c r="B2813" s="41">
        <v>1510</v>
      </c>
      <c r="C2813" s="19" t="s">
        <v>838</v>
      </c>
      <c r="D2813" s="167">
        <v>110.29948867786705</v>
      </c>
    </row>
    <row r="2814" spans="1:4">
      <c r="A2814" s="19" t="s">
        <v>754</v>
      </c>
      <c r="B2814" s="41">
        <v>1507</v>
      </c>
      <c r="C2814" s="19" t="s">
        <v>838</v>
      </c>
      <c r="D2814" s="167">
        <v>110.08035062089117</v>
      </c>
    </row>
    <row r="2815" spans="1:4">
      <c r="A2815" s="19" t="s">
        <v>755</v>
      </c>
      <c r="B2815" s="41">
        <v>1479</v>
      </c>
      <c r="C2815" s="19" t="s">
        <v>838</v>
      </c>
      <c r="D2815" s="167">
        <v>108.03506208911615</v>
      </c>
    </row>
    <row r="2816" spans="1:4">
      <c r="A2816" s="19" t="s">
        <v>756</v>
      </c>
      <c r="B2816" s="41">
        <v>1516</v>
      </c>
      <c r="C2816" s="19" t="s">
        <v>838</v>
      </c>
      <c r="D2816" s="167">
        <v>110.73776479181885</v>
      </c>
    </row>
    <row r="2817" spans="1:4">
      <c r="A2817" s="19" t="s">
        <v>757</v>
      </c>
      <c r="B2817" s="41">
        <v>1469</v>
      </c>
      <c r="C2817" s="19" t="s">
        <v>838</v>
      </c>
      <c r="D2817" s="167">
        <v>107.30460189919648</v>
      </c>
    </row>
    <row r="2818" spans="1:4">
      <c r="A2818" s="19" t="s">
        <v>758</v>
      </c>
      <c r="B2818" s="41">
        <v>1509</v>
      </c>
      <c r="C2818" s="19" t="s">
        <v>838</v>
      </c>
      <c r="D2818" s="167">
        <v>110.22644265887509</v>
      </c>
    </row>
    <row r="2819" spans="1:4">
      <c r="A2819" s="19" t="s">
        <v>759</v>
      </c>
      <c r="B2819" s="41">
        <v>1506</v>
      </c>
      <c r="C2819" s="19" t="s">
        <v>838</v>
      </c>
      <c r="D2819" s="167">
        <v>110.00730460189921</v>
      </c>
    </row>
    <row r="2820" spans="1:4">
      <c r="A2820" s="19" t="s">
        <v>760</v>
      </c>
      <c r="B2820" s="41">
        <v>1505</v>
      </c>
      <c r="C2820" s="19" t="s">
        <v>838</v>
      </c>
      <c r="D2820" s="167">
        <v>109.93425858290723</v>
      </c>
    </row>
    <row r="2821" spans="1:4">
      <c r="A2821" s="19" t="s">
        <v>761</v>
      </c>
      <c r="B2821" s="41">
        <v>1485</v>
      </c>
      <c r="C2821" s="19" t="s">
        <v>838</v>
      </c>
      <c r="D2821" s="167">
        <v>108.47333820306793</v>
      </c>
    </row>
    <row r="2822" spans="1:4">
      <c r="A2822" s="19" t="s">
        <v>762</v>
      </c>
      <c r="B2822" s="41">
        <v>1500</v>
      </c>
      <c r="C2822" s="19" t="s">
        <v>838</v>
      </c>
      <c r="D2822" s="167">
        <v>109.56902848794741</v>
      </c>
    </row>
    <row r="2823" spans="1:4">
      <c r="A2823" s="19" t="s">
        <v>763</v>
      </c>
      <c r="B2823" s="41">
        <v>1481</v>
      </c>
      <c r="C2823" s="19" t="s">
        <v>838</v>
      </c>
      <c r="D2823" s="167">
        <v>108.18115412710007</v>
      </c>
    </row>
    <row r="2824" spans="1:4">
      <c r="A2824" s="19" t="s">
        <v>764</v>
      </c>
      <c r="B2824" s="41">
        <v>1485</v>
      </c>
      <c r="C2824" s="19" t="s">
        <v>838</v>
      </c>
      <c r="D2824" s="167">
        <v>108.47333820306793</v>
      </c>
    </row>
    <row r="2825" spans="1:4">
      <c r="A2825" s="19" t="s">
        <v>765</v>
      </c>
      <c r="B2825" s="41">
        <v>1483</v>
      </c>
      <c r="C2825" s="19" t="s">
        <v>838</v>
      </c>
      <c r="D2825" s="167">
        <v>108.32724616508401</v>
      </c>
    </row>
    <row r="2826" spans="1:4">
      <c r="A2826" s="19" t="s">
        <v>766</v>
      </c>
      <c r="B2826" s="41">
        <v>1505</v>
      </c>
      <c r="C2826" s="19" t="s">
        <v>838</v>
      </c>
      <c r="D2826" s="167">
        <v>109.93425858290723</v>
      </c>
    </row>
    <row r="2827" spans="1:4">
      <c r="A2827" s="19" t="s">
        <v>767</v>
      </c>
      <c r="B2827" s="41">
        <v>1481</v>
      </c>
      <c r="C2827" s="19" t="s">
        <v>838</v>
      </c>
      <c r="D2827" s="167">
        <v>108.18115412710007</v>
      </c>
    </row>
    <row r="2828" spans="1:4">
      <c r="A2828" s="19" t="s">
        <v>768</v>
      </c>
      <c r="B2828" s="41">
        <v>1493</v>
      </c>
      <c r="C2828" s="19" t="s">
        <v>838</v>
      </c>
      <c r="D2828" s="167">
        <v>109.05770635500365</v>
      </c>
    </row>
    <row r="2829" spans="1:4">
      <c r="A2829" s="19" t="s">
        <v>769</v>
      </c>
      <c r="B2829" s="41">
        <v>1496</v>
      </c>
      <c r="C2829" s="19" t="s">
        <v>838</v>
      </c>
      <c r="D2829" s="167">
        <v>109.27684441197955</v>
      </c>
    </row>
    <row r="2830" spans="1:4">
      <c r="A2830" s="19" t="s">
        <v>770</v>
      </c>
      <c r="B2830" s="41">
        <v>1501</v>
      </c>
      <c r="C2830" s="19" t="s">
        <v>838</v>
      </c>
      <c r="D2830" s="167">
        <v>109.64207450693937</v>
      </c>
    </row>
    <row r="2831" spans="1:4">
      <c r="A2831" s="19" t="s">
        <v>771</v>
      </c>
      <c r="B2831" s="41">
        <v>1511</v>
      </c>
      <c r="C2831" s="19" t="s">
        <v>838</v>
      </c>
      <c r="D2831" s="167">
        <v>110.37253469685902</v>
      </c>
    </row>
    <row r="2832" spans="1:4">
      <c r="A2832" s="19" t="s">
        <v>772</v>
      </c>
      <c r="B2832" s="41">
        <v>1529</v>
      </c>
      <c r="C2832" s="19" t="s">
        <v>838</v>
      </c>
      <c r="D2832" s="167">
        <v>111.68736303871438</v>
      </c>
    </row>
    <row r="2833" spans="1:4">
      <c r="A2833" s="19" t="s">
        <v>773</v>
      </c>
      <c r="B2833" s="41">
        <v>1529</v>
      </c>
      <c r="C2833" s="19" t="s">
        <v>838</v>
      </c>
      <c r="D2833" s="167">
        <v>111.68736303871438</v>
      </c>
    </row>
    <row r="2834" spans="1:4">
      <c r="A2834" s="19" t="s">
        <v>774</v>
      </c>
      <c r="B2834" s="41">
        <v>1527</v>
      </c>
      <c r="C2834" s="19" t="s">
        <v>838</v>
      </c>
      <c r="D2834" s="167">
        <v>111.54127100073046</v>
      </c>
    </row>
    <row r="2835" spans="1:4">
      <c r="A2835" s="19" t="s">
        <v>775</v>
      </c>
      <c r="B2835" s="41">
        <v>1527</v>
      </c>
      <c r="C2835" s="19" t="s">
        <v>838</v>
      </c>
      <c r="D2835" s="167">
        <v>111.54127100073046</v>
      </c>
    </row>
    <row r="2836" spans="1:4">
      <c r="A2836" s="19" t="s">
        <v>776</v>
      </c>
      <c r="B2836" s="41">
        <v>1525</v>
      </c>
      <c r="C2836" s="19" t="s">
        <v>838</v>
      </c>
      <c r="D2836" s="167">
        <v>111.39517896274653</v>
      </c>
    </row>
    <row r="2837" spans="1:4">
      <c r="A2837" s="19" t="s">
        <v>777</v>
      </c>
      <c r="B2837" s="41">
        <v>1503</v>
      </c>
      <c r="C2837" s="19" t="s">
        <v>838</v>
      </c>
      <c r="D2837" s="167">
        <v>109.7881665449233</v>
      </c>
    </row>
    <row r="2838" spans="1:4">
      <c r="A2838" s="19" t="s">
        <v>778</v>
      </c>
      <c r="B2838" s="41">
        <v>1522</v>
      </c>
      <c r="C2838" s="19" t="s">
        <v>838</v>
      </c>
      <c r="D2838" s="167">
        <v>111.17604090577065</v>
      </c>
    </row>
    <row r="2839" spans="1:4">
      <c r="A2839" s="19" t="s">
        <v>779</v>
      </c>
      <c r="B2839" s="41">
        <v>1512</v>
      </c>
      <c r="C2839" s="19" t="s">
        <v>838</v>
      </c>
      <c r="D2839" s="167">
        <v>110.44558071585098</v>
      </c>
    </row>
    <row r="2840" spans="1:4">
      <c r="A2840" s="19" t="s">
        <v>780</v>
      </c>
      <c r="B2840" s="41">
        <v>1534</v>
      </c>
      <c r="C2840" s="19" t="s">
        <v>838</v>
      </c>
      <c r="D2840" s="167">
        <v>112.05259313367422</v>
      </c>
    </row>
    <row r="2841" spans="1:4">
      <c r="A2841" s="19" t="s">
        <v>781</v>
      </c>
      <c r="B2841" s="41">
        <v>1532</v>
      </c>
      <c r="C2841" s="19" t="s">
        <v>838</v>
      </c>
      <c r="D2841" s="167">
        <v>111.90650109569029</v>
      </c>
    </row>
    <row r="2842" spans="1:4">
      <c r="A2842" s="19" t="s">
        <v>782</v>
      </c>
      <c r="B2842" s="41">
        <v>1518</v>
      </c>
      <c r="C2842" s="19" t="s">
        <v>838</v>
      </c>
      <c r="D2842" s="167">
        <v>110.88385682980277</v>
      </c>
    </row>
    <row r="2843" spans="1:4">
      <c r="A2843" s="19" t="s">
        <v>783</v>
      </c>
      <c r="B2843" s="41">
        <v>1517</v>
      </c>
      <c r="C2843" s="19" t="s">
        <v>838</v>
      </c>
      <c r="D2843" s="167">
        <v>110.81081081081081</v>
      </c>
    </row>
    <row r="2844" spans="1:4">
      <c r="A2844" s="19" t="s">
        <v>784</v>
      </c>
      <c r="B2844" s="41">
        <v>1528</v>
      </c>
      <c r="C2844" s="19" t="s">
        <v>838</v>
      </c>
      <c r="D2844" s="167">
        <v>111.61431701972242</v>
      </c>
    </row>
    <row r="2845" spans="1:4">
      <c r="A2845" s="19" t="s">
        <v>785</v>
      </c>
      <c r="B2845" s="41">
        <v>1523</v>
      </c>
      <c r="C2845" s="19" t="s">
        <v>838</v>
      </c>
      <c r="D2845" s="167">
        <v>111.24908692476261</v>
      </c>
    </row>
    <row r="2846" spans="1:4">
      <c r="A2846" s="19" t="s">
        <v>786</v>
      </c>
      <c r="B2846" s="41">
        <v>1536</v>
      </c>
      <c r="C2846" s="19" t="s">
        <v>838</v>
      </c>
      <c r="D2846" s="167">
        <v>112.19868517165814</v>
      </c>
    </row>
    <row r="2847" spans="1:4">
      <c r="A2847" s="19" t="s">
        <v>787</v>
      </c>
      <c r="B2847" s="41">
        <v>1536</v>
      </c>
      <c r="C2847" s="19" t="s">
        <v>838</v>
      </c>
      <c r="D2847" s="167">
        <v>112.19868517165814</v>
      </c>
    </row>
    <row r="2848" spans="1:4">
      <c r="A2848" s="19" t="s">
        <v>788</v>
      </c>
      <c r="B2848" s="41">
        <v>1595</v>
      </c>
      <c r="C2848" s="19" t="s">
        <v>838</v>
      </c>
      <c r="D2848" s="167">
        <v>116.50840029218408</v>
      </c>
    </row>
    <row r="2849" spans="1:4">
      <c r="A2849" s="19" t="s">
        <v>789</v>
      </c>
      <c r="B2849" s="41">
        <v>1587</v>
      </c>
      <c r="C2849" s="19" t="s">
        <v>838</v>
      </c>
      <c r="D2849" s="167">
        <v>115.92403214024836</v>
      </c>
    </row>
    <row r="2850" spans="1:4">
      <c r="A2850" s="19" t="s">
        <v>790</v>
      </c>
      <c r="B2850" s="41">
        <v>1630</v>
      </c>
      <c r="C2850" s="19" t="s">
        <v>838</v>
      </c>
      <c r="D2850" s="167">
        <v>119.06501095690285</v>
      </c>
    </row>
    <row r="2851" spans="1:4">
      <c r="A2851" s="19" t="s">
        <v>791</v>
      </c>
      <c r="B2851" s="41">
        <v>1559</v>
      </c>
      <c r="C2851" s="19" t="s">
        <v>838</v>
      </c>
      <c r="D2851" s="167">
        <v>113.87874360847334</v>
      </c>
    </row>
    <row r="2852" spans="1:4">
      <c r="A2852" s="19" t="s">
        <v>792</v>
      </c>
      <c r="B2852" s="41">
        <v>1626</v>
      </c>
      <c r="C2852" s="19" t="s">
        <v>838</v>
      </c>
      <c r="D2852" s="167">
        <v>118.77282688093499</v>
      </c>
    </row>
    <row r="2853" spans="1:4">
      <c r="A2853" s="19" t="s">
        <v>793</v>
      </c>
      <c r="B2853" s="41">
        <v>1617</v>
      </c>
      <c r="C2853" s="19" t="s">
        <v>838</v>
      </c>
      <c r="D2853" s="167">
        <v>118.11541271000729</v>
      </c>
    </row>
    <row r="2854" spans="1:4">
      <c r="A2854" s="19" t="s">
        <v>794</v>
      </c>
      <c r="B2854" s="41">
        <v>1633</v>
      </c>
      <c r="C2854" s="19" t="s">
        <v>838</v>
      </c>
      <c r="D2854" s="167">
        <v>119.28414901387873</v>
      </c>
    </row>
    <row r="2855" spans="1:4">
      <c r="A2855" s="19" t="s">
        <v>795</v>
      </c>
      <c r="B2855" s="41">
        <v>1594</v>
      </c>
      <c r="C2855" s="19" t="s">
        <v>838</v>
      </c>
      <c r="D2855" s="167">
        <v>116.43535427319212</v>
      </c>
    </row>
    <row r="2856" spans="1:4">
      <c r="A2856" s="19" t="s">
        <v>796</v>
      </c>
      <c r="B2856" s="41">
        <v>1614</v>
      </c>
      <c r="C2856" s="19" t="s">
        <v>838</v>
      </c>
      <c r="D2856" s="167">
        <v>117.89627465303141</v>
      </c>
    </row>
    <row r="2857" spans="1:4">
      <c r="A2857" s="19" t="s">
        <v>797</v>
      </c>
      <c r="B2857" s="41">
        <v>1584</v>
      </c>
      <c r="C2857" s="19" t="s">
        <v>838</v>
      </c>
      <c r="D2857" s="167">
        <v>115.70489408327246</v>
      </c>
    </row>
    <row r="2858" spans="1:4">
      <c r="A2858" s="19" t="s">
        <v>798</v>
      </c>
      <c r="B2858" s="41">
        <v>1588</v>
      </c>
      <c r="C2858" s="19" t="s">
        <v>838</v>
      </c>
      <c r="D2858" s="167">
        <v>115.99707815924032</v>
      </c>
    </row>
    <row r="2859" spans="1:4">
      <c r="A2859" s="19" t="s">
        <v>799</v>
      </c>
      <c r="B2859" s="41">
        <v>1533</v>
      </c>
      <c r="C2859" s="19" t="s">
        <v>838</v>
      </c>
      <c r="D2859" s="167">
        <v>111.97954711468225</v>
      </c>
    </row>
    <row r="2860" spans="1:4">
      <c r="A2860" s="19" t="s">
        <v>800</v>
      </c>
      <c r="B2860" s="41">
        <v>1543</v>
      </c>
      <c r="C2860" s="19" t="s">
        <v>838</v>
      </c>
      <c r="D2860" s="167">
        <v>112.7100073046019</v>
      </c>
    </row>
    <row r="2861" spans="1:4">
      <c r="A2861" s="19" t="s">
        <v>801</v>
      </c>
      <c r="B2861" s="41">
        <v>1381</v>
      </c>
      <c r="C2861" s="19" t="s">
        <v>838</v>
      </c>
      <c r="D2861" s="167">
        <v>100.87655222790357</v>
      </c>
    </row>
    <row r="2862" spans="1:4">
      <c r="A2862" s="19" t="s">
        <v>802</v>
      </c>
      <c r="B2862" s="41">
        <v>1544</v>
      </c>
      <c r="C2862" s="19" t="s">
        <v>838</v>
      </c>
      <c r="D2862" s="167">
        <v>112.78305332359386</v>
      </c>
    </row>
    <row r="2863" spans="1:4">
      <c r="A2863" s="19" t="s">
        <v>803</v>
      </c>
      <c r="B2863" s="41">
        <v>1514</v>
      </c>
      <c r="C2863" s="19" t="s">
        <v>838</v>
      </c>
      <c r="D2863" s="167">
        <v>110.59167275383493</v>
      </c>
    </row>
    <row r="2864" spans="1:4">
      <c r="A2864" s="19" t="s">
        <v>804</v>
      </c>
      <c r="B2864" s="41">
        <v>1516</v>
      </c>
      <c r="C2864" s="19" t="s">
        <v>838</v>
      </c>
      <c r="D2864" s="167">
        <v>110.73776479181885</v>
      </c>
    </row>
    <row r="2865" spans="1:4">
      <c r="A2865" s="19" t="s">
        <v>805</v>
      </c>
      <c r="B2865" s="41">
        <v>1500</v>
      </c>
      <c r="C2865" s="19" t="s">
        <v>838</v>
      </c>
      <c r="D2865" s="167">
        <v>109.56902848794741</v>
      </c>
    </row>
    <row r="2866" spans="1:4">
      <c r="A2866" s="19" t="s">
        <v>806</v>
      </c>
      <c r="B2866" s="41">
        <v>1515</v>
      </c>
      <c r="C2866" s="19" t="s">
        <v>838</v>
      </c>
      <c r="D2866" s="167">
        <v>110.66471877282689</v>
      </c>
    </row>
    <row r="2867" spans="1:4">
      <c r="A2867" s="19" t="s">
        <v>807</v>
      </c>
      <c r="B2867" s="41">
        <v>1463</v>
      </c>
      <c r="C2867" s="19" t="s">
        <v>838</v>
      </c>
      <c r="D2867" s="167">
        <v>106.86632578524471</v>
      </c>
    </row>
    <row r="2868" spans="1:4">
      <c r="A2868" s="19" t="s">
        <v>808</v>
      </c>
      <c r="B2868" s="41">
        <v>1490</v>
      </c>
      <c r="C2868" s="19" t="s">
        <v>838</v>
      </c>
      <c r="D2868" s="167">
        <v>108.83856829802777</v>
      </c>
    </row>
    <row r="2869" spans="1:4">
      <c r="A2869" s="19" t="s">
        <v>809</v>
      </c>
      <c r="B2869" s="41">
        <v>1473</v>
      </c>
      <c r="C2869" s="19" t="s">
        <v>838</v>
      </c>
      <c r="D2869" s="167">
        <v>107.59678597516435</v>
      </c>
    </row>
    <row r="2870" spans="1:4">
      <c r="A2870" s="19" t="s">
        <v>810</v>
      </c>
      <c r="B2870" s="41">
        <v>1480</v>
      </c>
      <c r="C2870" s="19" t="s">
        <v>838</v>
      </c>
      <c r="D2870" s="167">
        <v>108.10810810810811</v>
      </c>
    </row>
    <row r="2871" spans="1:4">
      <c r="A2871" s="19" t="s">
        <v>811</v>
      </c>
      <c r="B2871" s="41">
        <v>1446</v>
      </c>
      <c r="C2871" s="19" t="s">
        <v>838</v>
      </c>
      <c r="D2871" s="167">
        <v>105.6245434623813</v>
      </c>
    </row>
    <row r="2872" spans="1:4">
      <c r="A2872" s="19" t="s">
        <v>812</v>
      </c>
      <c r="B2872" s="41">
        <v>1473</v>
      </c>
      <c r="C2872" s="19" t="s">
        <v>838</v>
      </c>
      <c r="D2872" s="167">
        <v>107.59678597516435</v>
      </c>
    </row>
    <row r="2873" spans="1:4">
      <c r="A2873" s="19" t="s">
        <v>813</v>
      </c>
      <c r="B2873" s="41">
        <v>1444</v>
      </c>
      <c r="C2873" s="19" t="s">
        <v>838</v>
      </c>
      <c r="D2873" s="167">
        <v>105.47845142439738</v>
      </c>
    </row>
    <row r="2874" spans="1:4">
      <c r="A2874" s="19" t="s">
        <v>814</v>
      </c>
      <c r="B2874" s="41">
        <v>1436</v>
      </c>
      <c r="C2874" s="19" t="s">
        <v>838</v>
      </c>
      <c r="D2874" s="167">
        <v>104.89408327246166</v>
      </c>
    </row>
    <row r="2875" spans="1:4">
      <c r="A2875" s="19" t="s">
        <v>815</v>
      </c>
      <c r="B2875" s="41">
        <v>1426</v>
      </c>
      <c r="C2875" s="19" t="s">
        <v>838</v>
      </c>
      <c r="D2875" s="167">
        <v>104.16362308254202</v>
      </c>
    </row>
    <row r="2876" spans="1:4">
      <c r="A2876" s="19" t="s">
        <v>816</v>
      </c>
      <c r="B2876" s="41">
        <v>1454</v>
      </c>
      <c r="C2876" s="19" t="s">
        <v>838</v>
      </c>
      <c r="D2876" s="167">
        <v>106.20891161431703</v>
      </c>
    </row>
    <row r="2877" spans="1:4">
      <c r="A2877" s="19" t="s">
        <v>817</v>
      </c>
      <c r="B2877" s="41">
        <v>1429</v>
      </c>
      <c r="C2877" s="19" t="s">
        <v>838</v>
      </c>
      <c r="D2877" s="167">
        <v>104.3827611395179</v>
      </c>
    </row>
    <row r="2878" spans="1:4">
      <c r="A2878" s="19" t="s">
        <v>694</v>
      </c>
      <c r="B2878" s="41">
        <v>1298</v>
      </c>
      <c r="C2878" s="19" t="s">
        <v>839</v>
      </c>
      <c r="D2878" s="167">
        <v>100</v>
      </c>
    </row>
    <row r="2879" spans="1:4">
      <c r="A2879" s="19" t="s">
        <v>695</v>
      </c>
      <c r="B2879" s="41">
        <v>1284</v>
      </c>
      <c r="C2879" s="19" t="s">
        <v>839</v>
      </c>
      <c r="D2879" s="167">
        <v>98.921417565485356</v>
      </c>
    </row>
    <row r="2880" spans="1:4">
      <c r="A2880" s="19" t="s">
        <v>696</v>
      </c>
      <c r="B2880" s="41">
        <v>1297</v>
      </c>
      <c r="C2880" s="19" t="s">
        <v>839</v>
      </c>
      <c r="D2880" s="167">
        <v>99.922958397534671</v>
      </c>
    </row>
    <row r="2881" spans="1:4">
      <c r="A2881" s="19" t="s">
        <v>697</v>
      </c>
      <c r="B2881" s="41">
        <v>1282</v>
      </c>
      <c r="C2881" s="19" t="s">
        <v>839</v>
      </c>
      <c r="D2881" s="167">
        <v>98.767334360554699</v>
      </c>
    </row>
    <row r="2882" spans="1:4">
      <c r="A2882" s="19" t="s">
        <v>698</v>
      </c>
      <c r="B2882" s="41">
        <v>1260</v>
      </c>
      <c r="C2882" s="19" t="s">
        <v>839</v>
      </c>
      <c r="D2882" s="167">
        <v>97.072419106317412</v>
      </c>
    </row>
    <row r="2883" spans="1:4">
      <c r="A2883" s="19" t="s">
        <v>699</v>
      </c>
      <c r="B2883" s="41">
        <v>1251</v>
      </c>
      <c r="C2883" s="19" t="s">
        <v>839</v>
      </c>
      <c r="D2883" s="167">
        <v>96.37904468412944</v>
      </c>
    </row>
    <row r="2884" spans="1:4">
      <c r="A2884" s="19" t="s">
        <v>700</v>
      </c>
      <c r="B2884" s="41">
        <v>1249</v>
      </c>
      <c r="C2884" s="19" t="s">
        <v>839</v>
      </c>
      <c r="D2884" s="167">
        <v>96.224961479198768</v>
      </c>
    </row>
    <row r="2885" spans="1:4">
      <c r="A2885" s="19" t="s">
        <v>701</v>
      </c>
      <c r="B2885" s="41">
        <v>1194</v>
      </c>
      <c r="C2885" s="19" t="s">
        <v>839</v>
      </c>
      <c r="D2885" s="167">
        <v>91.98767334360555</v>
      </c>
    </row>
    <row r="2886" spans="1:4">
      <c r="A2886" s="19" t="s">
        <v>702</v>
      </c>
      <c r="B2886" s="41">
        <v>1220</v>
      </c>
      <c r="C2886" s="19" t="s">
        <v>839</v>
      </c>
      <c r="D2886" s="167">
        <v>93.990755007704166</v>
      </c>
    </row>
    <row r="2887" spans="1:4">
      <c r="A2887" s="19" t="s">
        <v>703</v>
      </c>
      <c r="B2887" s="41">
        <v>1209</v>
      </c>
      <c r="C2887" s="19" t="s">
        <v>839</v>
      </c>
      <c r="D2887" s="167">
        <v>93.143297380585523</v>
      </c>
    </row>
    <row r="2888" spans="1:4">
      <c r="A2888" s="19" t="s">
        <v>704</v>
      </c>
      <c r="B2888" s="41">
        <v>1137</v>
      </c>
      <c r="C2888" s="19" t="s">
        <v>839</v>
      </c>
      <c r="D2888" s="167">
        <v>87.596302003081661</v>
      </c>
    </row>
    <row r="2889" spans="1:4">
      <c r="A2889" s="19" t="s">
        <v>705</v>
      </c>
      <c r="B2889" s="41">
        <v>1121</v>
      </c>
      <c r="C2889" s="19" t="s">
        <v>839</v>
      </c>
      <c r="D2889" s="167">
        <v>86.36363636363636</v>
      </c>
    </row>
    <row r="2890" spans="1:4">
      <c r="A2890" s="19" t="s">
        <v>706</v>
      </c>
      <c r="B2890" s="41">
        <v>1120</v>
      </c>
      <c r="C2890" s="19" t="s">
        <v>839</v>
      </c>
      <c r="D2890" s="167">
        <v>86.286594761171031</v>
      </c>
    </row>
    <row r="2891" spans="1:4">
      <c r="A2891" s="19" t="s">
        <v>707</v>
      </c>
      <c r="B2891" s="41">
        <v>1135</v>
      </c>
      <c r="C2891" s="19" t="s">
        <v>839</v>
      </c>
      <c r="D2891" s="167">
        <v>87.442218798151004</v>
      </c>
    </row>
    <row r="2892" spans="1:4">
      <c r="A2892" s="19" t="s">
        <v>708</v>
      </c>
      <c r="B2892" s="41">
        <v>1137</v>
      </c>
      <c r="C2892" s="19" t="s">
        <v>839</v>
      </c>
      <c r="D2892" s="167">
        <v>87.596302003081661</v>
      </c>
    </row>
    <row r="2893" spans="1:4">
      <c r="A2893" s="19" t="s">
        <v>709</v>
      </c>
      <c r="B2893" s="41">
        <v>1117</v>
      </c>
      <c r="C2893" s="19" t="s">
        <v>839</v>
      </c>
      <c r="D2893" s="167">
        <v>86.055469953775045</v>
      </c>
    </row>
    <row r="2894" spans="1:4">
      <c r="A2894" s="19" t="s">
        <v>710</v>
      </c>
      <c r="B2894" s="41">
        <v>1147</v>
      </c>
      <c r="C2894" s="19" t="s">
        <v>839</v>
      </c>
      <c r="D2894" s="167">
        <v>88.366718027734976</v>
      </c>
    </row>
    <row r="2895" spans="1:4">
      <c r="A2895" s="19" t="s">
        <v>711</v>
      </c>
      <c r="B2895" s="41">
        <v>1139</v>
      </c>
      <c r="C2895" s="19" t="s">
        <v>839</v>
      </c>
      <c r="D2895" s="167">
        <v>87.750385208012332</v>
      </c>
    </row>
    <row r="2896" spans="1:4">
      <c r="A2896" s="19" t="s">
        <v>712</v>
      </c>
      <c r="B2896" s="41">
        <v>1182</v>
      </c>
      <c r="C2896" s="19" t="s">
        <v>839</v>
      </c>
      <c r="D2896" s="167">
        <v>91.063174114021578</v>
      </c>
    </row>
    <row r="2897" spans="1:4">
      <c r="A2897" s="19" t="s">
        <v>713</v>
      </c>
      <c r="B2897" s="41">
        <v>1125</v>
      </c>
      <c r="C2897" s="19" t="s">
        <v>839</v>
      </c>
      <c r="D2897" s="167">
        <v>86.671802773497689</v>
      </c>
    </row>
    <row r="2898" spans="1:4">
      <c r="A2898" s="19" t="s">
        <v>714</v>
      </c>
      <c r="B2898" s="41">
        <v>1144</v>
      </c>
      <c r="C2898" s="19" t="s">
        <v>839</v>
      </c>
      <c r="D2898" s="167">
        <v>88.135593220338976</v>
      </c>
    </row>
    <row r="2899" spans="1:4">
      <c r="A2899" s="19" t="s">
        <v>715</v>
      </c>
      <c r="B2899" s="41">
        <v>1144</v>
      </c>
      <c r="C2899" s="19" t="s">
        <v>839</v>
      </c>
      <c r="D2899" s="167">
        <v>88.135593220338976</v>
      </c>
    </row>
    <row r="2900" spans="1:4">
      <c r="A2900" s="19" t="s">
        <v>718</v>
      </c>
      <c r="B2900" s="41">
        <v>1151</v>
      </c>
      <c r="C2900" s="19" t="s">
        <v>839</v>
      </c>
      <c r="D2900" s="167">
        <v>88.674884437596305</v>
      </c>
    </row>
    <row r="2901" spans="1:4">
      <c r="A2901" s="19" t="s">
        <v>726</v>
      </c>
      <c r="B2901" s="41">
        <v>1153</v>
      </c>
      <c r="C2901" s="19" t="s">
        <v>839</v>
      </c>
      <c r="D2901" s="167">
        <v>88.828967642526962</v>
      </c>
    </row>
    <row r="2902" spans="1:4">
      <c r="A2902" s="19" t="s">
        <v>727</v>
      </c>
      <c r="B2902" s="41">
        <v>1160</v>
      </c>
      <c r="C2902" s="19" t="s">
        <v>839</v>
      </c>
      <c r="D2902" s="167">
        <v>89.368258859784291</v>
      </c>
    </row>
    <row r="2903" spans="1:4">
      <c r="A2903" s="19" t="s">
        <v>728</v>
      </c>
      <c r="B2903" s="41">
        <v>1140</v>
      </c>
      <c r="C2903" s="19" t="s">
        <v>839</v>
      </c>
      <c r="D2903" s="167">
        <v>87.827426810477661</v>
      </c>
    </row>
    <row r="2904" spans="1:4">
      <c r="A2904" s="19" t="s">
        <v>729</v>
      </c>
      <c r="B2904" s="41">
        <v>1151</v>
      </c>
      <c r="C2904" s="19" t="s">
        <v>839</v>
      </c>
      <c r="D2904" s="167">
        <v>88.674884437596305</v>
      </c>
    </row>
    <row r="2905" spans="1:4">
      <c r="A2905" s="19" t="s">
        <v>730</v>
      </c>
      <c r="B2905" s="41">
        <v>1135</v>
      </c>
      <c r="C2905" s="19" t="s">
        <v>839</v>
      </c>
      <c r="D2905" s="167">
        <v>87.442218798151004</v>
      </c>
    </row>
    <row r="2906" spans="1:4">
      <c r="A2906" s="19" t="s">
        <v>731</v>
      </c>
      <c r="B2906" s="41">
        <v>1113</v>
      </c>
      <c r="C2906" s="19" t="s">
        <v>839</v>
      </c>
      <c r="D2906" s="167">
        <v>85.747303543913716</v>
      </c>
    </row>
    <row r="2907" spans="1:4">
      <c r="A2907" s="19" t="s">
        <v>732</v>
      </c>
      <c r="B2907" s="41">
        <v>1121</v>
      </c>
      <c r="C2907" s="19" t="s">
        <v>839</v>
      </c>
      <c r="D2907" s="167">
        <v>86.36363636363636</v>
      </c>
    </row>
    <row r="2908" spans="1:4">
      <c r="A2908" s="19" t="s">
        <v>733</v>
      </c>
      <c r="B2908" s="41">
        <v>1136</v>
      </c>
      <c r="C2908" s="19" t="s">
        <v>839</v>
      </c>
      <c r="D2908" s="167">
        <v>87.519260400616332</v>
      </c>
    </row>
    <row r="2909" spans="1:4">
      <c r="A2909" s="19" t="s">
        <v>734</v>
      </c>
      <c r="B2909" s="41">
        <v>1110</v>
      </c>
      <c r="C2909" s="19" t="s">
        <v>839</v>
      </c>
      <c r="D2909" s="167">
        <v>85.516178736517716</v>
      </c>
    </row>
    <row r="2910" spans="1:4">
      <c r="A2910" s="19" t="s">
        <v>735</v>
      </c>
      <c r="B2910" s="41">
        <v>1140</v>
      </c>
      <c r="C2910" s="19" t="s">
        <v>839</v>
      </c>
      <c r="D2910" s="167">
        <v>87.827426810477661</v>
      </c>
    </row>
    <row r="2911" spans="1:4">
      <c r="A2911" s="19" t="s">
        <v>736</v>
      </c>
      <c r="B2911" s="41">
        <v>1141</v>
      </c>
      <c r="C2911" s="19" t="s">
        <v>839</v>
      </c>
      <c r="D2911" s="167">
        <v>87.90446841294299</v>
      </c>
    </row>
    <row r="2912" spans="1:4">
      <c r="A2912" s="19" t="s">
        <v>737</v>
      </c>
      <c r="B2912" s="41">
        <v>1135</v>
      </c>
      <c r="C2912" s="19" t="s">
        <v>839</v>
      </c>
      <c r="D2912" s="167">
        <v>87.442218798151004</v>
      </c>
    </row>
    <row r="2913" spans="1:4">
      <c r="A2913" s="19" t="s">
        <v>738</v>
      </c>
      <c r="B2913" s="41">
        <v>1151</v>
      </c>
      <c r="C2913" s="19" t="s">
        <v>839</v>
      </c>
      <c r="D2913" s="167">
        <v>88.674884437596305</v>
      </c>
    </row>
    <row r="2914" spans="1:4">
      <c r="A2914" s="19" t="s">
        <v>739</v>
      </c>
      <c r="B2914" s="41">
        <v>1163</v>
      </c>
      <c r="C2914" s="19" t="s">
        <v>839</v>
      </c>
      <c r="D2914" s="167">
        <v>89.599383667180277</v>
      </c>
    </row>
    <row r="2915" spans="1:4">
      <c r="A2915" s="19" t="s">
        <v>740</v>
      </c>
      <c r="B2915" s="41">
        <v>1150</v>
      </c>
      <c r="C2915" s="19" t="s">
        <v>839</v>
      </c>
      <c r="D2915" s="167">
        <v>88.597842835130962</v>
      </c>
    </row>
    <row r="2916" spans="1:4">
      <c r="A2916" s="19" t="s">
        <v>741</v>
      </c>
      <c r="B2916" s="41">
        <v>1152</v>
      </c>
      <c r="C2916" s="19" t="s">
        <v>839</v>
      </c>
      <c r="D2916" s="167">
        <v>88.751926040061633</v>
      </c>
    </row>
    <row r="2917" spans="1:4">
      <c r="A2917" s="19" t="s">
        <v>742</v>
      </c>
      <c r="B2917" s="41">
        <v>1137</v>
      </c>
      <c r="C2917" s="19" t="s">
        <v>839</v>
      </c>
      <c r="D2917" s="167">
        <v>87.596302003081661</v>
      </c>
    </row>
    <row r="2918" spans="1:4">
      <c r="A2918" s="19" t="s">
        <v>743</v>
      </c>
      <c r="B2918" s="41">
        <v>1160</v>
      </c>
      <c r="C2918" s="19" t="s">
        <v>839</v>
      </c>
      <c r="D2918" s="167">
        <v>89.368258859784291</v>
      </c>
    </row>
    <row r="2919" spans="1:4">
      <c r="A2919" s="19" t="s">
        <v>744</v>
      </c>
      <c r="B2919" s="41">
        <v>1168</v>
      </c>
      <c r="C2919" s="19" t="s">
        <v>839</v>
      </c>
      <c r="D2919" s="167">
        <v>89.984591679506934</v>
      </c>
    </row>
    <row r="2920" spans="1:4">
      <c r="A2920" s="19" t="s">
        <v>745</v>
      </c>
      <c r="B2920" s="41">
        <v>1186</v>
      </c>
      <c r="C2920" s="19" t="s">
        <v>839</v>
      </c>
      <c r="D2920" s="167">
        <v>91.371340523882893</v>
      </c>
    </row>
    <row r="2921" spans="1:4">
      <c r="A2921" s="19" t="s">
        <v>746</v>
      </c>
      <c r="B2921" s="41">
        <v>1167</v>
      </c>
      <c r="C2921" s="19" t="s">
        <v>839</v>
      </c>
      <c r="D2921" s="167">
        <v>89.907550077041591</v>
      </c>
    </row>
    <row r="2922" spans="1:4">
      <c r="A2922" s="19" t="s">
        <v>747</v>
      </c>
      <c r="B2922" s="41">
        <v>1148</v>
      </c>
      <c r="C2922" s="19" t="s">
        <v>839</v>
      </c>
      <c r="D2922" s="167">
        <v>88.443759630200304</v>
      </c>
    </row>
    <row r="2923" spans="1:4">
      <c r="A2923" s="19" t="s">
        <v>748</v>
      </c>
      <c r="B2923" s="41">
        <v>1141</v>
      </c>
      <c r="C2923" s="19" t="s">
        <v>839</v>
      </c>
      <c r="D2923" s="167">
        <v>87.90446841294299</v>
      </c>
    </row>
    <row r="2924" spans="1:4">
      <c r="A2924" s="19" t="s">
        <v>749</v>
      </c>
      <c r="B2924" s="41">
        <v>1155</v>
      </c>
      <c r="C2924" s="19" t="s">
        <v>839</v>
      </c>
      <c r="D2924" s="167">
        <v>88.983050847457619</v>
      </c>
    </row>
    <row r="2925" spans="1:4">
      <c r="A2925" s="19" t="s">
        <v>750</v>
      </c>
      <c r="B2925" s="41">
        <v>1151</v>
      </c>
      <c r="C2925" s="19" t="s">
        <v>839</v>
      </c>
      <c r="D2925" s="167">
        <v>88.674884437596305</v>
      </c>
    </row>
    <row r="2926" spans="1:4">
      <c r="A2926" s="19" t="s">
        <v>751</v>
      </c>
      <c r="B2926" s="41">
        <v>1173</v>
      </c>
      <c r="C2926" s="19" t="s">
        <v>839</v>
      </c>
      <c r="D2926" s="167">
        <v>90.369799691833592</v>
      </c>
    </row>
    <row r="2927" spans="1:4">
      <c r="A2927" s="19" t="s">
        <v>752</v>
      </c>
      <c r="B2927" s="41">
        <v>1177</v>
      </c>
      <c r="C2927" s="19" t="s">
        <v>839</v>
      </c>
      <c r="D2927" s="167">
        <v>90.677966101694921</v>
      </c>
    </row>
    <row r="2928" spans="1:4">
      <c r="A2928" s="19" t="s">
        <v>753</v>
      </c>
      <c r="B2928" s="41">
        <v>1160</v>
      </c>
      <c r="C2928" s="19" t="s">
        <v>839</v>
      </c>
      <c r="D2928" s="167">
        <v>89.368258859784291</v>
      </c>
    </row>
    <row r="2929" spans="1:4">
      <c r="A2929" s="19" t="s">
        <v>754</v>
      </c>
      <c r="B2929" s="41">
        <v>1170</v>
      </c>
      <c r="C2929" s="19" t="s">
        <v>839</v>
      </c>
      <c r="D2929" s="167">
        <v>90.138674884437592</v>
      </c>
    </row>
    <row r="2930" spans="1:4">
      <c r="A2930" s="19" t="s">
        <v>755</v>
      </c>
      <c r="B2930" s="41">
        <v>1153</v>
      </c>
      <c r="C2930" s="19" t="s">
        <v>839</v>
      </c>
      <c r="D2930" s="167">
        <v>88.828967642526962</v>
      </c>
    </row>
    <row r="2931" spans="1:4">
      <c r="A2931" s="19" t="s">
        <v>756</v>
      </c>
      <c r="B2931" s="41">
        <v>1173</v>
      </c>
      <c r="C2931" s="19" t="s">
        <v>839</v>
      </c>
      <c r="D2931" s="167">
        <v>90.369799691833592</v>
      </c>
    </row>
    <row r="2932" spans="1:4">
      <c r="A2932" s="19" t="s">
        <v>757</v>
      </c>
      <c r="B2932" s="41">
        <v>1172</v>
      </c>
      <c r="C2932" s="19" t="s">
        <v>839</v>
      </c>
      <c r="D2932" s="167">
        <v>90.292758089368263</v>
      </c>
    </row>
    <row r="2933" spans="1:4">
      <c r="A2933" s="19" t="s">
        <v>758</v>
      </c>
      <c r="B2933" s="41">
        <v>1160</v>
      </c>
      <c r="C2933" s="19" t="s">
        <v>839</v>
      </c>
      <c r="D2933" s="167">
        <v>89.368258859784291</v>
      </c>
    </row>
    <row r="2934" spans="1:4">
      <c r="A2934" s="19" t="s">
        <v>759</v>
      </c>
      <c r="B2934" s="41">
        <v>1168</v>
      </c>
      <c r="C2934" s="19" t="s">
        <v>839</v>
      </c>
      <c r="D2934" s="167">
        <v>89.984591679506934</v>
      </c>
    </row>
    <row r="2935" spans="1:4">
      <c r="A2935" s="19" t="s">
        <v>760</v>
      </c>
      <c r="B2935" s="41">
        <v>1170</v>
      </c>
      <c r="C2935" s="19" t="s">
        <v>839</v>
      </c>
      <c r="D2935" s="167">
        <v>90.138674884437592</v>
      </c>
    </row>
    <row r="2936" spans="1:4">
      <c r="A2936" s="19" t="s">
        <v>761</v>
      </c>
      <c r="B2936" s="41">
        <v>1158</v>
      </c>
      <c r="C2936" s="19" t="s">
        <v>839</v>
      </c>
      <c r="D2936" s="167">
        <v>89.214175654853619</v>
      </c>
    </row>
    <row r="2937" spans="1:4">
      <c r="A2937" s="19" t="s">
        <v>762</v>
      </c>
      <c r="B2937" s="41">
        <v>1173</v>
      </c>
      <c r="C2937" s="19" t="s">
        <v>839</v>
      </c>
      <c r="D2937" s="167">
        <v>90.369799691833592</v>
      </c>
    </row>
    <row r="2938" spans="1:4">
      <c r="A2938" s="19" t="s">
        <v>763</v>
      </c>
      <c r="B2938" s="41">
        <v>1171</v>
      </c>
      <c r="C2938" s="19" t="s">
        <v>839</v>
      </c>
      <c r="D2938" s="167">
        <v>90.215716486902934</v>
      </c>
    </row>
    <row r="2939" spans="1:4">
      <c r="A2939" s="19" t="s">
        <v>764</v>
      </c>
      <c r="B2939" s="41">
        <v>1164</v>
      </c>
      <c r="C2939" s="19" t="s">
        <v>839</v>
      </c>
      <c r="D2939" s="167">
        <v>89.676425269645605</v>
      </c>
    </row>
    <row r="2940" spans="1:4">
      <c r="A2940" s="19" t="s">
        <v>765</v>
      </c>
      <c r="B2940" s="41">
        <v>1173</v>
      </c>
      <c r="C2940" s="19" t="s">
        <v>839</v>
      </c>
      <c r="D2940" s="167">
        <v>90.369799691833592</v>
      </c>
    </row>
    <row r="2941" spans="1:4">
      <c r="A2941" s="19" t="s">
        <v>766</v>
      </c>
      <c r="B2941" s="41">
        <v>1175</v>
      </c>
      <c r="C2941" s="19" t="s">
        <v>839</v>
      </c>
      <c r="D2941" s="167">
        <v>90.523882896764249</v>
      </c>
    </row>
    <row r="2942" spans="1:4">
      <c r="A2942" s="19" t="s">
        <v>767</v>
      </c>
      <c r="B2942" s="41">
        <v>1202</v>
      </c>
      <c r="C2942" s="19" t="s">
        <v>839</v>
      </c>
      <c r="D2942" s="167">
        <v>92.604006163328194</v>
      </c>
    </row>
    <row r="2943" spans="1:4">
      <c r="A2943" s="19" t="s">
        <v>768</v>
      </c>
      <c r="B2943" s="41">
        <v>1171</v>
      </c>
      <c r="C2943" s="19" t="s">
        <v>839</v>
      </c>
      <c r="D2943" s="167">
        <v>90.215716486902934</v>
      </c>
    </row>
    <row r="2944" spans="1:4">
      <c r="A2944" s="19" t="s">
        <v>769</v>
      </c>
      <c r="B2944" s="41">
        <v>1183</v>
      </c>
      <c r="C2944" s="19" t="s">
        <v>839</v>
      </c>
      <c r="D2944" s="167">
        <v>91.140215716486907</v>
      </c>
    </row>
    <row r="2945" spans="1:4">
      <c r="A2945" s="19" t="s">
        <v>770</v>
      </c>
      <c r="B2945" s="41">
        <v>1178</v>
      </c>
      <c r="C2945" s="19" t="s">
        <v>839</v>
      </c>
      <c r="D2945" s="167">
        <v>90.755007704160249</v>
      </c>
    </row>
    <row r="2946" spans="1:4">
      <c r="A2946" s="19" t="s">
        <v>771</v>
      </c>
      <c r="B2946" s="41">
        <v>1168</v>
      </c>
      <c r="C2946" s="19" t="s">
        <v>839</v>
      </c>
      <c r="D2946" s="167">
        <v>89.984591679506934</v>
      </c>
    </row>
    <row r="2947" spans="1:4">
      <c r="A2947" s="19" t="s">
        <v>772</v>
      </c>
      <c r="B2947" s="41">
        <v>1163</v>
      </c>
      <c r="C2947" s="19" t="s">
        <v>839</v>
      </c>
      <c r="D2947" s="167">
        <v>89.599383667180277</v>
      </c>
    </row>
    <row r="2948" spans="1:4">
      <c r="A2948" s="19" t="s">
        <v>773</v>
      </c>
      <c r="B2948" s="41">
        <v>1180</v>
      </c>
      <c r="C2948" s="19" t="s">
        <v>839</v>
      </c>
      <c r="D2948" s="167">
        <v>90.909090909090907</v>
      </c>
    </row>
    <row r="2949" spans="1:4">
      <c r="A2949" s="19" t="s">
        <v>774</v>
      </c>
      <c r="B2949" s="41">
        <v>1173</v>
      </c>
      <c r="C2949" s="19" t="s">
        <v>839</v>
      </c>
      <c r="D2949" s="167">
        <v>90.369799691833592</v>
      </c>
    </row>
    <row r="2950" spans="1:4">
      <c r="A2950" s="19" t="s">
        <v>775</v>
      </c>
      <c r="B2950" s="41">
        <v>1190</v>
      </c>
      <c r="C2950" s="19" t="s">
        <v>839</v>
      </c>
      <c r="D2950" s="167">
        <v>91.679506933744221</v>
      </c>
    </row>
    <row r="2951" spans="1:4">
      <c r="A2951" s="19" t="s">
        <v>776</v>
      </c>
      <c r="B2951" s="41">
        <v>1196</v>
      </c>
      <c r="C2951" s="19" t="s">
        <v>839</v>
      </c>
      <c r="D2951" s="167">
        <v>92.141756548536208</v>
      </c>
    </row>
    <row r="2952" spans="1:4">
      <c r="A2952" s="19" t="s">
        <v>777</v>
      </c>
      <c r="B2952" s="41">
        <v>1176</v>
      </c>
      <c r="C2952" s="19" t="s">
        <v>839</v>
      </c>
      <c r="D2952" s="167">
        <v>90.600924499229592</v>
      </c>
    </row>
    <row r="2953" spans="1:4">
      <c r="A2953" s="19" t="s">
        <v>778</v>
      </c>
      <c r="B2953" s="41">
        <v>1155</v>
      </c>
      <c r="C2953" s="19" t="s">
        <v>839</v>
      </c>
      <c r="D2953" s="167">
        <v>88.983050847457619</v>
      </c>
    </row>
    <row r="2954" spans="1:4">
      <c r="A2954" s="19" t="s">
        <v>779</v>
      </c>
      <c r="B2954" s="41">
        <v>1155</v>
      </c>
      <c r="C2954" s="19" t="s">
        <v>839</v>
      </c>
      <c r="D2954" s="167">
        <v>88.983050847457619</v>
      </c>
    </row>
    <row r="2955" spans="1:4">
      <c r="A2955" s="19" t="s">
        <v>780</v>
      </c>
      <c r="B2955" s="41">
        <v>1149</v>
      </c>
      <c r="C2955" s="19" t="s">
        <v>839</v>
      </c>
      <c r="D2955" s="167">
        <v>88.520801232665633</v>
      </c>
    </row>
    <row r="2956" spans="1:4">
      <c r="A2956" s="19" t="s">
        <v>781</v>
      </c>
      <c r="B2956" s="41">
        <v>1171</v>
      </c>
      <c r="C2956" s="19" t="s">
        <v>839</v>
      </c>
      <c r="D2956" s="167">
        <v>90.215716486902934</v>
      </c>
    </row>
    <row r="2957" spans="1:4">
      <c r="A2957" s="19" t="s">
        <v>782</v>
      </c>
      <c r="B2957" s="41">
        <v>1169</v>
      </c>
      <c r="C2957" s="19" t="s">
        <v>839</v>
      </c>
      <c r="D2957" s="167">
        <v>90.061633281972263</v>
      </c>
    </row>
    <row r="2958" spans="1:4">
      <c r="A2958" s="19" t="s">
        <v>783</v>
      </c>
      <c r="B2958" s="41">
        <v>1149</v>
      </c>
      <c r="C2958" s="19" t="s">
        <v>839</v>
      </c>
      <c r="D2958" s="167">
        <v>88.520801232665633</v>
      </c>
    </row>
    <row r="2959" spans="1:4">
      <c r="A2959" s="19" t="s">
        <v>784</v>
      </c>
      <c r="B2959" s="41">
        <v>1135</v>
      </c>
      <c r="C2959" s="19" t="s">
        <v>839</v>
      </c>
      <c r="D2959" s="167">
        <v>87.442218798151004</v>
      </c>
    </row>
    <row r="2960" spans="1:4">
      <c r="A2960" s="19" t="s">
        <v>785</v>
      </c>
      <c r="B2960" s="41">
        <v>1157</v>
      </c>
      <c r="C2960" s="19" t="s">
        <v>839</v>
      </c>
      <c r="D2960" s="167">
        <v>89.137134052388291</v>
      </c>
    </row>
    <row r="2961" spans="1:4">
      <c r="A2961" s="19" t="s">
        <v>786</v>
      </c>
      <c r="B2961" s="41">
        <v>1142</v>
      </c>
      <c r="C2961" s="19" t="s">
        <v>839</v>
      </c>
      <c r="D2961" s="167">
        <v>87.981510015408318</v>
      </c>
    </row>
    <row r="2962" spans="1:4">
      <c r="A2962" s="19" t="s">
        <v>787</v>
      </c>
      <c r="B2962" s="41">
        <v>1157</v>
      </c>
      <c r="C2962" s="19" t="s">
        <v>839</v>
      </c>
      <c r="D2962" s="167">
        <v>89.137134052388291</v>
      </c>
    </row>
    <row r="2963" spans="1:4">
      <c r="A2963" s="19" t="s">
        <v>788</v>
      </c>
      <c r="B2963" s="41">
        <v>1154</v>
      </c>
      <c r="C2963" s="19" t="s">
        <v>839</v>
      </c>
      <c r="D2963" s="167">
        <v>88.906009244992305</v>
      </c>
    </row>
    <row r="2964" spans="1:4">
      <c r="A2964" s="19" t="s">
        <v>789</v>
      </c>
      <c r="B2964" s="41">
        <v>1154</v>
      </c>
      <c r="C2964" s="19" t="s">
        <v>839</v>
      </c>
      <c r="D2964" s="167">
        <v>88.906009244992305</v>
      </c>
    </row>
    <row r="2965" spans="1:4">
      <c r="A2965" s="19" t="s">
        <v>790</v>
      </c>
      <c r="B2965" s="41">
        <v>1140</v>
      </c>
      <c r="C2965" s="19" t="s">
        <v>839</v>
      </c>
      <c r="D2965" s="167">
        <v>87.827426810477661</v>
      </c>
    </row>
    <row r="2966" spans="1:4">
      <c r="A2966" s="19" t="s">
        <v>791</v>
      </c>
      <c r="B2966" s="41">
        <v>1140</v>
      </c>
      <c r="C2966" s="19" t="s">
        <v>839</v>
      </c>
      <c r="D2966" s="167">
        <v>87.827426810477661</v>
      </c>
    </row>
    <row r="2967" spans="1:4">
      <c r="A2967" s="19" t="s">
        <v>792</v>
      </c>
      <c r="B2967" s="41">
        <v>1129</v>
      </c>
      <c r="C2967" s="19" t="s">
        <v>839</v>
      </c>
      <c r="D2967" s="167">
        <v>86.979969183359017</v>
      </c>
    </row>
    <row r="2968" spans="1:4">
      <c r="A2968" s="19" t="s">
        <v>793</v>
      </c>
      <c r="B2968" s="41">
        <v>1168</v>
      </c>
      <c r="C2968" s="19" t="s">
        <v>839</v>
      </c>
      <c r="D2968" s="167">
        <v>89.984591679506934</v>
      </c>
    </row>
    <row r="2969" spans="1:4">
      <c r="A2969" s="19" t="s">
        <v>794</v>
      </c>
      <c r="B2969" s="41">
        <v>1172</v>
      </c>
      <c r="C2969" s="19" t="s">
        <v>839</v>
      </c>
      <c r="D2969" s="167">
        <v>90.292758089368263</v>
      </c>
    </row>
    <row r="2970" spans="1:4">
      <c r="A2970" s="19" t="s">
        <v>795</v>
      </c>
      <c r="B2970" s="41">
        <v>1191</v>
      </c>
      <c r="C2970" s="19" t="s">
        <v>839</v>
      </c>
      <c r="D2970" s="167">
        <v>91.75654853620955</v>
      </c>
    </row>
    <row r="2971" spans="1:4">
      <c r="A2971" s="19" t="s">
        <v>796</v>
      </c>
      <c r="B2971" s="41">
        <v>1191</v>
      </c>
      <c r="C2971" s="19" t="s">
        <v>839</v>
      </c>
      <c r="D2971" s="167">
        <v>91.75654853620955</v>
      </c>
    </row>
    <row r="2972" spans="1:4">
      <c r="A2972" s="19" t="s">
        <v>797</v>
      </c>
      <c r="B2972" s="41">
        <v>1173</v>
      </c>
      <c r="C2972" s="19" t="s">
        <v>839</v>
      </c>
      <c r="D2972" s="167">
        <v>90.369799691833592</v>
      </c>
    </row>
    <row r="2973" spans="1:4">
      <c r="A2973" s="19" t="s">
        <v>798</v>
      </c>
      <c r="B2973" s="41">
        <v>1180</v>
      </c>
      <c r="C2973" s="19" t="s">
        <v>839</v>
      </c>
      <c r="D2973" s="167">
        <v>90.909090909090907</v>
      </c>
    </row>
    <row r="2974" spans="1:4">
      <c r="A2974" s="19" t="s">
        <v>799</v>
      </c>
      <c r="B2974" s="41">
        <v>1134</v>
      </c>
      <c r="C2974" s="19" t="s">
        <v>839</v>
      </c>
      <c r="D2974" s="167">
        <v>87.365177195685675</v>
      </c>
    </row>
    <row r="2975" spans="1:4">
      <c r="A2975" s="19" t="s">
        <v>800</v>
      </c>
      <c r="B2975" s="41">
        <v>1136</v>
      </c>
      <c r="C2975" s="19" t="s">
        <v>839</v>
      </c>
      <c r="D2975" s="167">
        <v>87.519260400616332</v>
      </c>
    </row>
    <row r="2976" spans="1:4">
      <c r="A2976" s="19" t="s">
        <v>801</v>
      </c>
      <c r="B2976" s="41">
        <v>1155</v>
      </c>
      <c r="C2976" s="19" t="s">
        <v>839</v>
      </c>
      <c r="D2976" s="167">
        <v>88.983050847457619</v>
      </c>
    </row>
    <row r="2977" spans="1:4">
      <c r="A2977" s="19" t="s">
        <v>802</v>
      </c>
      <c r="B2977" s="41">
        <v>1150</v>
      </c>
      <c r="C2977" s="19" t="s">
        <v>839</v>
      </c>
      <c r="D2977" s="167">
        <v>88.597842835130962</v>
      </c>
    </row>
    <row r="2978" spans="1:4">
      <c r="A2978" s="19" t="s">
        <v>803</v>
      </c>
      <c r="B2978" s="41">
        <v>1144</v>
      </c>
      <c r="C2978" s="19" t="s">
        <v>839</v>
      </c>
      <c r="D2978" s="167">
        <v>88.135593220338976</v>
      </c>
    </row>
    <row r="2979" spans="1:4">
      <c r="A2979" s="19" t="s">
        <v>804</v>
      </c>
      <c r="B2979" s="41">
        <v>1137</v>
      </c>
      <c r="C2979" s="19" t="s">
        <v>839</v>
      </c>
      <c r="D2979" s="167">
        <v>87.596302003081661</v>
      </c>
    </row>
    <row r="2980" spans="1:4">
      <c r="A2980" s="19" t="s">
        <v>805</v>
      </c>
      <c r="B2980" s="41">
        <v>1172</v>
      </c>
      <c r="C2980" s="19" t="s">
        <v>839</v>
      </c>
      <c r="D2980" s="167">
        <v>90.292758089368263</v>
      </c>
    </row>
    <row r="2981" spans="1:4">
      <c r="A2981" s="19" t="s">
        <v>806</v>
      </c>
      <c r="B2981" s="41">
        <v>1150</v>
      </c>
      <c r="C2981" s="19" t="s">
        <v>839</v>
      </c>
      <c r="D2981" s="167">
        <v>88.597842835130962</v>
      </c>
    </row>
    <row r="2982" spans="1:4">
      <c r="A2982" s="19" t="s">
        <v>807</v>
      </c>
      <c r="B2982" s="41">
        <v>1136</v>
      </c>
      <c r="C2982" s="19" t="s">
        <v>839</v>
      </c>
      <c r="D2982" s="167">
        <v>87.519260400616332</v>
      </c>
    </row>
    <row r="2983" spans="1:4">
      <c r="A2983" s="19" t="s">
        <v>808</v>
      </c>
      <c r="B2983" s="41">
        <v>1161</v>
      </c>
      <c r="C2983" s="19" t="s">
        <v>839</v>
      </c>
      <c r="D2983" s="167">
        <v>89.445300462249605</v>
      </c>
    </row>
    <row r="2984" spans="1:4">
      <c r="A2984" s="19" t="s">
        <v>809</v>
      </c>
      <c r="B2984" s="41">
        <v>1164</v>
      </c>
      <c r="C2984" s="19" t="s">
        <v>839</v>
      </c>
      <c r="D2984" s="167">
        <v>89.676425269645605</v>
      </c>
    </row>
    <row r="2985" spans="1:4">
      <c r="A2985" s="19" t="s">
        <v>810</v>
      </c>
      <c r="B2985" s="41">
        <v>1153</v>
      </c>
      <c r="C2985" s="19" t="s">
        <v>839</v>
      </c>
      <c r="D2985" s="167">
        <v>88.828967642526962</v>
      </c>
    </row>
    <row r="2986" spans="1:4">
      <c r="A2986" s="19" t="s">
        <v>811</v>
      </c>
      <c r="B2986" s="41">
        <v>1133</v>
      </c>
      <c r="C2986" s="19" t="s">
        <v>839</v>
      </c>
      <c r="D2986" s="167">
        <v>87.288135593220346</v>
      </c>
    </row>
    <row r="2987" spans="1:4">
      <c r="A2987" s="19" t="s">
        <v>812</v>
      </c>
      <c r="B2987" s="41">
        <v>1158</v>
      </c>
      <c r="C2987" s="19" t="s">
        <v>839</v>
      </c>
      <c r="D2987" s="167">
        <v>89.214175654853619</v>
      </c>
    </row>
    <row r="2988" spans="1:4">
      <c r="A2988" s="19" t="s">
        <v>813</v>
      </c>
      <c r="B2988" s="41">
        <v>1173</v>
      </c>
      <c r="C2988" s="19" t="s">
        <v>839</v>
      </c>
      <c r="D2988" s="167">
        <v>90.369799691833592</v>
      </c>
    </row>
    <row r="2989" spans="1:4">
      <c r="A2989" s="19" t="s">
        <v>814</v>
      </c>
      <c r="B2989" s="41">
        <v>1171</v>
      </c>
      <c r="C2989" s="19" t="s">
        <v>839</v>
      </c>
      <c r="D2989" s="167">
        <v>90.215716486902934</v>
      </c>
    </row>
    <row r="2990" spans="1:4">
      <c r="A2990" s="19" t="s">
        <v>815</v>
      </c>
      <c r="B2990" s="41">
        <v>1158</v>
      </c>
      <c r="C2990" s="19" t="s">
        <v>839</v>
      </c>
      <c r="D2990" s="167">
        <v>89.214175654853619</v>
      </c>
    </row>
    <row r="2991" spans="1:4">
      <c r="A2991" s="19" t="s">
        <v>816</v>
      </c>
      <c r="B2991" s="41">
        <v>1171</v>
      </c>
      <c r="C2991" s="19" t="s">
        <v>839</v>
      </c>
      <c r="D2991" s="167">
        <v>90.215716486902934</v>
      </c>
    </row>
    <row r="2992" spans="1:4">
      <c r="A2992" s="19" t="s">
        <v>817</v>
      </c>
      <c r="B2992" s="41">
        <v>1190</v>
      </c>
      <c r="C2992" s="19" t="s">
        <v>839</v>
      </c>
      <c r="D2992" s="167">
        <v>91.679506933744221</v>
      </c>
    </row>
    <row r="2993" spans="1:4">
      <c r="A2993" s="19" t="s">
        <v>694</v>
      </c>
      <c r="B2993" s="41">
        <v>3366</v>
      </c>
      <c r="C2993" s="19" t="s">
        <v>840</v>
      </c>
      <c r="D2993" s="167">
        <v>100</v>
      </c>
    </row>
    <row r="2994" spans="1:4">
      <c r="A2994" s="19" t="s">
        <v>695</v>
      </c>
      <c r="B2994" s="41">
        <v>3447</v>
      </c>
      <c r="C2994" s="19" t="s">
        <v>840</v>
      </c>
      <c r="D2994" s="167">
        <v>102.40641711229948</v>
      </c>
    </row>
    <row r="2995" spans="1:4">
      <c r="A2995" s="19" t="s">
        <v>696</v>
      </c>
      <c r="B2995" s="41">
        <v>3387</v>
      </c>
      <c r="C2995" s="19" t="s">
        <v>840</v>
      </c>
      <c r="D2995" s="167">
        <v>100.62388591800358</v>
      </c>
    </row>
    <row r="2996" spans="1:4">
      <c r="A2996" s="19" t="s">
        <v>697</v>
      </c>
      <c r="B2996" s="41">
        <v>3386</v>
      </c>
      <c r="C2996" s="19" t="s">
        <v>840</v>
      </c>
      <c r="D2996" s="167">
        <v>100.5941770647653</v>
      </c>
    </row>
    <row r="2997" spans="1:4">
      <c r="A2997" s="19" t="s">
        <v>698</v>
      </c>
      <c r="B2997" s="41">
        <v>3373</v>
      </c>
      <c r="C2997" s="19" t="s">
        <v>840</v>
      </c>
      <c r="D2997" s="167">
        <v>100.20796197266786</v>
      </c>
    </row>
    <row r="2998" spans="1:4">
      <c r="A2998" s="19" t="s">
        <v>699</v>
      </c>
      <c r="B2998" s="41">
        <v>3338</v>
      </c>
      <c r="C2998" s="19" t="s">
        <v>840</v>
      </c>
      <c r="D2998" s="167">
        <v>99.168152109328574</v>
      </c>
    </row>
    <row r="2999" spans="1:4">
      <c r="A2999" s="19" t="s">
        <v>700</v>
      </c>
      <c r="B2999" s="41">
        <v>3222</v>
      </c>
      <c r="C2999" s="19" t="s">
        <v>840</v>
      </c>
      <c r="D2999" s="167">
        <v>95.721925133689851</v>
      </c>
    </row>
    <row r="3000" spans="1:4">
      <c r="A3000" s="19" t="s">
        <v>701</v>
      </c>
      <c r="B3000" s="41">
        <v>3214</v>
      </c>
      <c r="C3000" s="19" t="s">
        <v>840</v>
      </c>
      <c r="D3000" s="167">
        <v>95.484254307783729</v>
      </c>
    </row>
    <row r="3001" spans="1:4">
      <c r="A3001" s="19" t="s">
        <v>702</v>
      </c>
      <c r="B3001" s="41">
        <v>3265</v>
      </c>
      <c r="C3001" s="19" t="s">
        <v>840</v>
      </c>
      <c r="D3001" s="167">
        <v>96.999405822935231</v>
      </c>
    </row>
    <row r="3002" spans="1:4">
      <c r="A3002" s="19" t="s">
        <v>703</v>
      </c>
      <c r="B3002" s="41">
        <v>3306</v>
      </c>
      <c r="C3002" s="19" t="s">
        <v>840</v>
      </c>
      <c r="D3002" s="167">
        <v>98.217468805704101</v>
      </c>
    </row>
    <row r="3003" spans="1:4">
      <c r="A3003" s="19" t="s">
        <v>704</v>
      </c>
      <c r="B3003" s="41">
        <v>3315</v>
      </c>
      <c r="C3003" s="19" t="s">
        <v>840</v>
      </c>
      <c r="D3003" s="167">
        <v>98.484848484848484</v>
      </c>
    </row>
    <row r="3004" spans="1:4">
      <c r="A3004" s="19" t="s">
        <v>705</v>
      </c>
      <c r="B3004" s="41">
        <v>3265</v>
      </c>
      <c r="C3004" s="19" t="s">
        <v>840</v>
      </c>
      <c r="D3004" s="167">
        <v>96.999405822935231</v>
      </c>
    </row>
    <row r="3005" spans="1:4">
      <c r="A3005" s="19" t="s">
        <v>706</v>
      </c>
      <c r="B3005" s="41">
        <v>3320</v>
      </c>
      <c r="C3005" s="19" t="s">
        <v>840</v>
      </c>
      <c r="D3005" s="167">
        <v>98.633392751039807</v>
      </c>
    </row>
    <row r="3006" spans="1:4">
      <c r="A3006" s="19" t="s">
        <v>707</v>
      </c>
      <c r="B3006" s="41">
        <v>3339</v>
      </c>
      <c r="C3006" s="19" t="s">
        <v>840</v>
      </c>
      <c r="D3006" s="167">
        <v>99.197860962566835</v>
      </c>
    </row>
    <row r="3007" spans="1:4">
      <c r="A3007" s="19" t="s">
        <v>708</v>
      </c>
      <c r="B3007" s="41">
        <v>3329</v>
      </c>
      <c r="C3007" s="19" t="s">
        <v>840</v>
      </c>
      <c r="D3007" s="167">
        <v>98.90077243018419</v>
      </c>
    </row>
    <row r="3008" spans="1:4">
      <c r="A3008" s="19" t="s">
        <v>709</v>
      </c>
      <c r="B3008" s="41">
        <v>3293</v>
      </c>
      <c r="C3008" s="19" t="s">
        <v>840</v>
      </c>
      <c r="D3008" s="167">
        <v>97.831253713606657</v>
      </c>
    </row>
    <row r="3009" spans="1:4">
      <c r="A3009" s="19" t="s">
        <v>710</v>
      </c>
      <c r="B3009" s="41">
        <v>3313</v>
      </c>
      <c r="C3009" s="19" t="s">
        <v>840</v>
      </c>
      <c r="D3009" s="167">
        <v>98.425430778371961</v>
      </c>
    </row>
    <row r="3010" spans="1:4">
      <c r="A3010" s="19" t="s">
        <v>711</v>
      </c>
      <c r="B3010" s="41">
        <v>3311</v>
      </c>
      <c r="C3010" s="19" t="s">
        <v>840</v>
      </c>
      <c r="D3010" s="167">
        <v>98.366013071895424</v>
      </c>
    </row>
    <row r="3011" spans="1:4">
      <c r="A3011" s="19" t="s">
        <v>712</v>
      </c>
      <c r="B3011" s="41">
        <v>3407</v>
      </c>
      <c r="C3011" s="19" t="s">
        <v>840</v>
      </c>
      <c r="D3011" s="167">
        <v>101.21806298276887</v>
      </c>
    </row>
    <row r="3012" spans="1:4">
      <c r="A3012" s="19" t="s">
        <v>713</v>
      </c>
      <c r="B3012" s="41">
        <v>3404</v>
      </c>
      <c r="C3012" s="19" t="s">
        <v>840</v>
      </c>
      <c r="D3012" s="167">
        <v>101.12893642305407</v>
      </c>
    </row>
    <row r="3013" spans="1:4">
      <c r="A3013" s="19" t="s">
        <v>714</v>
      </c>
      <c r="B3013" s="41">
        <v>3399</v>
      </c>
      <c r="C3013" s="19" t="s">
        <v>840</v>
      </c>
      <c r="D3013" s="167">
        <v>100.98039215686273</v>
      </c>
    </row>
    <row r="3014" spans="1:4">
      <c r="A3014" s="19" t="s">
        <v>715</v>
      </c>
      <c r="B3014" s="41">
        <v>3401</v>
      </c>
      <c r="C3014" s="19" t="s">
        <v>840</v>
      </c>
      <c r="D3014" s="167">
        <v>101.03980986333927</v>
      </c>
    </row>
    <row r="3015" spans="1:4">
      <c r="A3015" s="19" t="s">
        <v>718</v>
      </c>
      <c r="B3015" s="41">
        <v>3402</v>
      </c>
      <c r="C3015" s="19" t="s">
        <v>840</v>
      </c>
      <c r="D3015" s="167">
        <v>101.06951871657755</v>
      </c>
    </row>
    <row r="3016" spans="1:4">
      <c r="A3016" s="19" t="s">
        <v>726</v>
      </c>
      <c r="B3016" s="41">
        <v>3391</v>
      </c>
      <c r="C3016" s="19" t="s">
        <v>840</v>
      </c>
      <c r="D3016" s="167">
        <v>100.74272133095663</v>
      </c>
    </row>
    <row r="3017" spans="1:4">
      <c r="A3017" s="19" t="s">
        <v>727</v>
      </c>
      <c r="B3017" s="41">
        <v>3362</v>
      </c>
      <c r="C3017" s="19" t="s">
        <v>840</v>
      </c>
      <c r="D3017" s="167">
        <v>99.881164587046939</v>
      </c>
    </row>
    <row r="3018" spans="1:4">
      <c r="A3018" s="19" t="s">
        <v>728</v>
      </c>
      <c r="B3018" s="41">
        <v>3387</v>
      </c>
      <c r="C3018" s="19" t="s">
        <v>840</v>
      </c>
      <c r="D3018" s="167">
        <v>100.62388591800358</v>
      </c>
    </row>
    <row r="3019" spans="1:4">
      <c r="A3019" s="19" t="s">
        <v>729</v>
      </c>
      <c r="B3019" s="41">
        <v>3371</v>
      </c>
      <c r="C3019" s="19" t="s">
        <v>840</v>
      </c>
      <c r="D3019" s="167">
        <v>100.14854426619134</v>
      </c>
    </row>
    <row r="3020" spans="1:4">
      <c r="A3020" s="19" t="s">
        <v>730</v>
      </c>
      <c r="B3020" s="41">
        <v>3390</v>
      </c>
      <c r="C3020" s="19" t="s">
        <v>840</v>
      </c>
      <c r="D3020" s="167">
        <v>100.71301247771835</v>
      </c>
    </row>
    <row r="3021" spans="1:4">
      <c r="A3021" s="19" t="s">
        <v>731</v>
      </c>
      <c r="B3021" s="41">
        <v>3373</v>
      </c>
      <c r="C3021" s="19" t="s">
        <v>840</v>
      </c>
      <c r="D3021" s="167">
        <v>100.20796197266786</v>
      </c>
    </row>
    <row r="3022" spans="1:4">
      <c r="A3022" s="19" t="s">
        <v>732</v>
      </c>
      <c r="B3022" s="41">
        <v>3379</v>
      </c>
      <c r="C3022" s="19" t="s">
        <v>840</v>
      </c>
      <c r="D3022" s="167">
        <v>100.38621509209744</v>
      </c>
    </row>
    <row r="3023" spans="1:4">
      <c r="A3023" s="19" t="s">
        <v>733</v>
      </c>
      <c r="B3023" s="41">
        <v>3421</v>
      </c>
      <c r="C3023" s="19" t="s">
        <v>840</v>
      </c>
      <c r="D3023" s="167">
        <v>101.63398692810458</v>
      </c>
    </row>
    <row r="3024" spans="1:4">
      <c r="A3024" s="19" t="s">
        <v>734</v>
      </c>
      <c r="B3024" s="41">
        <v>3458</v>
      </c>
      <c r="C3024" s="19" t="s">
        <v>840</v>
      </c>
      <c r="D3024" s="167">
        <v>102.73321449792039</v>
      </c>
    </row>
    <row r="3025" spans="1:4">
      <c r="A3025" s="19" t="s">
        <v>735</v>
      </c>
      <c r="B3025" s="41">
        <v>3413</v>
      </c>
      <c r="C3025" s="19" t="s">
        <v>840</v>
      </c>
      <c r="D3025" s="167">
        <v>101.39631610219845</v>
      </c>
    </row>
    <row r="3026" spans="1:4">
      <c r="A3026" s="19" t="s">
        <v>736</v>
      </c>
      <c r="B3026" s="41">
        <v>3420</v>
      </c>
      <c r="C3026" s="19" t="s">
        <v>840</v>
      </c>
      <c r="D3026" s="167">
        <v>101.60427807486631</v>
      </c>
    </row>
    <row r="3027" spans="1:4">
      <c r="A3027" s="19" t="s">
        <v>737</v>
      </c>
      <c r="B3027" s="41">
        <v>3378</v>
      </c>
      <c r="C3027" s="19" t="s">
        <v>840</v>
      </c>
      <c r="D3027" s="167">
        <v>100.35650623885918</v>
      </c>
    </row>
    <row r="3028" spans="1:4">
      <c r="A3028" s="19" t="s">
        <v>738</v>
      </c>
      <c r="B3028" s="41">
        <v>3392</v>
      </c>
      <c r="C3028" s="19" t="s">
        <v>840</v>
      </c>
      <c r="D3028" s="167">
        <v>100.77243018419489</v>
      </c>
    </row>
    <row r="3029" spans="1:4">
      <c r="A3029" s="19" t="s">
        <v>739</v>
      </c>
      <c r="B3029" s="41">
        <v>3414</v>
      </c>
      <c r="C3029" s="19" t="s">
        <v>840</v>
      </c>
      <c r="D3029" s="167">
        <v>101.42602495543672</v>
      </c>
    </row>
    <row r="3030" spans="1:4">
      <c r="A3030" s="19" t="s">
        <v>740</v>
      </c>
      <c r="B3030" s="41">
        <v>3466</v>
      </c>
      <c r="C3030" s="19" t="s">
        <v>840</v>
      </c>
      <c r="D3030" s="167">
        <v>102.97088532382649</v>
      </c>
    </row>
    <row r="3031" spans="1:4">
      <c r="A3031" s="19" t="s">
        <v>741</v>
      </c>
      <c r="B3031" s="41">
        <v>3492</v>
      </c>
      <c r="C3031" s="19" t="s">
        <v>840</v>
      </c>
      <c r="D3031" s="167">
        <v>103.74331550802138</v>
      </c>
    </row>
    <row r="3032" spans="1:4">
      <c r="A3032" s="19" t="s">
        <v>742</v>
      </c>
      <c r="B3032" s="41">
        <v>3500</v>
      </c>
      <c r="C3032" s="19" t="s">
        <v>840</v>
      </c>
      <c r="D3032" s="167">
        <v>103.98098633392752</v>
      </c>
    </row>
    <row r="3033" spans="1:4">
      <c r="A3033" s="19" t="s">
        <v>743</v>
      </c>
      <c r="B3033" s="41">
        <v>3509</v>
      </c>
      <c r="C3033" s="19" t="s">
        <v>840</v>
      </c>
      <c r="D3033" s="167">
        <v>104.2483660130719</v>
      </c>
    </row>
    <row r="3034" spans="1:4">
      <c r="A3034" s="19" t="s">
        <v>744</v>
      </c>
      <c r="B3034" s="41">
        <v>3545</v>
      </c>
      <c r="C3034" s="19" t="s">
        <v>840</v>
      </c>
      <c r="D3034" s="167">
        <v>105.31788472964942</v>
      </c>
    </row>
    <row r="3035" spans="1:4">
      <c r="A3035" s="19" t="s">
        <v>745</v>
      </c>
      <c r="B3035" s="41">
        <v>3530</v>
      </c>
      <c r="C3035" s="19" t="s">
        <v>840</v>
      </c>
      <c r="D3035" s="167">
        <v>104.87225193107545</v>
      </c>
    </row>
    <row r="3036" spans="1:4">
      <c r="A3036" s="19" t="s">
        <v>746</v>
      </c>
      <c r="B3036" s="41">
        <v>3528</v>
      </c>
      <c r="C3036" s="19" t="s">
        <v>840</v>
      </c>
      <c r="D3036" s="167">
        <v>104.81283422459893</v>
      </c>
    </row>
    <row r="3037" spans="1:4">
      <c r="A3037" s="19" t="s">
        <v>747</v>
      </c>
      <c r="B3037" s="41">
        <v>3420</v>
      </c>
      <c r="C3037" s="19" t="s">
        <v>840</v>
      </c>
      <c r="D3037" s="167">
        <v>101.60427807486631</v>
      </c>
    </row>
    <row r="3038" spans="1:4">
      <c r="A3038" s="19" t="s">
        <v>748</v>
      </c>
      <c r="B3038" s="41">
        <v>3459</v>
      </c>
      <c r="C3038" s="19" t="s">
        <v>840</v>
      </c>
      <c r="D3038" s="167">
        <v>102.76292335115865</v>
      </c>
    </row>
    <row r="3039" spans="1:4">
      <c r="A3039" s="19" t="s">
        <v>749</v>
      </c>
      <c r="B3039" s="41">
        <v>3488</v>
      </c>
      <c r="C3039" s="19" t="s">
        <v>840</v>
      </c>
      <c r="D3039" s="167">
        <v>103.62448009506832</v>
      </c>
    </row>
    <row r="3040" spans="1:4">
      <c r="A3040" s="19" t="s">
        <v>750</v>
      </c>
      <c r="B3040" s="41">
        <v>3487</v>
      </c>
      <c r="C3040" s="19" t="s">
        <v>840</v>
      </c>
      <c r="D3040" s="167">
        <v>103.59477124183007</v>
      </c>
    </row>
    <row r="3041" spans="1:4">
      <c r="A3041" s="19" t="s">
        <v>751</v>
      </c>
      <c r="B3041" s="41">
        <v>3502</v>
      </c>
      <c r="C3041" s="19" t="s">
        <v>840</v>
      </c>
      <c r="D3041" s="167">
        <v>104.04040404040404</v>
      </c>
    </row>
    <row r="3042" spans="1:4">
      <c r="A3042" s="19" t="s">
        <v>752</v>
      </c>
      <c r="B3042" s="41">
        <v>3526</v>
      </c>
      <c r="C3042" s="19" t="s">
        <v>840</v>
      </c>
      <c r="D3042" s="167">
        <v>104.75341651812241</v>
      </c>
    </row>
    <row r="3043" spans="1:4">
      <c r="A3043" s="19" t="s">
        <v>753</v>
      </c>
      <c r="B3043" s="41">
        <v>3506</v>
      </c>
      <c r="C3043" s="19" t="s">
        <v>840</v>
      </c>
      <c r="D3043" s="167">
        <v>104.1592394533571</v>
      </c>
    </row>
    <row r="3044" spans="1:4">
      <c r="A3044" s="19" t="s">
        <v>754</v>
      </c>
      <c r="B3044" s="41">
        <v>3551</v>
      </c>
      <c r="C3044" s="19" t="s">
        <v>840</v>
      </c>
      <c r="D3044" s="167">
        <v>105.49613784907903</v>
      </c>
    </row>
    <row r="3045" spans="1:4">
      <c r="A3045" s="19" t="s">
        <v>755</v>
      </c>
      <c r="B3045" s="41">
        <v>3524</v>
      </c>
      <c r="C3045" s="19" t="s">
        <v>840</v>
      </c>
      <c r="D3045" s="167">
        <v>104.69399881164587</v>
      </c>
    </row>
    <row r="3046" spans="1:4">
      <c r="A3046" s="19" t="s">
        <v>756</v>
      </c>
      <c r="B3046" s="41">
        <v>3556</v>
      </c>
      <c r="C3046" s="19" t="s">
        <v>840</v>
      </c>
      <c r="D3046" s="167">
        <v>105.64468211527036</v>
      </c>
    </row>
    <row r="3047" spans="1:4">
      <c r="A3047" s="19" t="s">
        <v>757</v>
      </c>
      <c r="B3047" s="41">
        <v>3517</v>
      </c>
      <c r="C3047" s="19" t="s">
        <v>840</v>
      </c>
      <c r="D3047" s="167">
        <v>104.48603683897801</v>
      </c>
    </row>
    <row r="3048" spans="1:4">
      <c r="A3048" s="19" t="s">
        <v>758</v>
      </c>
      <c r="B3048" s="41">
        <v>3530</v>
      </c>
      <c r="C3048" s="19" t="s">
        <v>840</v>
      </c>
      <c r="D3048" s="167">
        <v>104.87225193107545</v>
      </c>
    </row>
    <row r="3049" spans="1:4">
      <c r="A3049" s="19" t="s">
        <v>759</v>
      </c>
      <c r="B3049" s="41">
        <v>3531</v>
      </c>
      <c r="C3049" s="19" t="s">
        <v>840</v>
      </c>
      <c r="D3049" s="167">
        <v>104.90196078431373</v>
      </c>
    </row>
    <row r="3050" spans="1:4">
      <c r="A3050" s="19" t="s">
        <v>760</v>
      </c>
      <c r="B3050" s="41">
        <v>3533</v>
      </c>
      <c r="C3050" s="19" t="s">
        <v>840</v>
      </c>
      <c r="D3050" s="167">
        <v>104.96137849079025</v>
      </c>
    </row>
    <row r="3051" spans="1:4">
      <c r="A3051" s="19" t="s">
        <v>761</v>
      </c>
      <c r="B3051" s="41">
        <v>3526</v>
      </c>
      <c r="C3051" s="19" t="s">
        <v>840</v>
      </c>
      <c r="D3051" s="167">
        <v>104.75341651812241</v>
      </c>
    </row>
    <row r="3052" spans="1:4">
      <c r="A3052" s="19" t="s">
        <v>762</v>
      </c>
      <c r="B3052" s="41">
        <v>3550</v>
      </c>
      <c r="C3052" s="19" t="s">
        <v>840</v>
      </c>
      <c r="D3052" s="167">
        <v>105.46642899584076</v>
      </c>
    </row>
    <row r="3053" spans="1:4">
      <c r="A3053" s="19" t="s">
        <v>763</v>
      </c>
      <c r="B3053" s="41">
        <v>3536</v>
      </c>
      <c r="C3053" s="19" t="s">
        <v>840</v>
      </c>
      <c r="D3053" s="167">
        <v>105.05050505050507</v>
      </c>
    </row>
    <row r="3054" spans="1:4">
      <c r="A3054" s="19" t="s">
        <v>764</v>
      </c>
      <c r="B3054" s="41">
        <v>3537</v>
      </c>
      <c r="C3054" s="19" t="s">
        <v>840</v>
      </c>
      <c r="D3054" s="167">
        <v>105.08021390374331</v>
      </c>
    </row>
    <row r="3055" spans="1:4">
      <c r="A3055" s="19" t="s">
        <v>765</v>
      </c>
      <c r="B3055" s="41">
        <v>3602</v>
      </c>
      <c r="C3055" s="19" t="s">
        <v>840</v>
      </c>
      <c r="D3055" s="167">
        <v>107.01128936423055</v>
      </c>
    </row>
    <row r="3056" spans="1:4">
      <c r="A3056" s="19" t="s">
        <v>766</v>
      </c>
      <c r="B3056" s="41">
        <v>3588</v>
      </c>
      <c r="C3056" s="19" t="s">
        <v>840</v>
      </c>
      <c r="D3056" s="167">
        <v>106.59536541889483</v>
      </c>
    </row>
    <row r="3057" spans="1:4">
      <c r="A3057" s="19" t="s">
        <v>767</v>
      </c>
      <c r="B3057" s="41">
        <v>3594</v>
      </c>
      <c r="C3057" s="19" t="s">
        <v>840</v>
      </c>
      <c r="D3057" s="167">
        <v>106.77361853832441</v>
      </c>
    </row>
    <row r="3058" spans="1:4">
      <c r="A3058" s="19" t="s">
        <v>768</v>
      </c>
      <c r="B3058" s="41">
        <v>3624</v>
      </c>
      <c r="C3058" s="19" t="s">
        <v>840</v>
      </c>
      <c r="D3058" s="167">
        <v>107.66488413547238</v>
      </c>
    </row>
    <row r="3059" spans="1:4">
      <c r="A3059" s="19" t="s">
        <v>769</v>
      </c>
      <c r="B3059" s="41">
        <v>3652</v>
      </c>
      <c r="C3059" s="19" t="s">
        <v>840</v>
      </c>
      <c r="D3059" s="167">
        <v>108.49673202614379</v>
      </c>
    </row>
    <row r="3060" spans="1:4">
      <c r="A3060" s="19" t="s">
        <v>770</v>
      </c>
      <c r="B3060" s="41">
        <v>3687</v>
      </c>
      <c r="C3060" s="19" t="s">
        <v>840</v>
      </c>
      <c r="D3060" s="167">
        <v>109.53654188948308</v>
      </c>
    </row>
    <row r="3061" spans="1:4">
      <c r="A3061" s="19" t="s">
        <v>771</v>
      </c>
      <c r="B3061" s="41">
        <v>3707</v>
      </c>
      <c r="C3061" s="19" t="s">
        <v>840</v>
      </c>
      <c r="D3061" s="167">
        <v>110.13071895424838</v>
      </c>
    </row>
    <row r="3062" spans="1:4">
      <c r="A3062" s="19" t="s">
        <v>772</v>
      </c>
      <c r="B3062" s="41">
        <v>3726</v>
      </c>
      <c r="C3062" s="19" t="s">
        <v>840</v>
      </c>
      <c r="D3062" s="167">
        <v>110.69518716577539</v>
      </c>
    </row>
    <row r="3063" spans="1:4">
      <c r="A3063" s="19" t="s">
        <v>773</v>
      </c>
      <c r="B3063" s="41">
        <v>3755</v>
      </c>
      <c r="C3063" s="19" t="s">
        <v>840</v>
      </c>
      <c r="D3063" s="167">
        <v>111.55674390968508</v>
      </c>
    </row>
    <row r="3064" spans="1:4">
      <c r="A3064" s="19" t="s">
        <v>774</v>
      </c>
      <c r="B3064" s="41">
        <v>3709</v>
      </c>
      <c r="C3064" s="19" t="s">
        <v>840</v>
      </c>
      <c r="D3064" s="167">
        <v>110.1901366607249</v>
      </c>
    </row>
    <row r="3065" spans="1:4">
      <c r="A3065" s="19" t="s">
        <v>775</v>
      </c>
      <c r="B3065" s="41">
        <v>3669</v>
      </c>
      <c r="C3065" s="19" t="s">
        <v>840</v>
      </c>
      <c r="D3065" s="167">
        <v>109.00178253119431</v>
      </c>
    </row>
    <row r="3066" spans="1:4">
      <c r="A3066" s="19" t="s">
        <v>776</v>
      </c>
      <c r="B3066" s="41">
        <v>3670</v>
      </c>
      <c r="C3066" s="19" t="s">
        <v>840</v>
      </c>
      <c r="D3066" s="167">
        <v>109.03149138443256</v>
      </c>
    </row>
    <row r="3067" spans="1:4">
      <c r="A3067" s="19" t="s">
        <v>777</v>
      </c>
      <c r="B3067" s="41">
        <v>3622</v>
      </c>
      <c r="C3067" s="19" t="s">
        <v>840</v>
      </c>
      <c r="D3067" s="167">
        <v>107.60546642899584</v>
      </c>
    </row>
    <row r="3068" spans="1:4">
      <c r="A3068" s="19" t="s">
        <v>778</v>
      </c>
      <c r="B3068" s="41">
        <v>3655</v>
      </c>
      <c r="C3068" s="19" t="s">
        <v>840</v>
      </c>
      <c r="D3068" s="167">
        <v>108.58585858585859</v>
      </c>
    </row>
    <row r="3069" spans="1:4">
      <c r="A3069" s="19" t="s">
        <v>779</v>
      </c>
      <c r="B3069" s="41">
        <v>3661</v>
      </c>
      <c r="C3069" s="19" t="s">
        <v>840</v>
      </c>
      <c r="D3069" s="167">
        <v>108.76411170528817</v>
      </c>
    </row>
    <row r="3070" spans="1:4">
      <c r="A3070" s="19" t="s">
        <v>780</v>
      </c>
      <c r="B3070" s="41">
        <v>3678</v>
      </c>
      <c r="C3070" s="19" t="s">
        <v>840</v>
      </c>
      <c r="D3070" s="167">
        <v>109.26916221033869</v>
      </c>
    </row>
    <row r="3071" spans="1:4">
      <c r="A3071" s="19" t="s">
        <v>781</v>
      </c>
      <c r="B3071" s="41">
        <v>3681</v>
      </c>
      <c r="C3071" s="19" t="s">
        <v>840</v>
      </c>
      <c r="D3071" s="167">
        <v>109.35828877005346</v>
      </c>
    </row>
    <row r="3072" spans="1:4">
      <c r="A3072" s="19" t="s">
        <v>782</v>
      </c>
      <c r="B3072" s="41">
        <v>3695</v>
      </c>
      <c r="C3072" s="19" t="s">
        <v>840</v>
      </c>
      <c r="D3072" s="167">
        <v>109.77421271538918</v>
      </c>
    </row>
    <row r="3073" spans="1:4">
      <c r="A3073" s="19" t="s">
        <v>783</v>
      </c>
      <c r="B3073" s="41">
        <v>3652</v>
      </c>
      <c r="C3073" s="19" t="s">
        <v>840</v>
      </c>
      <c r="D3073" s="167">
        <v>108.49673202614379</v>
      </c>
    </row>
    <row r="3074" spans="1:4">
      <c r="A3074" s="19" t="s">
        <v>784</v>
      </c>
      <c r="B3074" s="41">
        <v>3703</v>
      </c>
      <c r="C3074" s="19" t="s">
        <v>840</v>
      </c>
      <c r="D3074" s="167">
        <v>110.01188354129529</v>
      </c>
    </row>
    <row r="3075" spans="1:4">
      <c r="A3075" s="19" t="s">
        <v>785</v>
      </c>
      <c r="B3075" s="41">
        <v>3712</v>
      </c>
      <c r="C3075" s="19" t="s">
        <v>840</v>
      </c>
      <c r="D3075" s="167">
        <v>110.27926322043969</v>
      </c>
    </row>
    <row r="3076" spans="1:4">
      <c r="A3076" s="19" t="s">
        <v>786</v>
      </c>
      <c r="B3076" s="41">
        <v>3746</v>
      </c>
      <c r="C3076" s="19" t="s">
        <v>840</v>
      </c>
      <c r="D3076" s="167">
        <v>111.2893642305407</v>
      </c>
    </row>
    <row r="3077" spans="1:4">
      <c r="A3077" s="19" t="s">
        <v>787</v>
      </c>
      <c r="B3077" s="41">
        <v>3721</v>
      </c>
      <c r="C3077" s="19" t="s">
        <v>840</v>
      </c>
      <c r="D3077" s="167">
        <v>110.54664289958407</v>
      </c>
    </row>
    <row r="3078" spans="1:4">
      <c r="A3078" s="19" t="s">
        <v>788</v>
      </c>
      <c r="B3078" s="41">
        <v>3756</v>
      </c>
      <c r="C3078" s="19" t="s">
        <v>840</v>
      </c>
      <c r="D3078" s="167">
        <v>111.58645276292336</v>
      </c>
    </row>
    <row r="3079" spans="1:4">
      <c r="A3079" s="19" t="s">
        <v>789</v>
      </c>
      <c r="B3079" s="41">
        <v>3740</v>
      </c>
      <c r="C3079" s="19" t="s">
        <v>840</v>
      </c>
      <c r="D3079" s="167">
        <v>111.11111111111111</v>
      </c>
    </row>
    <row r="3080" spans="1:4">
      <c r="A3080" s="19" t="s">
        <v>790</v>
      </c>
      <c r="B3080" s="41">
        <v>3792</v>
      </c>
      <c r="C3080" s="19" t="s">
        <v>840</v>
      </c>
      <c r="D3080" s="167">
        <v>112.65597147950088</v>
      </c>
    </row>
    <row r="3081" spans="1:4">
      <c r="A3081" s="19" t="s">
        <v>791</v>
      </c>
      <c r="B3081" s="41">
        <v>3785</v>
      </c>
      <c r="C3081" s="19" t="s">
        <v>840</v>
      </c>
      <c r="D3081" s="167">
        <v>112.44800950683305</v>
      </c>
    </row>
    <row r="3082" spans="1:4">
      <c r="A3082" s="19" t="s">
        <v>792</v>
      </c>
      <c r="B3082" s="41">
        <v>3773</v>
      </c>
      <c r="C3082" s="19" t="s">
        <v>840</v>
      </c>
      <c r="D3082" s="167">
        <v>112.09150326797386</v>
      </c>
    </row>
    <row r="3083" spans="1:4">
      <c r="A3083" s="19" t="s">
        <v>793</v>
      </c>
      <c r="B3083" s="41">
        <v>3779</v>
      </c>
      <c r="C3083" s="19" t="s">
        <v>840</v>
      </c>
      <c r="D3083" s="167">
        <v>112.26975638740345</v>
      </c>
    </row>
    <row r="3084" spans="1:4">
      <c r="A3084" s="19" t="s">
        <v>794</v>
      </c>
      <c r="B3084" s="41">
        <v>3798</v>
      </c>
      <c r="C3084" s="19" t="s">
        <v>840</v>
      </c>
      <c r="D3084" s="167">
        <v>112.83422459893049</v>
      </c>
    </row>
    <row r="3085" spans="1:4">
      <c r="A3085" s="19" t="s">
        <v>795</v>
      </c>
      <c r="B3085" s="41">
        <v>3801</v>
      </c>
      <c r="C3085" s="19" t="s">
        <v>840</v>
      </c>
      <c r="D3085" s="167">
        <v>112.92335115864527</v>
      </c>
    </row>
    <row r="3086" spans="1:4">
      <c r="A3086" s="19" t="s">
        <v>796</v>
      </c>
      <c r="B3086" s="41">
        <v>3879</v>
      </c>
      <c r="C3086" s="19" t="s">
        <v>840</v>
      </c>
      <c r="D3086" s="167">
        <v>115.24064171122994</v>
      </c>
    </row>
    <row r="3087" spans="1:4">
      <c r="A3087" s="19" t="s">
        <v>797</v>
      </c>
      <c r="B3087" s="41">
        <v>3867</v>
      </c>
      <c r="C3087" s="19" t="s">
        <v>840</v>
      </c>
      <c r="D3087" s="167">
        <v>114.88413547237077</v>
      </c>
    </row>
    <row r="3088" spans="1:4">
      <c r="A3088" s="19" t="s">
        <v>798</v>
      </c>
      <c r="B3088" s="41">
        <v>3819</v>
      </c>
      <c r="C3088" s="19" t="s">
        <v>840</v>
      </c>
      <c r="D3088" s="167">
        <v>113.45811051693404</v>
      </c>
    </row>
    <row r="3089" spans="1:4">
      <c r="A3089" s="19" t="s">
        <v>799</v>
      </c>
      <c r="B3089" s="41">
        <v>3733</v>
      </c>
      <c r="C3089" s="19" t="s">
        <v>840</v>
      </c>
      <c r="D3089" s="167">
        <v>110.90314913844325</v>
      </c>
    </row>
    <row r="3090" spans="1:4">
      <c r="A3090" s="19" t="s">
        <v>800</v>
      </c>
      <c r="B3090" s="41">
        <v>3696</v>
      </c>
      <c r="C3090" s="19" t="s">
        <v>840</v>
      </c>
      <c r="D3090" s="167">
        <v>109.80392156862746</v>
      </c>
    </row>
    <row r="3091" spans="1:4">
      <c r="A3091" s="19" t="s">
        <v>801</v>
      </c>
      <c r="B3091" s="41">
        <v>3702</v>
      </c>
      <c r="C3091" s="19" t="s">
        <v>840</v>
      </c>
      <c r="D3091" s="167">
        <v>109.98217468805704</v>
      </c>
    </row>
    <row r="3092" spans="1:4">
      <c r="A3092" s="19" t="s">
        <v>802</v>
      </c>
      <c r="B3092" s="41">
        <v>3732</v>
      </c>
      <c r="C3092" s="19" t="s">
        <v>840</v>
      </c>
      <c r="D3092" s="167">
        <v>110.87344028520498</v>
      </c>
    </row>
    <row r="3093" spans="1:4">
      <c r="A3093" s="19" t="s">
        <v>803</v>
      </c>
      <c r="B3093" s="41">
        <v>3723</v>
      </c>
      <c r="C3093" s="19" t="s">
        <v>840</v>
      </c>
      <c r="D3093" s="167">
        <v>110.60606060606059</v>
      </c>
    </row>
    <row r="3094" spans="1:4">
      <c r="A3094" s="19" t="s">
        <v>804</v>
      </c>
      <c r="B3094" s="41">
        <v>3781</v>
      </c>
      <c r="C3094" s="19" t="s">
        <v>840</v>
      </c>
      <c r="D3094" s="167">
        <v>112.32917409387997</v>
      </c>
    </row>
    <row r="3095" spans="1:4">
      <c r="A3095" s="19" t="s">
        <v>805</v>
      </c>
      <c r="B3095" s="41">
        <v>3745</v>
      </c>
      <c r="C3095" s="19" t="s">
        <v>840</v>
      </c>
      <c r="D3095" s="167">
        <v>111.25965537730245</v>
      </c>
    </row>
    <row r="3096" spans="1:4">
      <c r="A3096" s="19" t="s">
        <v>806</v>
      </c>
      <c r="B3096" s="41">
        <v>3778</v>
      </c>
      <c r="C3096" s="19" t="s">
        <v>840</v>
      </c>
      <c r="D3096" s="167">
        <v>112.24004753416519</v>
      </c>
    </row>
    <row r="3097" spans="1:4">
      <c r="A3097" s="19" t="s">
        <v>807</v>
      </c>
      <c r="B3097" s="41">
        <v>3699</v>
      </c>
      <c r="C3097" s="19" t="s">
        <v>840</v>
      </c>
      <c r="D3097" s="167">
        <v>109.89304812834224</v>
      </c>
    </row>
    <row r="3098" spans="1:4">
      <c r="A3098" s="19" t="s">
        <v>808</v>
      </c>
      <c r="B3098" s="41">
        <v>3804</v>
      </c>
      <c r="C3098" s="19" t="s">
        <v>840</v>
      </c>
      <c r="D3098" s="167">
        <v>113.01247771836007</v>
      </c>
    </row>
    <row r="3099" spans="1:4">
      <c r="A3099" s="19" t="s">
        <v>809</v>
      </c>
      <c r="B3099" s="41">
        <v>3811</v>
      </c>
      <c r="C3099" s="19" t="s">
        <v>840</v>
      </c>
      <c r="D3099" s="167">
        <v>113.22043969102793</v>
      </c>
    </row>
    <row r="3100" spans="1:4">
      <c r="A3100" s="19" t="s">
        <v>810</v>
      </c>
      <c r="B3100" s="41">
        <v>3813</v>
      </c>
      <c r="C3100" s="19" t="s">
        <v>840</v>
      </c>
      <c r="D3100" s="167">
        <v>113.27985739750446</v>
      </c>
    </row>
    <row r="3101" spans="1:4">
      <c r="A3101" s="19" t="s">
        <v>811</v>
      </c>
      <c r="B3101" s="41">
        <v>3858</v>
      </c>
      <c r="C3101" s="19" t="s">
        <v>840</v>
      </c>
      <c r="D3101" s="167">
        <v>114.61675579322639</v>
      </c>
    </row>
    <row r="3102" spans="1:4">
      <c r="A3102" s="19" t="s">
        <v>812</v>
      </c>
      <c r="B3102" s="41">
        <v>3841</v>
      </c>
      <c r="C3102" s="19" t="s">
        <v>840</v>
      </c>
      <c r="D3102" s="167">
        <v>114.11170528817587</v>
      </c>
    </row>
    <row r="3103" spans="1:4">
      <c r="A3103" s="19" t="s">
        <v>813</v>
      </c>
      <c r="B3103" s="41">
        <v>3863</v>
      </c>
      <c r="C3103" s="19" t="s">
        <v>840</v>
      </c>
      <c r="D3103" s="167">
        <v>114.7653000594177</v>
      </c>
    </row>
    <row r="3104" spans="1:4">
      <c r="A3104" s="19" t="s">
        <v>814</v>
      </c>
      <c r="B3104" s="41">
        <v>3847</v>
      </c>
      <c r="C3104" s="19" t="s">
        <v>840</v>
      </c>
      <c r="D3104" s="167">
        <v>114.28995840760547</v>
      </c>
    </row>
    <row r="3105" spans="1:4">
      <c r="A3105" s="19" t="s">
        <v>815</v>
      </c>
      <c r="B3105" s="41">
        <v>3859</v>
      </c>
      <c r="C3105" s="19" t="s">
        <v>840</v>
      </c>
      <c r="D3105" s="167">
        <v>114.64646464646464</v>
      </c>
    </row>
    <row r="3106" spans="1:4">
      <c r="A3106" s="19" t="s">
        <v>816</v>
      </c>
      <c r="B3106" s="41">
        <v>3869</v>
      </c>
      <c r="C3106" s="19" t="s">
        <v>840</v>
      </c>
      <c r="D3106" s="167">
        <v>114.9435531788473</v>
      </c>
    </row>
    <row r="3107" spans="1:4">
      <c r="A3107" s="19" t="s">
        <v>817</v>
      </c>
      <c r="B3107" s="41">
        <v>3888</v>
      </c>
      <c r="C3107" s="19" t="s">
        <v>840</v>
      </c>
      <c r="D3107" s="167">
        <v>115.50802139037432</v>
      </c>
    </row>
    <row r="3108" spans="1:4">
      <c r="A3108" s="19" t="s">
        <v>694</v>
      </c>
      <c r="B3108" s="41">
        <v>2171</v>
      </c>
      <c r="C3108" s="19" t="s">
        <v>841</v>
      </c>
      <c r="D3108" s="167">
        <v>100</v>
      </c>
    </row>
    <row r="3109" spans="1:4">
      <c r="A3109" s="19" t="s">
        <v>695</v>
      </c>
      <c r="B3109" s="41">
        <v>2117</v>
      </c>
      <c r="C3109" s="19" t="s">
        <v>841</v>
      </c>
      <c r="D3109" s="167">
        <v>97.512666973744828</v>
      </c>
    </row>
    <row r="3110" spans="1:4">
      <c r="A3110" s="19" t="s">
        <v>696</v>
      </c>
      <c r="B3110" s="41">
        <v>2131</v>
      </c>
      <c r="C3110" s="19" t="s">
        <v>841</v>
      </c>
      <c r="D3110" s="167">
        <v>98.157531091662833</v>
      </c>
    </row>
    <row r="3111" spans="1:4">
      <c r="A3111" s="19" t="s">
        <v>697</v>
      </c>
      <c r="B3111" s="41">
        <v>2179</v>
      </c>
      <c r="C3111" s="19" t="s">
        <v>841</v>
      </c>
      <c r="D3111" s="167">
        <v>100.36849378166744</v>
      </c>
    </row>
    <row r="3112" spans="1:4">
      <c r="A3112" s="19" t="s">
        <v>698</v>
      </c>
      <c r="B3112" s="41">
        <v>2121</v>
      </c>
      <c r="C3112" s="19" t="s">
        <v>841</v>
      </c>
      <c r="D3112" s="167">
        <v>97.696913864578534</v>
      </c>
    </row>
    <row r="3113" spans="1:4">
      <c r="A3113" s="19" t="s">
        <v>699</v>
      </c>
      <c r="B3113" s="41">
        <v>2177</v>
      </c>
      <c r="C3113" s="19" t="s">
        <v>841</v>
      </c>
      <c r="D3113" s="167">
        <v>100.27637033625058</v>
      </c>
    </row>
    <row r="3114" spans="1:4">
      <c r="A3114" s="19" t="s">
        <v>700</v>
      </c>
      <c r="B3114" s="41">
        <v>2130</v>
      </c>
      <c r="C3114" s="19" t="s">
        <v>841</v>
      </c>
      <c r="D3114" s="167">
        <v>98.111469368954403</v>
      </c>
    </row>
    <row r="3115" spans="1:4">
      <c r="A3115" s="19" t="s">
        <v>701</v>
      </c>
      <c r="B3115" s="41">
        <v>2111</v>
      </c>
      <c r="C3115" s="19" t="s">
        <v>841</v>
      </c>
      <c r="D3115" s="167">
        <v>97.236296637494249</v>
      </c>
    </row>
    <row r="3116" spans="1:4">
      <c r="A3116" s="19" t="s">
        <v>702</v>
      </c>
      <c r="B3116" s="41">
        <v>2097</v>
      </c>
      <c r="C3116" s="19" t="s">
        <v>841</v>
      </c>
      <c r="D3116" s="167">
        <v>96.59143251957623</v>
      </c>
    </row>
    <row r="3117" spans="1:4">
      <c r="A3117" s="19" t="s">
        <v>703</v>
      </c>
      <c r="B3117" s="41">
        <v>2119</v>
      </c>
      <c r="C3117" s="19" t="s">
        <v>841</v>
      </c>
      <c r="D3117" s="167">
        <v>97.604790419161674</v>
      </c>
    </row>
    <row r="3118" spans="1:4">
      <c r="A3118" s="19" t="s">
        <v>704</v>
      </c>
      <c r="B3118" s="41">
        <v>2100</v>
      </c>
      <c r="C3118" s="19" t="s">
        <v>841</v>
      </c>
      <c r="D3118" s="167">
        <v>96.72961768770152</v>
      </c>
    </row>
    <row r="3119" spans="1:4">
      <c r="A3119" s="19" t="s">
        <v>705</v>
      </c>
      <c r="B3119" s="41">
        <v>2091</v>
      </c>
      <c r="C3119" s="19" t="s">
        <v>841</v>
      </c>
      <c r="D3119" s="167">
        <v>96.315062183325665</v>
      </c>
    </row>
    <row r="3120" spans="1:4">
      <c r="A3120" s="19" t="s">
        <v>706</v>
      </c>
      <c r="B3120" s="41">
        <v>2096</v>
      </c>
      <c r="C3120" s="19" t="s">
        <v>841</v>
      </c>
      <c r="D3120" s="167">
        <v>96.5453707968678</v>
      </c>
    </row>
    <row r="3121" spans="1:4">
      <c r="A3121" s="19" t="s">
        <v>707</v>
      </c>
      <c r="B3121" s="41">
        <v>2119</v>
      </c>
      <c r="C3121" s="19" t="s">
        <v>841</v>
      </c>
      <c r="D3121" s="167">
        <v>97.604790419161674</v>
      </c>
    </row>
    <row r="3122" spans="1:4">
      <c r="A3122" s="19" t="s">
        <v>708</v>
      </c>
      <c r="B3122" s="41">
        <v>2087</v>
      </c>
      <c r="C3122" s="19" t="s">
        <v>841</v>
      </c>
      <c r="D3122" s="167">
        <v>96.130815292491945</v>
      </c>
    </row>
    <row r="3123" spans="1:4">
      <c r="A3123" s="19" t="s">
        <v>709</v>
      </c>
      <c r="B3123" s="41">
        <v>2130</v>
      </c>
      <c r="C3123" s="19" t="s">
        <v>841</v>
      </c>
      <c r="D3123" s="167">
        <v>98.111469368954403</v>
      </c>
    </row>
    <row r="3124" spans="1:4">
      <c r="A3124" s="19" t="s">
        <v>710</v>
      </c>
      <c r="B3124" s="41">
        <v>2120</v>
      </c>
      <c r="C3124" s="19" t="s">
        <v>841</v>
      </c>
      <c r="D3124" s="167">
        <v>97.650852141870104</v>
      </c>
    </row>
    <row r="3125" spans="1:4">
      <c r="A3125" s="19" t="s">
        <v>711</v>
      </c>
      <c r="B3125" s="41">
        <v>2178</v>
      </c>
      <c r="C3125" s="19" t="s">
        <v>841</v>
      </c>
      <c r="D3125" s="167">
        <v>100.32243205895901</v>
      </c>
    </row>
    <row r="3126" spans="1:4">
      <c r="A3126" s="19" t="s">
        <v>712</v>
      </c>
      <c r="B3126" s="41">
        <v>2163</v>
      </c>
      <c r="C3126" s="19" t="s">
        <v>841</v>
      </c>
      <c r="D3126" s="167">
        <v>99.631506218332561</v>
      </c>
    </row>
    <row r="3127" spans="1:4">
      <c r="A3127" s="19" t="s">
        <v>713</v>
      </c>
      <c r="B3127" s="41">
        <v>2176</v>
      </c>
      <c r="C3127" s="19" t="s">
        <v>841</v>
      </c>
      <c r="D3127" s="167">
        <v>100.23030861354214</v>
      </c>
    </row>
    <row r="3128" spans="1:4">
      <c r="A3128" s="19" t="s">
        <v>714</v>
      </c>
      <c r="B3128" s="41">
        <v>2183</v>
      </c>
      <c r="C3128" s="19" t="s">
        <v>841</v>
      </c>
      <c r="D3128" s="167">
        <v>100.55274067250114</v>
      </c>
    </row>
    <row r="3129" spans="1:4">
      <c r="A3129" s="19" t="s">
        <v>715</v>
      </c>
      <c r="B3129" s="41">
        <v>2197</v>
      </c>
      <c r="C3129" s="19" t="s">
        <v>841</v>
      </c>
      <c r="D3129" s="167">
        <v>101.19760479041918</v>
      </c>
    </row>
    <row r="3130" spans="1:4">
      <c r="A3130" s="19" t="s">
        <v>718</v>
      </c>
      <c r="B3130" s="41">
        <v>2166</v>
      </c>
      <c r="C3130" s="19" t="s">
        <v>841</v>
      </c>
      <c r="D3130" s="167">
        <v>99.769691386457851</v>
      </c>
    </row>
    <row r="3131" spans="1:4">
      <c r="A3131" s="19" t="s">
        <v>726</v>
      </c>
      <c r="B3131" s="41">
        <v>2221</v>
      </c>
      <c r="C3131" s="19" t="s">
        <v>841</v>
      </c>
      <c r="D3131" s="167">
        <v>102.30308613542147</v>
      </c>
    </row>
    <row r="3132" spans="1:4">
      <c r="A3132" s="19" t="s">
        <v>727</v>
      </c>
      <c r="B3132" s="41">
        <v>2202</v>
      </c>
      <c r="C3132" s="19" t="s">
        <v>841</v>
      </c>
      <c r="D3132" s="167">
        <v>101.42791340396131</v>
      </c>
    </row>
    <row r="3133" spans="1:4">
      <c r="A3133" s="19" t="s">
        <v>728</v>
      </c>
      <c r="B3133" s="41">
        <v>2209</v>
      </c>
      <c r="C3133" s="19" t="s">
        <v>841</v>
      </c>
      <c r="D3133" s="167">
        <v>101.75034546292032</v>
      </c>
    </row>
    <row r="3134" spans="1:4">
      <c r="A3134" s="19" t="s">
        <v>729</v>
      </c>
      <c r="B3134" s="41">
        <v>2201</v>
      </c>
      <c r="C3134" s="19" t="s">
        <v>841</v>
      </c>
      <c r="D3134" s="167">
        <v>101.38185168125288</v>
      </c>
    </row>
    <row r="3135" spans="1:4">
      <c r="A3135" s="19" t="s">
        <v>730</v>
      </c>
      <c r="B3135" s="41">
        <v>2239</v>
      </c>
      <c r="C3135" s="19" t="s">
        <v>841</v>
      </c>
      <c r="D3135" s="167">
        <v>103.13219714417319</v>
      </c>
    </row>
    <row r="3136" spans="1:4">
      <c r="A3136" s="19" t="s">
        <v>731</v>
      </c>
      <c r="B3136" s="41">
        <v>2170</v>
      </c>
      <c r="C3136" s="19" t="s">
        <v>841</v>
      </c>
      <c r="D3136" s="167">
        <v>99.95393827729157</v>
      </c>
    </row>
    <row r="3137" spans="1:4">
      <c r="A3137" s="19" t="s">
        <v>732</v>
      </c>
      <c r="B3137" s="41">
        <v>2232</v>
      </c>
      <c r="C3137" s="19" t="s">
        <v>841</v>
      </c>
      <c r="D3137" s="167">
        <v>102.80976508521418</v>
      </c>
    </row>
    <row r="3138" spans="1:4">
      <c r="A3138" s="19" t="s">
        <v>733</v>
      </c>
      <c r="B3138" s="41">
        <v>2194</v>
      </c>
      <c r="C3138" s="19" t="s">
        <v>841</v>
      </c>
      <c r="D3138" s="167">
        <v>101.05941962229387</v>
      </c>
    </row>
    <row r="3139" spans="1:4">
      <c r="A3139" s="19" t="s">
        <v>734</v>
      </c>
      <c r="B3139" s="41">
        <v>2201</v>
      </c>
      <c r="C3139" s="19" t="s">
        <v>841</v>
      </c>
      <c r="D3139" s="167">
        <v>101.38185168125288</v>
      </c>
    </row>
    <row r="3140" spans="1:4">
      <c r="A3140" s="19" t="s">
        <v>735</v>
      </c>
      <c r="B3140" s="41">
        <v>2193</v>
      </c>
      <c r="C3140" s="19" t="s">
        <v>841</v>
      </c>
      <c r="D3140" s="167">
        <v>101.01335789958546</v>
      </c>
    </row>
    <row r="3141" spans="1:4">
      <c r="A3141" s="19" t="s">
        <v>736</v>
      </c>
      <c r="B3141" s="41">
        <v>2240</v>
      </c>
      <c r="C3141" s="19" t="s">
        <v>841</v>
      </c>
      <c r="D3141" s="167">
        <v>103.17825886688161</v>
      </c>
    </row>
    <row r="3142" spans="1:4">
      <c r="A3142" s="19" t="s">
        <v>737</v>
      </c>
      <c r="B3142" s="41">
        <v>2205</v>
      </c>
      <c r="C3142" s="19" t="s">
        <v>841</v>
      </c>
      <c r="D3142" s="167">
        <v>101.5660985720866</v>
      </c>
    </row>
    <row r="3143" spans="1:4">
      <c r="A3143" s="19" t="s">
        <v>738</v>
      </c>
      <c r="B3143" s="41">
        <v>2231</v>
      </c>
      <c r="C3143" s="19" t="s">
        <v>841</v>
      </c>
      <c r="D3143" s="167">
        <v>102.76370336250575</v>
      </c>
    </row>
    <row r="3144" spans="1:4">
      <c r="A3144" s="19" t="s">
        <v>739</v>
      </c>
      <c r="B3144" s="41">
        <v>2214</v>
      </c>
      <c r="C3144" s="19" t="s">
        <v>841</v>
      </c>
      <c r="D3144" s="167">
        <v>101.98065407646246</v>
      </c>
    </row>
    <row r="3145" spans="1:4">
      <c r="A3145" s="19" t="s">
        <v>740</v>
      </c>
      <c r="B3145" s="41">
        <v>2261</v>
      </c>
      <c r="C3145" s="19" t="s">
        <v>841</v>
      </c>
      <c r="D3145" s="167">
        <v>104.14555504375865</v>
      </c>
    </row>
    <row r="3146" spans="1:4">
      <c r="A3146" s="19" t="s">
        <v>741</v>
      </c>
      <c r="B3146" s="41">
        <v>2242</v>
      </c>
      <c r="C3146" s="19" t="s">
        <v>841</v>
      </c>
      <c r="D3146" s="167">
        <v>103.27038231229848</v>
      </c>
    </row>
    <row r="3147" spans="1:4">
      <c r="A3147" s="19" t="s">
        <v>742</v>
      </c>
      <c r="B3147" s="41">
        <v>2258</v>
      </c>
      <c r="C3147" s="19" t="s">
        <v>841</v>
      </c>
      <c r="D3147" s="167">
        <v>104.00736987563334</v>
      </c>
    </row>
    <row r="3148" spans="1:4">
      <c r="A3148" s="19" t="s">
        <v>743</v>
      </c>
      <c r="B3148" s="41">
        <v>2272</v>
      </c>
      <c r="C3148" s="19" t="s">
        <v>841</v>
      </c>
      <c r="D3148" s="167">
        <v>104.65223399355136</v>
      </c>
    </row>
    <row r="3149" spans="1:4">
      <c r="A3149" s="19" t="s">
        <v>744</v>
      </c>
      <c r="B3149" s="41">
        <v>2257</v>
      </c>
      <c r="C3149" s="19" t="s">
        <v>841</v>
      </c>
      <c r="D3149" s="167">
        <v>103.96130815292493</v>
      </c>
    </row>
    <row r="3150" spans="1:4">
      <c r="A3150" s="19" t="s">
        <v>745</v>
      </c>
      <c r="B3150" s="41">
        <v>2256</v>
      </c>
      <c r="C3150" s="19" t="s">
        <v>841</v>
      </c>
      <c r="D3150" s="167">
        <v>103.91524643021648</v>
      </c>
    </row>
    <row r="3151" spans="1:4">
      <c r="A3151" s="19" t="s">
        <v>746</v>
      </c>
      <c r="B3151" s="41">
        <v>2251</v>
      </c>
      <c r="C3151" s="19" t="s">
        <v>841</v>
      </c>
      <c r="D3151" s="167">
        <v>103.68493781667433</v>
      </c>
    </row>
    <row r="3152" spans="1:4">
      <c r="A3152" s="19" t="s">
        <v>747</v>
      </c>
      <c r="B3152" s="41">
        <v>2112</v>
      </c>
      <c r="C3152" s="19" t="s">
        <v>841</v>
      </c>
      <c r="D3152" s="167">
        <v>97.282358360202664</v>
      </c>
    </row>
    <row r="3153" spans="1:4">
      <c r="A3153" s="19" t="s">
        <v>748</v>
      </c>
      <c r="B3153" s="41">
        <v>2147</v>
      </c>
      <c r="C3153" s="19" t="s">
        <v>841</v>
      </c>
      <c r="D3153" s="167">
        <v>98.894518654997697</v>
      </c>
    </row>
    <row r="3154" spans="1:4">
      <c r="A3154" s="19" t="s">
        <v>749</v>
      </c>
      <c r="B3154" s="41">
        <v>2163</v>
      </c>
      <c r="C3154" s="19" t="s">
        <v>841</v>
      </c>
      <c r="D3154" s="167">
        <v>99.631506218332561</v>
      </c>
    </row>
    <row r="3155" spans="1:4">
      <c r="A3155" s="19" t="s">
        <v>750</v>
      </c>
      <c r="B3155" s="41">
        <v>2191</v>
      </c>
      <c r="C3155" s="19" t="s">
        <v>841</v>
      </c>
      <c r="D3155" s="167">
        <v>100.92123445416858</v>
      </c>
    </row>
    <row r="3156" spans="1:4">
      <c r="A3156" s="19" t="s">
        <v>751</v>
      </c>
      <c r="B3156" s="41">
        <v>2190</v>
      </c>
      <c r="C3156" s="19" t="s">
        <v>841</v>
      </c>
      <c r="D3156" s="167">
        <v>100.87517273146017</v>
      </c>
    </row>
    <row r="3157" spans="1:4">
      <c r="A3157" s="19" t="s">
        <v>752</v>
      </c>
      <c r="B3157" s="41">
        <v>2268</v>
      </c>
      <c r="C3157" s="19" t="s">
        <v>841</v>
      </c>
      <c r="D3157" s="167">
        <v>104.46798710271766</v>
      </c>
    </row>
    <row r="3158" spans="1:4">
      <c r="A3158" s="19" t="s">
        <v>753</v>
      </c>
      <c r="B3158" s="41">
        <v>2234</v>
      </c>
      <c r="C3158" s="19" t="s">
        <v>841</v>
      </c>
      <c r="D3158" s="167">
        <v>102.90188853063104</v>
      </c>
    </row>
    <row r="3159" spans="1:4">
      <c r="A3159" s="19" t="s">
        <v>754</v>
      </c>
      <c r="B3159" s="41">
        <v>2252</v>
      </c>
      <c r="C3159" s="19" t="s">
        <v>841</v>
      </c>
      <c r="D3159" s="167">
        <v>103.73099953938276</v>
      </c>
    </row>
    <row r="3160" spans="1:4">
      <c r="A3160" s="19" t="s">
        <v>755</v>
      </c>
      <c r="B3160" s="41">
        <v>2243</v>
      </c>
      <c r="C3160" s="19" t="s">
        <v>841</v>
      </c>
      <c r="D3160" s="167">
        <v>103.31644403500691</v>
      </c>
    </row>
    <row r="3161" spans="1:4">
      <c r="A3161" s="19" t="s">
        <v>756</v>
      </c>
      <c r="B3161" s="41">
        <v>2284</v>
      </c>
      <c r="C3161" s="19" t="s">
        <v>841</v>
      </c>
      <c r="D3161" s="167">
        <v>105.20497466605252</v>
      </c>
    </row>
    <row r="3162" spans="1:4">
      <c r="A3162" s="19" t="s">
        <v>757</v>
      </c>
      <c r="B3162" s="41">
        <v>2235</v>
      </c>
      <c r="C3162" s="19" t="s">
        <v>841</v>
      </c>
      <c r="D3162" s="167">
        <v>102.94795025333947</v>
      </c>
    </row>
    <row r="3163" spans="1:4">
      <c r="A3163" s="19" t="s">
        <v>758</v>
      </c>
      <c r="B3163" s="41">
        <v>2291</v>
      </c>
      <c r="C3163" s="19" t="s">
        <v>841</v>
      </c>
      <c r="D3163" s="167">
        <v>105.5274067250115</v>
      </c>
    </row>
    <row r="3164" spans="1:4">
      <c r="A3164" s="19" t="s">
        <v>759</v>
      </c>
      <c r="B3164" s="41">
        <v>2177</v>
      </c>
      <c r="C3164" s="19" t="s">
        <v>841</v>
      </c>
      <c r="D3164" s="167">
        <v>100.27637033625058</v>
      </c>
    </row>
    <row r="3165" spans="1:4">
      <c r="A3165" s="19" t="s">
        <v>760</v>
      </c>
      <c r="B3165" s="41">
        <v>2270</v>
      </c>
      <c r="C3165" s="19" t="s">
        <v>841</v>
      </c>
      <c r="D3165" s="167">
        <v>104.5601105481345</v>
      </c>
    </row>
    <row r="3166" spans="1:4">
      <c r="A3166" s="19" t="s">
        <v>761</v>
      </c>
      <c r="B3166" s="41">
        <v>2239</v>
      </c>
      <c r="C3166" s="19" t="s">
        <v>841</v>
      </c>
      <c r="D3166" s="167">
        <v>103.13219714417319</v>
      </c>
    </row>
    <row r="3167" spans="1:4">
      <c r="A3167" s="19" t="s">
        <v>762</v>
      </c>
      <c r="B3167" s="41">
        <v>2264</v>
      </c>
      <c r="C3167" s="19" t="s">
        <v>841</v>
      </c>
      <c r="D3167" s="167">
        <v>104.28374021188394</v>
      </c>
    </row>
    <row r="3168" spans="1:4">
      <c r="A3168" s="19" t="s">
        <v>763</v>
      </c>
      <c r="B3168" s="41">
        <v>2255</v>
      </c>
      <c r="C3168" s="19" t="s">
        <v>841</v>
      </c>
      <c r="D3168" s="167">
        <v>103.86918470750805</v>
      </c>
    </row>
    <row r="3169" spans="1:4">
      <c r="A3169" s="19" t="s">
        <v>764</v>
      </c>
      <c r="B3169" s="41">
        <v>2288</v>
      </c>
      <c r="C3169" s="19" t="s">
        <v>841</v>
      </c>
      <c r="D3169" s="167">
        <v>105.38922155688624</v>
      </c>
    </row>
    <row r="3170" spans="1:4">
      <c r="A3170" s="19" t="s">
        <v>765</v>
      </c>
      <c r="B3170" s="41">
        <v>2283</v>
      </c>
      <c r="C3170" s="19" t="s">
        <v>841</v>
      </c>
      <c r="D3170" s="167">
        <v>105.15891294334408</v>
      </c>
    </row>
    <row r="3171" spans="1:4">
      <c r="A3171" s="19" t="s">
        <v>766</v>
      </c>
      <c r="B3171" s="41">
        <v>2291</v>
      </c>
      <c r="C3171" s="19" t="s">
        <v>841</v>
      </c>
      <c r="D3171" s="167">
        <v>105.5274067250115</v>
      </c>
    </row>
    <row r="3172" spans="1:4">
      <c r="A3172" s="19" t="s">
        <v>767</v>
      </c>
      <c r="B3172" s="41">
        <v>2227</v>
      </c>
      <c r="C3172" s="19" t="s">
        <v>841</v>
      </c>
      <c r="D3172" s="167">
        <v>102.57945647167203</v>
      </c>
    </row>
    <row r="3173" spans="1:4">
      <c r="A3173" s="19" t="s">
        <v>768</v>
      </c>
      <c r="B3173" s="41">
        <v>2244</v>
      </c>
      <c r="C3173" s="19" t="s">
        <v>841</v>
      </c>
      <c r="D3173" s="167">
        <v>103.36250575771533</v>
      </c>
    </row>
    <row r="3174" spans="1:4">
      <c r="A3174" s="19" t="s">
        <v>769</v>
      </c>
      <c r="B3174" s="41">
        <v>2222</v>
      </c>
      <c r="C3174" s="19" t="s">
        <v>841</v>
      </c>
      <c r="D3174" s="167">
        <v>102.3491478581299</v>
      </c>
    </row>
    <row r="3175" spans="1:4">
      <c r="A3175" s="19" t="s">
        <v>770</v>
      </c>
      <c r="B3175" s="41">
        <v>2273</v>
      </c>
      <c r="C3175" s="19" t="s">
        <v>841</v>
      </c>
      <c r="D3175" s="167">
        <v>104.69829571625979</v>
      </c>
    </row>
    <row r="3176" spans="1:4">
      <c r="A3176" s="19" t="s">
        <v>771</v>
      </c>
      <c r="B3176" s="41">
        <v>2296</v>
      </c>
      <c r="C3176" s="19" t="s">
        <v>841</v>
      </c>
      <c r="D3176" s="167">
        <v>105.75771533855367</v>
      </c>
    </row>
    <row r="3177" spans="1:4">
      <c r="A3177" s="19" t="s">
        <v>772</v>
      </c>
      <c r="B3177" s="41">
        <v>2315</v>
      </c>
      <c r="C3177" s="19" t="s">
        <v>841</v>
      </c>
      <c r="D3177" s="167">
        <v>106.63288807001381</v>
      </c>
    </row>
    <row r="3178" spans="1:4">
      <c r="A3178" s="19" t="s">
        <v>773</v>
      </c>
      <c r="B3178" s="41">
        <v>2301</v>
      </c>
      <c r="C3178" s="19" t="s">
        <v>841</v>
      </c>
      <c r="D3178" s="167">
        <v>105.98802395209582</v>
      </c>
    </row>
    <row r="3179" spans="1:4">
      <c r="A3179" s="19" t="s">
        <v>774</v>
      </c>
      <c r="B3179" s="41">
        <v>2276</v>
      </c>
      <c r="C3179" s="19" t="s">
        <v>841</v>
      </c>
      <c r="D3179" s="167">
        <v>104.83648088438508</v>
      </c>
    </row>
    <row r="3180" spans="1:4">
      <c r="A3180" s="19" t="s">
        <v>775</v>
      </c>
      <c r="B3180" s="41">
        <v>2245</v>
      </c>
      <c r="C3180" s="19" t="s">
        <v>841</v>
      </c>
      <c r="D3180" s="167">
        <v>103.40856748042377</v>
      </c>
    </row>
    <row r="3181" spans="1:4">
      <c r="A3181" s="19" t="s">
        <v>776</v>
      </c>
      <c r="B3181" s="41">
        <v>2256</v>
      </c>
      <c r="C3181" s="19" t="s">
        <v>841</v>
      </c>
      <c r="D3181" s="167">
        <v>103.91524643021648</v>
      </c>
    </row>
    <row r="3182" spans="1:4">
      <c r="A3182" s="19" t="s">
        <v>777</v>
      </c>
      <c r="B3182" s="41">
        <v>2229</v>
      </c>
      <c r="C3182" s="19" t="s">
        <v>841</v>
      </c>
      <c r="D3182" s="167">
        <v>102.67157991708891</v>
      </c>
    </row>
    <row r="3183" spans="1:4">
      <c r="A3183" s="19" t="s">
        <v>778</v>
      </c>
      <c r="B3183" s="41">
        <v>2288</v>
      </c>
      <c r="C3183" s="19" t="s">
        <v>841</v>
      </c>
      <c r="D3183" s="167">
        <v>105.38922155688624</v>
      </c>
    </row>
    <row r="3184" spans="1:4">
      <c r="A3184" s="19" t="s">
        <v>779</v>
      </c>
      <c r="B3184" s="41">
        <v>2251</v>
      </c>
      <c r="C3184" s="19" t="s">
        <v>841</v>
      </c>
      <c r="D3184" s="167">
        <v>103.68493781667433</v>
      </c>
    </row>
    <row r="3185" spans="1:4">
      <c r="A3185" s="19" t="s">
        <v>780</v>
      </c>
      <c r="B3185" s="41">
        <v>2264</v>
      </c>
      <c r="C3185" s="19" t="s">
        <v>841</v>
      </c>
      <c r="D3185" s="167">
        <v>104.28374021188394</v>
      </c>
    </row>
    <row r="3186" spans="1:4">
      <c r="A3186" s="19" t="s">
        <v>781</v>
      </c>
      <c r="B3186" s="41">
        <v>2180</v>
      </c>
      <c r="C3186" s="19" t="s">
        <v>841</v>
      </c>
      <c r="D3186" s="167">
        <v>100.41455550437585</v>
      </c>
    </row>
    <row r="3187" spans="1:4">
      <c r="A3187" s="19" t="s">
        <v>782</v>
      </c>
      <c r="B3187" s="41">
        <v>2226</v>
      </c>
      <c r="C3187" s="19" t="s">
        <v>841</v>
      </c>
      <c r="D3187" s="167">
        <v>102.53339474896362</v>
      </c>
    </row>
    <row r="3188" spans="1:4">
      <c r="A3188" s="19" t="s">
        <v>783</v>
      </c>
      <c r="B3188" s="41">
        <v>2214</v>
      </c>
      <c r="C3188" s="19" t="s">
        <v>841</v>
      </c>
      <c r="D3188" s="167">
        <v>101.98065407646246</v>
      </c>
    </row>
    <row r="3189" spans="1:4">
      <c r="A3189" s="19" t="s">
        <v>784</v>
      </c>
      <c r="B3189" s="41">
        <v>2239</v>
      </c>
      <c r="C3189" s="19" t="s">
        <v>841</v>
      </c>
      <c r="D3189" s="167">
        <v>103.13219714417319</v>
      </c>
    </row>
    <row r="3190" spans="1:4">
      <c r="A3190" s="19" t="s">
        <v>785</v>
      </c>
      <c r="B3190" s="41">
        <v>2214</v>
      </c>
      <c r="C3190" s="19" t="s">
        <v>841</v>
      </c>
      <c r="D3190" s="167">
        <v>101.98065407646246</v>
      </c>
    </row>
    <row r="3191" spans="1:4">
      <c r="A3191" s="19" t="s">
        <v>786</v>
      </c>
      <c r="B3191" s="41">
        <v>2217</v>
      </c>
      <c r="C3191" s="19" t="s">
        <v>841</v>
      </c>
      <c r="D3191" s="167">
        <v>102.11883924458776</v>
      </c>
    </row>
    <row r="3192" spans="1:4">
      <c r="A3192" s="19" t="s">
        <v>787</v>
      </c>
      <c r="B3192" s="41">
        <v>2197</v>
      </c>
      <c r="C3192" s="19" t="s">
        <v>841</v>
      </c>
      <c r="D3192" s="167">
        <v>101.19760479041918</v>
      </c>
    </row>
    <row r="3193" spans="1:4">
      <c r="A3193" s="19" t="s">
        <v>788</v>
      </c>
      <c r="B3193" s="41">
        <v>2223</v>
      </c>
      <c r="C3193" s="19" t="s">
        <v>841</v>
      </c>
      <c r="D3193" s="167">
        <v>102.39520958083833</v>
      </c>
    </row>
    <row r="3194" spans="1:4">
      <c r="A3194" s="19" t="s">
        <v>789</v>
      </c>
      <c r="B3194" s="41">
        <v>2205</v>
      </c>
      <c r="C3194" s="19" t="s">
        <v>841</v>
      </c>
      <c r="D3194" s="167">
        <v>101.5660985720866</v>
      </c>
    </row>
    <row r="3195" spans="1:4">
      <c r="A3195" s="19" t="s">
        <v>790</v>
      </c>
      <c r="B3195" s="41">
        <v>2277</v>
      </c>
      <c r="C3195" s="19" t="s">
        <v>841</v>
      </c>
      <c r="D3195" s="167">
        <v>104.88254260709351</v>
      </c>
    </row>
    <row r="3196" spans="1:4">
      <c r="A3196" s="19" t="s">
        <v>791</v>
      </c>
      <c r="B3196" s="41">
        <v>2251</v>
      </c>
      <c r="C3196" s="19" t="s">
        <v>841</v>
      </c>
      <c r="D3196" s="167">
        <v>103.68493781667433</v>
      </c>
    </row>
    <row r="3197" spans="1:4">
      <c r="A3197" s="19" t="s">
        <v>792</v>
      </c>
      <c r="B3197" s="41">
        <v>2240</v>
      </c>
      <c r="C3197" s="19" t="s">
        <v>841</v>
      </c>
      <c r="D3197" s="167">
        <v>103.17825886688161</v>
      </c>
    </row>
    <row r="3198" spans="1:4">
      <c r="A3198" s="19" t="s">
        <v>793</v>
      </c>
      <c r="B3198" s="41">
        <v>2211</v>
      </c>
      <c r="C3198" s="19" t="s">
        <v>841</v>
      </c>
      <c r="D3198" s="167">
        <v>101.84246890833717</v>
      </c>
    </row>
    <row r="3199" spans="1:4">
      <c r="A3199" s="19" t="s">
        <v>794</v>
      </c>
      <c r="B3199" s="41">
        <v>2222</v>
      </c>
      <c r="C3199" s="19" t="s">
        <v>841</v>
      </c>
      <c r="D3199" s="167">
        <v>102.3491478581299</v>
      </c>
    </row>
    <row r="3200" spans="1:4">
      <c r="A3200" s="19" t="s">
        <v>795</v>
      </c>
      <c r="B3200" s="41">
        <v>2218</v>
      </c>
      <c r="C3200" s="19" t="s">
        <v>841</v>
      </c>
      <c r="D3200" s="167">
        <v>102.16490096729618</v>
      </c>
    </row>
    <row r="3201" spans="1:4">
      <c r="A3201" s="19" t="s">
        <v>796</v>
      </c>
      <c r="B3201" s="41">
        <v>2271</v>
      </c>
      <c r="C3201" s="19" t="s">
        <v>841</v>
      </c>
      <c r="D3201" s="167">
        <v>104.60617227084292</v>
      </c>
    </row>
    <row r="3202" spans="1:4">
      <c r="A3202" s="19" t="s">
        <v>797</v>
      </c>
      <c r="B3202" s="41">
        <v>2261</v>
      </c>
      <c r="C3202" s="19" t="s">
        <v>841</v>
      </c>
      <c r="D3202" s="167">
        <v>104.14555504375865</v>
      </c>
    </row>
    <row r="3203" spans="1:4">
      <c r="A3203" s="19" t="s">
        <v>798</v>
      </c>
      <c r="B3203" s="41">
        <v>2237</v>
      </c>
      <c r="C3203" s="19" t="s">
        <v>841</v>
      </c>
      <c r="D3203" s="167">
        <v>103.04007369875634</v>
      </c>
    </row>
    <row r="3204" spans="1:4">
      <c r="A3204" s="19" t="s">
        <v>799</v>
      </c>
      <c r="B3204" s="41">
        <v>2114</v>
      </c>
      <c r="C3204" s="19" t="s">
        <v>841</v>
      </c>
      <c r="D3204" s="167">
        <v>97.374481805619524</v>
      </c>
    </row>
    <row r="3205" spans="1:4">
      <c r="A3205" s="19" t="s">
        <v>800</v>
      </c>
      <c r="B3205" s="41">
        <v>2135</v>
      </c>
      <c r="C3205" s="19" t="s">
        <v>841</v>
      </c>
      <c r="D3205" s="167">
        <v>98.341777982496552</v>
      </c>
    </row>
    <row r="3206" spans="1:4">
      <c r="A3206" s="19" t="s">
        <v>801</v>
      </c>
      <c r="B3206" s="41">
        <v>2115</v>
      </c>
      <c r="C3206" s="19" t="s">
        <v>841</v>
      </c>
      <c r="D3206" s="167">
        <v>97.420543528327968</v>
      </c>
    </row>
    <row r="3207" spans="1:4">
      <c r="A3207" s="19" t="s">
        <v>802</v>
      </c>
      <c r="B3207" s="41">
        <v>2154</v>
      </c>
      <c r="C3207" s="19" t="s">
        <v>841</v>
      </c>
      <c r="D3207" s="167">
        <v>99.216950713956692</v>
      </c>
    </row>
    <row r="3208" spans="1:4">
      <c r="A3208" s="19" t="s">
        <v>803</v>
      </c>
      <c r="B3208" s="41">
        <v>2130</v>
      </c>
      <c r="C3208" s="19" t="s">
        <v>841</v>
      </c>
      <c r="D3208" s="167">
        <v>98.111469368954403</v>
      </c>
    </row>
    <row r="3209" spans="1:4">
      <c r="A3209" s="19" t="s">
        <v>804</v>
      </c>
      <c r="B3209" s="41">
        <v>2152</v>
      </c>
      <c r="C3209" s="19" t="s">
        <v>841</v>
      </c>
      <c r="D3209" s="167">
        <v>99.124827268539832</v>
      </c>
    </row>
    <row r="3210" spans="1:4">
      <c r="A3210" s="19" t="s">
        <v>805</v>
      </c>
      <c r="B3210" s="41">
        <v>2138</v>
      </c>
      <c r="C3210" s="19" t="s">
        <v>841</v>
      </c>
      <c r="D3210" s="167">
        <v>98.479963150621828</v>
      </c>
    </row>
    <row r="3211" spans="1:4">
      <c r="A3211" s="19" t="s">
        <v>806</v>
      </c>
      <c r="B3211" s="41">
        <v>2154</v>
      </c>
      <c r="C3211" s="19" t="s">
        <v>841</v>
      </c>
      <c r="D3211" s="167">
        <v>99.216950713956692</v>
      </c>
    </row>
    <row r="3212" spans="1:4">
      <c r="A3212" s="19" t="s">
        <v>807</v>
      </c>
      <c r="B3212" s="41">
        <v>2109</v>
      </c>
      <c r="C3212" s="19" t="s">
        <v>841</v>
      </c>
      <c r="D3212" s="167">
        <v>97.144173192077389</v>
      </c>
    </row>
    <row r="3213" spans="1:4">
      <c r="A3213" s="19" t="s">
        <v>808</v>
      </c>
      <c r="B3213" s="41">
        <v>2166</v>
      </c>
      <c r="C3213" s="19" t="s">
        <v>841</v>
      </c>
      <c r="D3213" s="167">
        <v>99.769691386457851</v>
      </c>
    </row>
    <row r="3214" spans="1:4">
      <c r="A3214" s="19" t="s">
        <v>809</v>
      </c>
      <c r="B3214" s="41">
        <v>2131</v>
      </c>
      <c r="C3214" s="19" t="s">
        <v>841</v>
      </c>
      <c r="D3214" s="167">
        <v>98.157531091662833</v>
      </c>
    </row>
    <row r="3215" spans="1:4">
      <c r="A3215" s="19" t="s">
        <v>810</v>
      </c>
      <c r="B3215" s="41">
        <v>2159</v>
      </c>
      <c r="C3215" s="19" t="s">
        <v>841</v>
      </c>
      <c r="D3215" s="167">
        <v>99.447259327498855</v>
      </c>
    </row>
    <row r="3216" spans="1:4">
      <c r="A3216" s="19" t="s">
        <v>811</v>
      </c>
      <c r="B3216" s="41">
        <v>2164</v>
      </c>
      <c r="C3216" s="19" t="s">
        <v>841</v>
      </c>
      <c r="D3216" s="167">
        <v>99.677567941040991</v>
      </c>
    </row>
    <row r="3217" spans="1:4">
      <c r="A3217" s="19" t="s">
        <v>812</v>
      </c>
      <c r="B3217" s="41">
        <v>2213</v>
      </c>
      <c r="C3217" s="19" t="s">
        <v>841</v>
      </c>
      <c r="D3217" s="167">
        <v>101.93459235375404</v>
      </c>
    </row>
    <row r="3218" spans="1:4">
      <c r="A3218" s="19" t="s">
        <v>813</v>
      </c>
      <c r="B3218" s="41">
        <v>2183</v>
      </c>
      <c r="C3218" s="19" t="s">
        <v>841</v>
      </c>
      <c r="D3218" s="167">
        <v>100.55274067250114</v>
      </c>
    </row>
    <row r="3219" spans="1:4">
      <c r="A3219" s="19" t="s">
        <v>814</v>
      </c>
      <c r="B3219" s="41">
        <v>2163</v>
      </c>
      <c r="C3219" s="19" t="s">
        <v>841</v>
      </c>
      <c r="D3219" s="167">
        <v>99.631506218332561</v>
      </c>
    </row>
    <row r="3220" spans="1:4">
      <c r="A3220" s="19" t="s">
        <v>815</v>
      </c>
      <c r="B3220" s="41">
        <v>2166</v>
      </c>
      <c r="C3220" s="19" t="s">
        <v>841</v>
      </c>
      <c r="D3220" s="167">
        <v>99.769691386457851</v>
      </c>
    </row>
    <row r="3221" spans="1:4">
      <c r="A3221" s="19" t="s">
        <v>816</v>
      </c>
      <c r="B3221" s="41">
        <v>2194</v>
      </c>
      <c r="C3221" s="19" t="s">
        <v>841</v>
      </c>
      <c r="D3221" s="167">
        <v>101.05941962229387</v>
      </c>
    </row>
    <row r="3222" spans="1:4">
      <c r="A3222" s="19" t="s">
        <v>817</v>
      </c>
      <c r="B3222" s="41">
        <v>2237</v>
      </c>
      <c r="C3222" s="19" t="s">
        <v>841</v>
      </c>
      <c r="D3222" s="167">
        <v>103.04007369875634</v>
      </c>
    </row>
    <row r="3223" spans="1:4">
      <c r="A3223" s="19" t="s">
        <v>694</v>
      </c>
      <c r="B3223" s="41">
        <v>2176</v>
      </c>
      <c r="C3223" s="19" t="s">
        <v>724</v>
      </c>
      <c r="D3223" s="167">
        <v>100</v>
      </c>
    </row>
    <row r="3224" spans="1:4">
      <c r="A3224" s="19" t="s">
        <v>695</v>
      </c>
      <c r="B3224" s="41">
        <v>2177</v>
      </c>
      <c r="C3224" s="19" t="s">
        <v>724</v>
      </c>
      <c r="D3224" s="167">
        <v>100.04595588235294</v>
      </c>
    </row>
    <row r="3225" spans="1:4">
      <c r="A3225" s="19" t="s">
        <v>696</v>
      </c>
      <c r="B3225" s="41">
        <v>2156</v>
      </c>
      <c r="C3225" s="19" t="s">
        <v>724</v>
      </c>
      <c r="D3225" s="167">
        <v>99.080882352941174</v>
      </c>
    </row>
    <row r="3226" spans="1:4">
      <c r="A3226" s="19" t="s">
        <v>697</v>
      </c>
      <c r="B3226" s="41">
        <v>2136</v>
      </c>
      <c r="C3226" s="19" t="s">
        <v>724</v>
      </c>
      <c r="D3226" s="167">
        <v>98.161764705882348</v>
      </c>
    </row>
    <row r="3227" spans="1:4">
      <c r="A3227" s="19" t="s">
        <v>698</v>
      </c>
      <c r="B3227" s="41">
        <v>2106</v>
      </c>
      <c r="C3227" s="19" t="s">
        <v>724</v>
      </c>
      <c r="D3227" s="167">
        <v>96.783088235294116</v>
      </c>
    </row>
    <row r="3228" spans="1:4">
      <c r="A3228" s="19" t="s">
        <v>699</v>
      </c>
      <c r="B3228" s="41">
        <v>2011</v>
      </c>
      <c r="C3228" s="19" t="s">
        <v>724</v>
      </c>
      <c r="D3228" s="167">
        <v>92.41727941176471</v>
      </c>
    </row>
    <row r="3229" spans="1:4">
      <c r="A3229" s="19" t="s">
        <v>700</v>
      </c>
      <c r="B3229" s="41">
        <v>1916</v>
      </c>
      <c r="C3229" s="19" t="s">
        <v>724</v>
      </c>
      <c r="D3229" s="167">
        <v>88.05147058823529</v>
      </c>
    </row>
    <row r="3230" spans="1:4">
      <c r="A3230" s="19" t="s">
        <v>701</v>
      </c>
      <c r="B3230" s="41">
        <v>1879</v>
      </c>
      <c r="C3230" s="19" t="s">
        <v>724</v>
      </c>
      <c r="D3230" s="167">
        <v>86.351102941176478</v>
      </c>
    </row>
    <row r="3231" spans="1:4">
      <c r="A3231" s="19" t="s">
        <v>702</v>
      </c>
      <c r="B3231" s="41">
        <v>1893</v>
      </c>
      <c r="C3231" s="19" t="s">
        <v>724</v>
      </c>
      <c r="D3231" s="167">
        <v>86.994485294117652</v>
      </c>
    </row>
    <row r="3232" spans="1:4">
      <c r="A3232" s="19" t="s">
        <v>703</v>
      </c>
      <c r="B3232" s="41">
        <v>1892</v>
      </c>
      <c r="C3232" s="19" t="s">
        <v>724</v>
      </c>
      <c r="D3232" s="167">
        <v>86.94852941176471</v>
      </c>
    </row>
    <row r="3233" spans="1:4">
      <c r="A3233" s="19" t="s">
        <v>704</v>
      </c>
      <c r="B3233" s="41">
        <v>1900</v>
      </c>
      <c r="C3233" s="19" t="s">
        <v>724</v>
      </c>
      <c r="D3233" s="167">
        <v>87.316176470588232</v>
      </c>
    </row>
    <row r="3234" spans="1:4">
      <c r="A3234" s="19" t="s">
        <v>705</v>
      </c>
      <c r="B3234" s="41">
        <v>1916</v>
      </c>
      <c r="C3234" s="19" t="s">
        <v>724</v>
      </c>
      <c r="D3234" s="167">
        <v>88.05147058823529</v>
      </c>
    </row>
    <row r="3235" spans="1:4">
      <c r="A3235" s="19" t="s">
        <v>706</v>
      </c>
      <c r="B3235" s="41">
        <v>1929</v>
      </c>
      <c r="C3235" s="19" t="s">
        <v>724</v>
      </c>
      <c r="D3235" s="167">
        <v>88.648897058823522</v>
      </c>
    </row>
    <row r="3236" spans="1:4">
      <c r="A3236" s="19" t="s">
        <v>707</v>
      </c>
      <c r="B3236" s="41">
        <v>1938</v>
      </c>
      <c r="C3236" s="19" t="s">
        <v>724</v>
      </c>
      <c r="D3236" s="167">
        <v>89.0625</v>
      </c>
    </row>
    <row r="3237" spans="1:4">
      <c r="A3237" s="19" t="s">
        <v>708</v>
      </c>
      <c r="B3237" s="41">
        <v>1967</v>
      </c>
      <c r="C3237" s="19" t="s">
        <v>724</v>
      </c>
      <c r="D3237" s="167">
        <v>90.39522058823529</v>
      </c>
    </row>
    <row r="3238" spans="1:4">
      <c r="A3238" s="19" t="s">
        <v>709</v>
      </c>
      <c r="B3238" s="41">
        <v>1975</v>
      </c>
      <c r="C3238" s="19" t="s">
        <v>724</v>
      </c>
      <c r="D3238" s="167">
        <v>90.762867647058826</v>
      </c>
    </row>
    <row r="3239" spans="1:4">
      <c r="A3239" s="19" t="s">
        <v>710</v>
      </c>
      <c r="B3239" s="41">
        <v>2038</v>
      </c>
      <c r="C3239" s="19" t="s">
        <v>724</v>
      </c>
      <c r="D3239" s="167">
        <v>93.658088235294116</v>
      </c>
    </row>
    <row r="3240" spans="1:4">
      <c r="A3240" s="19" t="s">
        <v>711</v>
      </c>
      <c r="B3240" s="41">
        <v>2070</v>
      </c>
      <c r="C3240" s="19" t="s">
        <v>724</v>
      </c>
      <c r="D3240" s="167">
        <v>95.128676470588232</v>
      </c>
    </row>
    <row r="3241" spans="1:4">
      <c r="A3241" s="19" t="s">
        <v>712</v>
      </c>
      <c r="B3241" s="41">
        <v>2095</v>
      </c>
      <c r="C3241" s="19" t="s">
        <v>724</v>
      </c>
      <c r="D3241" s="167">
        <v>96.277573529411768</v>
      </c>
    </row>
    <row r="3242" spans="1:4">
      <c r="A3242" s="19" t="s">
        <v>713</v>
      </c>
      <c r="B3242" s="41">
        <v>2090</v>
      </c>
      <c r="C3242" s="19" t="s">
        <v>724</v>
      </c>
      <c r="D3242" s="167">
        <v>96.047794117647058</v>
      </c>
    </row>
    <row r="3243" spans="1:4">
      <c r="A3243" s="19" t="s">
        <v>714</v>
      </c>
      <c r="B3243" s="41">
        <v>2085</v>
      </c>
      <c r="C3243" s="19" t="s">
        <v>724</v>
      </c>
      <c r="D3243" s="167">
        <v>95.818014705882348</v>
      </c>
    </row>
    <row r="3244" spans="1:4">
      <c r="A3244" s="19" t="s">
        <v>715</v>
      </c>
      <c r="B3244" s="41">
        <v>2098</v>
      </c>
      <c r="C3244" s="19" t="s">
        <v>724</v>
      </c>
      <c r="D3244" s="167">
        <v>96.41544117647058</v>
      </c>
    </row>
    <row r="3245" spans="1:4">
      <c r="A3245" s="19" t="s">
        <v>718</v>
      </c>
      <c r="B3245" s="41">
        <v>2074</v>
      </c>
      <c r="C3245" s="19" t="s">
        <v>724</v>
      </c>
      <c r="D3245" s="167">
        <v>95.3125</v>
      </c>
    </row>
    <row r="3246" spans="1:4">
      <c r="A3246" s="19" t="s">
        <v>726</v>
      </c>
      <c r="B3246" s="41">
        <v>2089</v>
      </c>
      <c r="C3246" s="19" t="s">
        <v>724</v>
      </c>
      <c r="D3246" s="167">
        <v>96.001838235294116</v>
      </c>
    </row>
    <row r="3247" spans="1:4">
      <c r="A3247" s="19" t="s">
        <v>727</v>
      </c>
      <c r="B3247" s="41">
        <v>2082</v>
      </c>
      <c r="C3247" s="19" t="s">
        <v>724</v>
      </c>
      <c r="D3247" s="167">
        <v>95.680147058823522</v>
      </c>
    </row>
    <row r="3248" spans="1:4">
      <c r="A3248" s="19" t="s">
        <v>728</v>
      </c>
      <c r="B3248" s="41">
        <v>2085</v>
      </c>
      <c r="C3248" s="19" t="s">
        <v>724</v>
      </c>
      <c r="D3248" s="167">
        <v>95.818014705882348</v>
      </c>
    </row>
    <row r="3249" spans="1:4">
      <c r="A3249" s="19" t="s">
        <v>729</v>
      </c>
      <c r="B3249" s="41">
        <v>2094</v>
      </c>
      <c r="C3249" s="19" t="s">
        <v>724</v>
      </c>
      <c r="D3249" s="167">
        <v>96.231617647058826</v>
      </c>
    </row>
    <row r="3250" spans="1:4">
      <c r="A3250" s="19" t="s">
        <v>730</v>
      </c>
      <c r="B3250" s="41">
        <v>2095</v>
      </c>
      <c r="C3250" s="19" t="s">
        <v>724</v>
      </c>
      <c r="D3250" s="167">
        <v>96.277573529411768</v>
      </c>
    </row>
    <row r="3251" spans="1:4">
      <c r="A3251" s="19" t="s">
        <v>731</v>
      </c>
      <c r="B3251" s="41">
        <v>2106</v>
      </c>
      <c r="C3251" s="19" t="s">
        <v>724</v>
      </c>
      <c r="D3251" s="167">
        <v>96.783088235294116</v>
      </c>
    </row>
    <row r="3252" spans="1:4">
      <c r="A3252" s="19" t="s">
        <v>732</v>
      </c>
      <c r="B3252" s="41">
        <v>2112</v>
      </c>
      <c r="C3252" s="19" t="s">
        <v>724</v>
      </c>
      <c r="D3252" s="167">
        <v>97.058823529411768</v>
      </c>
    </row>
    <row r="3253" spans="1:4">
      <c r="A3253" s="19" t="s">
        <v>733</v>
      </c>
      <c r="B3253" s="41">
        <v>2118</v>
      </c>
      <c r="C3253" s="19" t="s">
        <v>724</v>
      </c>
      <c r="D3253" s="167">
        <v>97.33455882352942</v>
      </c>
    </row>
    <row r="3254" spans="1:4">
      <c r="A3254" s="19" t="s">
        <v>734</v>
      </c>
      <c r="B3254" s="41">
        <v>2127</v>
      </c>
      <c r="C3254" s="19" t="s">
        <v>724</v>
      </c>
      <c r="D3254" s="167">
        <v>97.748161764705884</v>
      </c>
    </row>
    <row r="3255" spans="1:4">
      <c r="A3255" s="19" t="s">
        <v>735</v>
      </c>
      <c r="B3255" s="41">
        <v>2110</v>
      </c>
      <c r="C3255" s="19" t="s">
        <v>724</v>
      </c>
      <c r="D3255" s="167">
        <v>96.966911764705884</v>
      </c>
    </row>
    <row r="3256" spans="1:4">
      <c r="A3256" s="19" t="s">
        <v>736</v>
      </c>
      <c r="B3256" s="41">
        <v>2127</v>
      </c>
      <c r="C3256" s="19" t="s">
        <v>724</v>
      </c>
      <c r="D3256" s="167">
        <v>97.748161764705884</v>
      </c>
    </row>
    <row r="3257" spans="1:4">
      <c r="A3257" s="19" t="s">
        <v>737</v>
      </c>
      <c r="B3257" s="41">
        <v>2104</v>
      </c>
      <c r="C3257" s="19" t="s">
        <v>724</v>
      </c>
      <c r="D3257" s="167">
        <v>96.691176470588232</v>
      </c>
    </row>
    <row r="3258" spans="1:4">
      <c r="A3258" s="19" t="s">
        <v>738</v>
      </c>
      <c r="B3258" s="41">
        <v>2097</v>
      </c>
      <c r="C3258" s="19" t="s">
        <v>724</v>
      </c>
      <c r="D3258" s="167">
        <v>96.369485294117652</v>
      </c>
    </row>
    <row r="3259" spans="1:4">
      <c r="A3259" s="19" t="s">
        <v>739</v>
      </c>
      <c r="B3259" s="41">
        <v>2109</v>
      </c>
      <c r="C3259" s="19" t="s">
        <v>724</v>
      </c>
      <c r="D3259" s="167">
        <v>96.920955882352942</v>
      </c>
    </row>
    <row r="3260" spans="1:4">
      <c r="A3260" s="19" t="s">
        <v>740</v>
      </c>
      <c r="B3260" s="41">
        <v>2132</v>
      </c>
      <c r="C3260" s="19" t="s">
        <v>724</v>
      </c>
      <c r="D3260" s="167">
        <v>97.97794117647058</v>
      </c>
    </row>
    <row r="3261" spans="1:4">
      <c r="A3261" s="19" t="s">
        <v>741</v>
      </c>
      <c r="B3261" s="41">
        <v>2095</v>
      </c>
      <c r="C3261" s="19" t="s">
        <v>724</v>
      </c>
      <c r="D3261" s="167">
        <v>96.277573529411768</v>
      </c>
    </row>
    <row r="3262" spans="1:4">
      <c r="A3262" s="19" t="s">
        <v>742</v>
      </c>
      <c r="B3262" s="41">
        <v>2145</v>
      </c>
      <c r="C3262" s="19" t="s">
        <v>724</v>
      </c>
      <c r="D3262" s="167">
        <v>98.575367647058826</v>
      </c>
    </row>
    <row r="3263" spans="1:4">
      <c r="A3263" s="19" t="s">
        <v>743</v>
      </c>
      <c r="B3263" s="41">
        <v>2181</v>
      </c>
      <c r="C3263" s="19" t="s">
        <v>724</v>
      </c>
      <c r="D3263" s="167">
        <v>100.2297794117647</v>
      </c>
    </row>
    <row r="3264" spans="1:4">
      <c r="A3264" s="19" t="s">
        <v>744</v>
      </c>
      <c r="B3264" s="41">
        <v>2177</v>
      </c>
      <c r="C3264" s="19" t="s">
        <v>724</v>
      </c>
      <c r="D3264" s="167">
        <v>100.04595588235294</v>
      </c>
    </row>
    <row r="3265" spans="1:4">
      <c r="A3265" s="19" t="s">
        <v>745</v>
      </c>
      <c r="B3265" s="41">
        <v>2172</v>
      </c>
      <c r="C3265" s="19" t="s">
        <v>724</v>
      </c>
      <c r="D3265" s="167">
        <v>99.816176470588232</v>
      </c>
    </row>
    <row r="3266" spans="1:4">
      <c r="A3266" s="19" t="s">
        <v>746</v>
      </c>
      <c r="B3266" s="41">
        <v>2099</v>
      </c>
      <c r="C3266" s="19" t="s">
        <v>724</v>
      </c>
      <c r="D3266" s="167">
        <v>96.461397058823522</v>
      </c>
    </row>
    <row r="3267" spans="1:4">
      <c r="A3267" s="19" t="s">
        <v>747</v>
      </c>
      <c r="B3267" s="41">
        <v>1995</v>
      </c>
      <c r="C3267" s="19" t="s">
        <v>724</v>
      </c>
      <c r="D3267" s="167">
        <v>91.681985294117652</v>
      </c>
    </row>
    <row r="3268" spans="1:4">
      <c r="A3268" s="19" t="s">
        <v>748</v>
      </c>
      <c r="B3268" s="41">
        <v>2048</v>
      </c>
      <c r="C3268" s="19" t="s">
        <v>724</v>
      </c>
      <c r="D3268" s="167">
        <v>94.117647058823522</v>
      </c>
    </row>
    <row r="3269" spans="1:4">
      <c r="A3269" s="19" t="s">
        <v>749</v>
      </c>
      <c r="B3269" s="41">
        <v>2095</v>
      </c>
      <c r="C3269" s="19" t="s">
        <v>724</v>
      </c>
      <c r="D3269" s="167">
        <v>96.277573529411768</v>
      </c>
    </row>
    <row r="3270" spans="1:4">
      <c r="A3270" s="19" t="s">
        <v>750</v>
      </c>
      <c r="B3270" s="41">
        <v>2093</v>
      </c>
      <c r="C3270" s="19" t="s">
        <v>724</v>
      </c>
      <c r="D3270" s="167">
        <v>96.185661764705884</v>
      </c>
    </row>
    <row r="3271" spans="1:4">
      <c r="A3271" s="19" t="s">
        <v>751</v>
      </c>
      <c r="B3271" s="41">
        <v>2094</v>
      </c>
      <c r="C3271" s="19" t="s">
        <v>724</v>
      </c>
      <c r="D3271" s="167">
        <v>96.231617647058826</v>
      </c>
    </row>
    <row r="3272" spans="1:4">
      <c r="A3272" s="19" t="s">
        <v>752</v>
      </c>
      <c r="B3272" s="41">
        <v>2124</v>
      </c>
      <c r="C3272" s="19" t="s">
        <v>724</v>
      </c>
      <c r="D3272" s="167">
        <v>97.610294117647058</v>
      </c>
    </row>
    <row r="3273" spans="1:4">
      <c r="A3273" s="19" t="s">
        <v>753</v>
      </c>
      <c r="B3273" s="41">
        <v>2131</v>
      </c>
      <c r="C3273" s="19" t="s">
        <v>724</v>
      </c>
      <c r="D3273" s="167">
        <v>97.931985294117652</v>
      </c>
    </row>
    <row r="3274" spans="1:4">
      <c r="A3274" s="19" t="s">
        <v>754</v>
      </c>
      <c r="B3274" s="41">
        <v>2133</v>
      </c>
      <c r="C3274" s="19" t="s">
        <v>724</v>
      </c>
      <c r="D3274" s="167">
        <v>98.023897058823522</v>
      </c>
    </row>
    <row r="3275" spans="1:4">
      <c r="A3275" s="19" t="s">
        <v>755</v>
      </c>
      <c r="B3275" s="41">
        <v>2128</v>
      </c>
      <c r="C3275" s="19" t="s">
        <v>724</v>
      </c>
      <c r="D3275" s="167">
        <v>97.794117647058826</v>
      </c>
    </row>
    <row r="3276" spans="1:4">
      <c r="A3276" s="19" t="s">
        <v>756</v>
      </c>
      <c r="B3276" s="41">
        <v>2191</v>
      </c>
      <c r="C3276" s="19" t="s">
        <v>724</v>
      </c>
      <c r="D3276" s="167">
        <v>100.68933823529412</v>
      </c>
    </row>
    <row r="3277" spans="1:4">
      <c r="A3277" s="19" t="s">
        <v>757</v>
      </c>
      <c r="B3277" s="41">
        <v>2159</v>
      </c>
      <c r="C3277" s="19" t="s">
        <v>724</v>
      </c>
      <c r="D3277" s="167">
        <v>99.21875</v>
      </c>
    </row>
    <row r="3278" spans="1:4">
      <c r="A3278" s="19" t="s">
        <v>758</v>
      </c>
      <c r="B3278" s="41">
        <v>2179</v>
      </c>
      <c r="C3278" s="19" t="s">
        <v>724</v>
      </c>
      <c r="D3278" s="167">
        <v>100.13786764705883</v>
      </c>
    </row>
    <row r="3279" spans="1:4">
      <c r="A3279" s="19" t="s">
        <v>759</v>
      </c>
      <c r="B3279" s="41">
        <v>2160</v>
      </c>
      <c r="C3279" s="19" t="s">
        <v>724</v>
      </c>
      <c r="D3279" s="167">
        <v>99.264705882352942</v>
      </c>
    </row>
    <row r="3280" spans="1:4">
      <c r="A3280" s="19" t="s">
        <v>760</v>
      </c>
      <c r="B3280" s="41">
        <v>2203</v>
      </c>
      <c r="C3280" s="19" t="s">
        <v>724</v>
      </c>
      <c r="D3280" s="167">
        <v>101.24080882352942</v>
      </c>
    </row>
    <row r="3281" spans="1:4">
      <c r="A3281" s="19" t="s">
        <v>761</v>
      </c>
      <c r="B3281" s="41">
        <v>2174</v>
      </c>
      <c r="C3281" s="19" t="s">
        <v>724</v>
      </c>
      <c r="D3281" s="167">
        <v>99.908088235294116</v>
      </c>
    </row>
    <row r="3282" spans="1:4">
      <c r="A3282" s="19" t="s">
        <v>762</v>
      </c>
      <c r="B3282" s="41">
        <v>2176</v>
      </c>
      <c r="C3282" s="19" t="s">
        <v>724</v>
      </c>
      <c r="D3282" s="167">
        <v>100</v>
      </c>
    </row>
    <row r="3283" spans="1:4">
      <c r="A3283" s="19" t="s">
        <v>763</v>
      </c>
      <c r="B3283" s="41">
        <v>2199</v>
      </c>
      <c r="C3283" s="19" t="s">
        <v>724</v>
      </c>
      <c r="D3283" s="167">
        <v>101.05698529411764</v>
      </c>
    </row>
    <row r="3284" spans="1:4">
      <c r="A3284" s="19" t="s">
        <v>764</v>
      </c>
      <c r="B3284" s="41">
        <v>2222</v>
      </c>
      <c r="C3284" s="19" t="s">
        <v>724</v>
      </c>
      <c r="D3284" s="167">
        <v>102.1139705882353</v>
      </c>
    </row>
    <row r="3285" spans="1:4">
      <c r="A3285" s="19" t="s">
        <v>765</v>
      </c>
      <c r="B3285" s="41">
        <v>2231</v>
      </c>
      <c r="C3285" s="19" t="s">
        <v>724</v>
      </c>
      <c r="D3285" s="167">
        <v>102.52757352941177</v>
      </c>
    </row>
    <row r="3286" spans="1:4">
      <c r="A3286" s="19" t="s">
        <v>766</v>
      </c>
      <c r="B3286" s="41">
        <v>2224</v>
      </c>
      <c r="C3286" s="19" t="s">
        <v>724</v>
      </c>
      <c r="D3286" s="167">
        <v>102.20588235294117</v>
      </c>
    </row>
    <row r="3287" spans="1:4">
      <c r="A3287" s="19" t="s">
        <v>767</v>
      </c>
      <c r="B3287" s="41">
        <v>2234</v>
      </c>
      <c r="C3287" s="19" t="s">
        <v>724</v>
      </c>
      <c r="D3287" s="167">
        <v>102.66544117647058</v>
      </c>
    </row>
    <row r="3288" spans="1:4">
      <c r="A3288" s="19" t="s">
        <v>768</v>
      </c>
      <c r="B3288" s="41">
        <v>2272</v>
      </c>
      <c r="C3288" s="19" t="s">
        <v>724</v>
      </c>
      <c r="D3288" s="167">
        <v>104.41176470588236</v>
      </c>
    </row>
    <row r="3289" spans="1:4">
      <c r="A3289" s="19" t="s">
        <v>769</v>
      </c>
      <c r="B3289" s="41">
        <v>2257</v>
      </c>
      <c r="C3289" s="19" t="s">
        <v>724</v>
      </c>
      <c r="D3289" s="167">
        <v>103.72242647058823</v>
      </c>
    </row>
    <row r="3290" spans="1:4">
      <c r="A3290" s="19" t="s">
        <v>770</v>
      </c>
      <c r="B3290" s="41">
        <v>2324</v>
      </c>
      <c r="C3290" s="19" t="s">
        <v>724</v>
      </c>
      <c r="D3290" s="167">
        <v>106.8014705882353</v>
      </c>
    </row>
    <row r="3291" spans="1:4">
      <c r="A3291" s="19" t="s">
        <v>771</v>
      </c>
      <c r="B3291" s="41">
        <v>2310</v>
      </c>
      <c r="C3291" s="19" t="s">
        <v>724</v>
      </c>
      <c r="D3291" s="167">
        <v>106.15808823529412</v>
      </c>
    </row>
    <row r="3292" spans="1:4">
      <c r="A3292" s="19" t="s">
        <v>772</v>
      </c>
      <c r="B3292" s="41">
        <v>2315</v>
      </c>
      <c r="C3292" s="19" t="s">
        <v>724</v>
      </c>
      <c r="D3292" s="167">
        <v>106.38786764705883</v>
      </c>
    </row>
    <row r="3293" spans="1:4">
      <c r="A3293" s="19" t="s">
        <v>773</v>
      </c>
      <c r="B3293" s="41">
        <v>2334</v>
      </c>
      <c r="C3293" s="19" t="s">
        <v>724</v>
      </c>
      <c r="D3293" s="167">
        <v>107.2610294117647</v>
      </c>
    </row>
    <row r="3294" spans="1:4">
      <c r="A3294" s="19" t="s">
        <v>774</v>
      </c>
      <c r="B3294" s="41">
        <v>2273</v>
      </c>
      <c r="C3294" s="19" t="s">
        <v>724</v>
      </c>
      <c r="D3294" s="167">
        <v>104.4577205882353</v>
      </c>
    </row>
    <row r="3295" spans="1:4">
      <c r="A3295" s="19" t="s">
        <v>775</v>
      </c>
      <c r="B3295" s="41">
        <v>2278</v>
      </c>
      <c r="C3295" s="19" t="s">
        <v>724</v>
      </c>
      <c r="D3295" s="167">
        <v>104.6875</v>
      </c>
    </row>
    <row r="3296" spans="1:4">
      <c r="A3296" s="19" t="s">
        <v>776</v>
      </c>
      <c r="B3296" s="41">
        <v>2284</v>
      </c>
      <c r="C3296" s="19" t="s">
        <v>724</v>
      </c>
      <c r="D3296" s="167">
        <v>104.96323529411764</v>
      </c>
    </row>
    <row r="3297" spans="1:4">
      <c r="A3297" s="19" t="s">
        <v>777</v>
      </c>
      <c r="B3297" s="41">
        <v>2218</v>
      </c>
      <c r="C3297" s="19" t="s">
        <v>724</v>
      </c>
      <c r="D3297" s="167">
        <v>101.93014705882352</v>
      </c>
    </row>
    <row r="3298" spans="1:4">
      <c r="A3298" s="19" t="s">
        <v>778</v>
      </c>
      <c r="B3298" s="41">
        <v>2234</v>
      </c>
      <c r="C3298" s="19" t="s">
        <v>724</v>
      </c>
      <c r="D3298" s="167">
        <v>102.66544117647058</v>
      </c>
    </row>
    <row r="3299" spans="1:4">
      <c r="A3299" s="19" t="s">
        <v>779</v>
      </c>
      <c r="B3299" s="41">
        <v>2186</v>
      </c>
      <c r="C3299" s="19" t="s">
        <v>724</v>
      </c>
      <c r="D3299" s="167">
        <v>100.45955882352942</v>
      </c>
    </row>
    <row r="3300" spans="1:4">
      <c r="A3300" s="19" t="s">
        <v>780</v>
      </c>
      <c r="B3300" s="41">
        <v>2206</v>
      </c>
      <c r="C3300" s="19" t="s">
        <v>724</v>
      </c>
      <c r="D3300" s="167">
        <v>101.37867647058823</v>
      </c>
    </row>
    <row r="3301" spans="1:4">
      <c r="A3301" s="19" t="s">
        <v>781</v>
      </c>
      <c r="B3301" s="41">
        <v>2164</v>
      </c>
      <c r="C3301" s="19" t="s">
        <v>724</v>
      </c>
      <c r="D3301" s="167">
        <v>99.44852941176471</v>
      </c>
    </row>
    <row r="3302" spans="1:4">
      <c r="A3302" s="19" t="s">
        <v>782</v>
      </c>
      <c r="B3302" s="41">
        <v>2213</v>
      </c>
      <c r="C3302" s="19" t="s">
        <v>724</v>
      </c>
      <c r="D3302" s="167">
        <v>101.70036764705883</v>
      </c>
    </row>
    <row r="3303" spans="1:4">
      <c r="A3303" s="19" t="s">
        <v>783</v>
      </c>
      <c r="B3303" s="41">
        <v>2218</v>
      </c>
      <c r="C3303" s="19" t="s">
        <v>724</v>
      </c>
      <c r="D3303" s="167">
        <v>101.93014705882352</v>
      </c>
    </row>
    <row r="3304" spans="1:4">
      <c r="A3304" s="19" t="s">
        <v>784</v>
      </c>
      <c r="B3304" s="41">
        <v>2277</v>
      </c>
      <c r="C3304" s="19" t="s">
        <v>724</v>
      </c>
      <c r="D3304" s="167">
        <v>104.64154411764706</v>
      </c>
    </row>
    <row r="3305" spans="1:4">
      <c r="A3305" s="19" t="s">
        <v>785</v>
      </c>
      <c r="B3305" s="41">
        <v>2267</v>
      </c>
      <c r="C3305" s="19" t="s">
        <v>724</v>
      </c>
      <c r="D3305" s="167">
        <v>104.18198529411764</v>
      </c>
    </row>
    <row r="3306" spans="1:4">
      <c r="A3306" s="19" t="s">
        <v>786</v>
      </c>
      <c r="B3306" s="41">
        <v>2277</v>
      </c>
      <c r="C3306" s="19" t="s">
        <v>724</v>
      </c>
      <c r="D3306" s="167">
        <v>104.64154411764706</v>
      </c>
    </row>
    <row r="3307" spans="1:4">
      <c r="A3307" s="19" t="s">
        <v>787</v>
      </c>
      <c r="B3307" s="41">
        <v>2280</v>
      </c>
      <c r="C3307" s="19" t="s">
        <v>724</v>
      </c>
      <c r="D3307" s="167">
        <v>104.77941176470588</v>
      </c>
    </row>
    <row r="3308" spans="1:4">
      <c r="A3308" s="19" t="s">
        <v>788</v>
      </c>
      <c r="B3308" s="41">
        <v>2291</v>
      </c>
      <c r="C3308" s="19" t="s">
        <v>724</v>
      </c>
      <c r="D3308" s="167">
        <v>105.28492647058823</v>
      </c>
    </row>
    <row r="3309" spans="1:4">
      <c r="A3309" s="19" t="s">
        <v>789</v>
      </c>
      <c r="B3309" s="41">
        <v>2302</v>
      </c>
      <c r="C3309" s="19" t="s">
        <v>724</v>
      </c>
      <c r="D3309" s="167">
        <v>105.79044117647058</v>
      </c>
    </row>
    <row r="3310" spans="1:4">
      <c r="A3310" s="19" t="s">
        <v>790</v>
      </c>
      <c r="B3310" s="41">
        <v>2340</v>
      </c>
      <c r="C3310" s="19" t="s">
        <v>724</v>
      </c>
      <c r="D3310" s="167">
        <v>107.53676470588236</v>
      </c>
    </row>
    <row r="3311" spans="1:4">
      <c r="A3311" s="19" t="s">
        <v>791</v>
      </c>
      <c r="B3311" s="41">
        <v>2298</v>
      </c>
      <c r="C3311" s="19" t="s">
        <v>724</v>
      </c>
      <c r="D3311" s="167">
        <v>105.60661764705883</v>
      </c>
    </row>
    <row r="3312" spans="1:4">
      <c r="A3312" s="19" t="s">
        <v>792</v>
      </c>
      <c r="B3312" s="41">
        <v>2343</v>
      </c>
      <c r="C3312" s="19" t="s">
        <v>724</v>
      </c>
      <c r="D3312" s="167">
        <v>107.67463235294117</v>
      </c>
    </row>
    <row r="3313" spans="1:4">
      <c r="A3313" s="19" t="s">
        <v>793</v>
      </c>
      <c r="B3313" s="41">
        <v>2319</v>
      </c>
      <c r="C3313" s="19" t="s">
        <v>724</v>
      </c>
      <c r="D3313" s="167">
        <v>106.57169117647058</v>
      </c>
    </row>
    <row r="3314" spans="1:4">
      <c r="A3314" s="19" t="s">
        <v>794</v>
      </c>
      <c r="B3314" s="41">
        <v>2352</v>
      </c>
      <c r="C3314" s="19" t="s">
        <v>724</v>
      </c>
      <c r="D3314" s="167">
        <v>108.08823529411764</v>
      </c>
    </row>
    <row r="3315" spans="1:4">
      <c r="A3315" s="19" t="s">
        <v>795</v>
      </c>
      <c r="B3315" s="41">
        <v>2329</v>
      </c>
      <c r="C3315" s="19" t="s">
        <v>724</v>
      </c>
      <c r="D3315" s="167">
        <v>107.03125</v>
      </c>
    </row>
    <row r="3316" spans="1:4">
      <c r="A3316" s="19" t="s">
        <v>796</v>
      </c>
      <c r="B3316" s="41">
        <v>2311</v>
      </c>
      <c r="C3316" s="19" t="s">
        <v>724</v>
      </c>
      <c r="D3316" s="167">
        <v>106.20404411764706</v>
      </c>
    </row>
    <row r="3317" spans="1:4">
      <c r="A3317" s="19" t="s">
        <v>797</v>
      </c>
      <c r="B3317" s="41">
        <v>2269</v>
      </c>
      <c r="C3317" s="19" t="s">
        <v>724</v>
      </c>
      <c r="D3317" s="167">
        <v>104.27389705882352</v>
      </c>
    </row>
    <row r="3318" spans="1:4">
      <c r="A3318" s="19" t="s">
        <v>798</v>
      </c>
      <c r="B3318" s="41">
        <v>2258</v>
      </c>
      <c r="C3318" s="19" t="s">
        <v>724</v>
      </c>
      <c r="D3318" s="167">
        <v>103.76838235294117</v>
      </c>
    </row>
    <row r="3319" spans="1:4">
      <c r="A3319" s="19" t="s">
        <v>799</v>
      </c>
      <c r="B3319" s="41">
        <v>2113</v>
      </c>
      <c r="C3319" s="19" t="s">
        <v>724</v>
      </c>
      <c r="D3319" s="167">
        <v>97.10477941176471</v>
      </c>
    </row>
    <row r="3320" spans="1:4">
      <c r="A3320" s="19" t="s">
        <v>800</v>
      </c>
      <c r="B3320" s="41">
        <v>2110</v>
      </c>
      <c r="C3320" s="19" t="s">
        <v>724</v>
      </c>
      <c r="D3320" s="167">
        <v>96.966911764705884</v>
      </c>
    </row>
    <row r="3321" spans="1:4">
      <c r="A3321" s="19" t="s">
        <v>801</v>
      </c>
      <c r="B3321" s="41">
        <v>2136</v>
      </c>
      <c r="C3321" s="19" t="s">
        <v>724</v>
      </c>
      <c r="D3321" s="167">
        <v>98.161764705882348</v>
      </c>
    </row>
    <row r="3322" spans="1:4">
      <c r="A3322" s="19" t="s">
        <v>802</v>
      </c>
      <c r="B3322" s="41">
        <v>2158</v>
      </c>
      <c r="C3322" s="19" t="s">
        <v>724</v>
      </c>
      <c r="D3322" s="167">
        <v>99.172794117647058</v>
      </c>
    </row>
    <row r="3323" spans="1:4">
      <c r="A3323" s="19" t="s">
        <v>803</v>
      </c>
      <c r="B3323" s="41">
        <v>2190</v>
      </c>
      <c r="C3323" s="19" t="s">
        <v>724</v>
      </c>
      <c r="D3323" s="167">
        <v>100.64338235294117</v>
      </c>
    </row>
    <row r="3324" spans="1:4">
      <c r="A3324" s="19" t="s">
        <v>804</v>
      </c>
      <c r="B3324" s="41">
        <v>2254</v>
      </c>
      <c r="C3324" s="19" t="s">
        <v>724</v>
      </c>
      <c r="D3324" s="167">
        <v>103.58455882352942</v>
      </c>
    </row>
    <row r="3325" spans="1:4">
      <c r="A3325" s="19" t="s">
        <v>805</v>
      </c>
      <c r="B3325" s="41">
        <v>2230</v>
      </c>
      <c r="C3325" s="19" t="s">
        <v>724</v>
      </c>
      <c r="D3325" s="167">
        <v>102.48161764705883</v>
      </c>
    </row>
    <row r="3326" spans="1:4">
      <c r="A3326" s="19" t="s">
        <v>806</v>
      </c>
      <c r="B3326" s="41">
        <v>2227</v>
      </c>
      <c r="C3326" s="19" t="s">
        <v>724</v>
      </c>
      <c r="D3326" s="167">
        <v>102.34375</v>
      </c>
    </row>
    <row r="3327" spans="1:4">
      <c r="A3327" s="19" t="s">
        <v>807</v>
      </c>
      <c r="B3327" s="41">
        <v>2152</v>
      </c>
      <c r="C3327" s="19" t="s">
        <v>724</v>
      </c>
      <c r="D3327" s="167">
        <v>98.89705882352942</v>
      </c>
    </row>
    <row r="3328" spans="1:4">
      <c r="A3328" s="19" t="s">
        <v>808</v>
      </c>
      <c r="B3328" s="41">
        <v>2212</v>
      </c>
      <c r="C3328" s="19" t="s">
        <v>724</v>
      </c>
      <c r="D3328" s="167">
        <v>101.65441176470588</v>
      </c>
    </row>
    <row r="3329" spans="1:4">
      <c r="A3329" s="19" t="s">
        <v>809</v>
      </c>
      <c r="B3329" s="41">
        <v>2228</v>
      </c>
      <c r="C3329" s="19" t="s">
        <v>724</v>
      </c>
      <c r="D3329" s="167">
        <v>102.38970588235294</v>
      </c>
    </row>
    <row r="3330" spans="1:4">
      <c r="A3330" s="19" t="s">
        <v>810</v>
      </c>
      <c r="B3330" s="41">
        <v>2234</v>
      </c>
      <c r="C3330" s="19" t="s">
        <v>724</v>
      </c>
      <c r="D3330" s="167">
        <v>102.66544117647058</v>
      </c>
    </row>
    <row r="3331" spans="1:4">
      <c r="A3331" s="19" t="s">
        <v>811</v>
      </c>
      <c r="B3331" s="41">
        <v>2259</v>
      </c>
      <c r="C3331" s="19" t="s">
        <v>724</v>
      </c>
      <c r="D3331" s="167">
        <v>103.81433823529412</v>
      </c>
    </row>
    <row r="3332" spans="1:4">
      <c r="A3332" s="19" t="s">
        <v>812</v>
      </c>
      <c r="B3332" s="41">
        <v>2259</v>
      </c>
      <c r="C3332" s="19" t="s">
        <v>724</v>
      </c>
      <c r="D3332" s="167">
        <v>103.81433823529412</v>
      </c>
    </row>
    <row r="3333" spans="1:4">
      <c r="A3333" s="19" t="s">
        <v>813</v>
      </c>
      <c r="B3333" s="41">
        <v>2249</v>
      </c>
      <c r="C3333" s="19" t="s">
        <v>724</v>
      </c>
      <c r="D3333" s="167">
        <v>103.3547794117647</v>
      </c>
    </row>
    <row r="3334" spans="1:4">
      <c r="A3334" s="19" t="s">
        <v>814</v>
      </c>
      <c r="B3334" s="41">
        <v>2249</v>
      </c>
      <c r="C3334" s="19" t="s">
        <v>724</v>
      </c>
      <c r="D3334" s="167">
        <v>103.3547794117647</v>
      </c>
    </row>
    <row r="3335" spans="1:4">
      <c r="A3335" s="19" t="s">
        <v>815</v>
      </c>
      <c r="B3335" s="41">
        <v>2171</v>
      </c>
      <c r="C3335" s="19" t="s">
        <v>724</v>
      </c>
      <c r="D3335" s="167">
        <v>99.77022058823529</v>
      </c>
    </row>
    <row r="3336" spans="1:4">
      <c r="A3336" s="19" t="s">
        <v>816</v>
      </c>
      <c r="B3336" s="41">
        <v>2196</v>
      </c>
      <c r="C3336" s="19" t="s">
        <v>724</v>
      </c>
      <c r="D3336" s="167">
        <v>100.91911764705883</v>
      </c>
    </row>
    <row r="3337" spans="1:4">
      <c r="A3337" s="19" t="s">
        <v>817</v>
      </c>
      <c r="B3337" s="41">
        <v>2174</v>
      </c>
      <c r="C3337" s="19" t="s">
        <v>724</v>
      </c>
      <c r="D3337" s="167">
        <v>99.908088235294116</v>
      </c>
    </row>
    <row r="3338" spans="1:4">
      <c r="A3338" s="19" t="s">
        <v>694</v>
      </c>
      <c r="B3338" s="41">
        <v>2491</v>
      </c>
      <c r="C3338" s="19" t="s">
        <v>842</v>
      </c>
      <c r="D3338" s="167">
        <v>100</v>
      </c>
    </row>
    <row r="3339" spans="1:4">
      <c r="A3339" s="19" t="s">
        <v>695</v>
      </c>
      <c r="B3339" s="41">
        <v>2494</v>
      </c>
      <c r="C3339" s="19" t="s">
        <v>842</v>
      </c>
      <c r="D3339" s="167">
        <v>100.12043356081894</v>
      </c>
    </row>
    <row r="3340" spans="1:4">
      <c r="A3340" s="19" t="s">
        <v>696</v>
      </c>
      <c r="B3340" s="41">
        <v>2546</v>
      </c>
      <c r="C3340" s="19" t="s">
        <v>842</v>
      </c>
      <c r="D3340" s="167">
        <v>102.20794861501406</v>
      </c>
    </row>
    <row r="3341" spans="1:4">
      <c r="A3341" s="19" t="s">
        <v>697</v>
      </c>
      <c r="B3341" s="41">
        <v>2514</v>
      </c>
      <c r="C3341" s="19" t="s">
        <v>842</v>
      </c>
      <c r="D3341" s="167">
        <v>100.92332396627862</v>
      </c>
    </row>
    <row r="3342" spans="1:4">
      <c r="A3342" s="19" t="s">
        <v>698</v>
      </c>
      <c r="B3342" s="41">
        <v>2461</v>
      </c>
      <c r="C3342" s="19" t="s">
        <v>842</v>
      </c>
      <c r="D3342" s="167">
        <v>98.795664391810519</v>
      </c>
    </row>
    <row r="3343" spans="1:4">
      <c r="A3343" s="19" t="s">
        <v>699</v>
      </c>
      <c r="B3343" s="41">
        <v>2311</v>
      </c>
      <c r="C3343" s="19" t="s">
        <v>842</v>
      </c>
      <c r="D3343" s="167">
        <v>92.773986350863098</v>
      </c>
    </row>
    <row r="3344" spans="1:4">
      <c r="A3344" s="19" t="s">
        <v>700</v>
      </c>
      <c r="B3344" s="41">
        <v>2147</v>
      </c>
      <c r="C3344" s="19" t="s">
        <v>842</v>
      </c>
      <c r="D3344" s="167">
        <v>86.190285026093932</v>
      </c>
    </row>
    <row r="3345" spans="1:4">
      <c r="A3345" s="19" t="s">
        <v>701</v>
      </c>
      <c r="B3345" s="41">
        <v>2101</v>
      </c>
      <c r="C3345" s="19" t="s">
        <v>842</v>
      </c>
      <c r="D3345" s="167">
        <v>84.343637093536728</v>
      </c>
    </row>
    <row r="3346" spans="1:4">
      <c r="A3346" s="19" t="s">
        <v>702</v>
      </c>
      <c r="B3346" s="41">
        <v>2118</v>
      </c>
      <c r="C3346" s="19" t="s">
        <v>842</v>
      </c>
      <c r="D3346" s="167">
        <v>85.026093938177439</v>
      </c>
    </row>
    <row r="3347" spans="1:4">
      <c r="A3347" s="19" t="s">
        <v>703</v>
      </c>
      <c r="B3347" s="41">
        <v>2130</v>
      </c>
      <c r="C3347" s="19" t="s">
        <v>842</v>
      </c>
      <c r="D3347" s="167">
        <v>85.50782818145322</v>
      </c>
    </row>
    <row r="3348" spans="1:4">
      <c r="A3348" s="19" t="s">
        <v>704</v>
      </c>
      <c r="B3348" s="41">
        <v>2115</v>
      </c>
      <c r="C3348" s="19" t="s">
        <v>842</v>
      </c>
      <c r="D3348" s="167">
        <v>84.905660377358487</v>
      </c>
    </row>
    <row r="3349" spans="1:4">
      <c r="A3349" s="19" t="s">
        <v>705</v>
      </c>
      <c r="B3349" s="41">
        <v>2149</v>
      </c>
      <c r="C3349" s="19" t="s">
        <v>842</v>
      </c>
      <c r="D3349" s="167">
        <v>86.270574066639909</v>
      </c>
    </row>
    <row r="3350" spans="1:4">
      <c r="A3350" s="19" t="s">
        <v>706</v>
      </c>
      <c r="B3350" s="41">
        <v>2149</v>
      </c>
      <c r="C3350" s="19" t="s">
        <v>842</v>
      </c>
      <c r="D3350" s="167">
        <v>86.270574066639909</v>
      </c>
    </row>
    <row r="3351" spans="1:4">
      <c r="A3351" s="19" t="s">
        <v>707</v>
      </c>
      <c r="B3351" s="41">
        <v>2166</v>
      </c>
      <c r="C3351" s="19" t="s">
        <v>842</v>
      </c>
      <c r="D3351" s="167">
        <v>86.953030911280621</v>
      </c>
    </row>
    <row r="3352" spans="1:4">
      <c r="A3352" s="19" t="s">
        <v>708</v>
      </c>
      <c r="B3352" s="41">
        <v>2217</v>
      </c>
      <c r="C3352" s="19" t="s">
        <v>842</v>
      </c>
      <c r="D3352" s="167">
        <v>89.000401445202726</v>
      </c>
    </row>
    <row r="3353" spans="1:4">
      <c r="A3353" s="19" t="s">
        <v>709</v>
      </c>
      <c r="B3353" s="41">
        <v>2184</v>
      </c>
      <c r="C3353" s="19" t="s">
        <v>842</v>
      </c>
      <c r="D3353" s="167">
        <v>87.675632276194307</v>
      </c>
    </row>
    <row r="3354" spans="1:4">
      <c r="A3354" s="19" t="s">
        <v>710</v>
      </c>
      <c r="B3354" s="41">
        <v>2222</v>
      </c>
      <c r="C3354" s="19" t="s">
        <v>842</v>
      </c>
      <c r="D3354" s="167">
        <v>89.201124046567642</v>
      </c>
    </row>
    <row r="3355" spans="1:4">
      <c r="A3355" s="19" t="s">
        <v>711</v>
      </c>
      <c r="B3355" s="41">
        <v>2222</v>
      </c>
      <c r="C3355" s="19" t="s">
        <v>842</v>
      </c>
      <c r="D3355" s="167">
        <v>89.201124046567642</v>
      </c>
    </row>
    <row r="3356" spans="1:4">
      <c r="A3356" s="19" t="s">
        <v>712</v>
      </c>
      <c r="B3356" s="41">
        <v>2356</v>
      </c>
      <c r="C3356" s="19" t="s">
        <v>842</v>
      </c>
      <c r="D3356" s="167">
        <v>94.580489763147341</v>
      </c>
    </row>
    <row r="3357" spans="1:4">
      <c r="A3357" s="19" t="s">
        <v>713</v>
      </c>
      <c r="B3357" s="41">
        <v>2324</v>
      </c>
      <c r="C3357" s="19" t="s">
        <v>842</v>
      </c>
      <c r="D3357" s="167">
        <v>93.295865114411882</v>
      </c>
    </row>
    <row r="3358" spans="1:4">
      <c r="A3358" s="19" t="s">
        <v>714</v>
      </c>
      <c r="B3358" s="41">
        <v>2355</v>
      </c>
      <c r="C3358" s="19" t="s">
        <v>842</v>
      </c>
      <c r="D3358" s="167">
        <v>94.540345242874352</v>
      </c>
    </row>
    <row r="3359" spans="1:4">
      <c r="A3359" s="19" t="s">
        <v>715</v>
      </c>
      <c r="B3359" s="41">
        <v>2334</v>
      </c>
      <c r="C3359" s="19" t="s">
        <v>842</v>
      </c>
      <c r="D3359" s="167">
        <v>93.697310317141714</v>
      </c>
    </row>
    <row r="3360" spans="1:4">
      <c r="A3360" s="19" t="s">
        <v>718</v>
      </c>
      <c r="B3360" s="41">
        <v>2354</v>
      </c>
      <c r="C3360" s="19" t="s">
        <v>842</v>
      </c>
      <c r="D3360" s="167">
        <v>94.500200722601363</v>
      </c>
    </row>
    <row r="3361" spans="1:4">
      <c r="A3361" s="19" t="s">
        <v>726</v>
      </c>
      <c r="B3361" s="41">
        <v>2379</v>
      </c>
      <c r="C3361" s="19" t="s">
        <v>842</v>
      </c>
      <c r="D3361" s="167">
        <v>95.503813729425929</v>
      </c>
    </row>
    <row r="3362" spans="1:4">
      <c r="A3362" s="19" t="s">
        <v>727</v>
      </c>
      <c r="B3362" s="41">
        <v>2373</v>
      </c>
      <c r="C3362" s="19" t="s">
        <v>842</v>
      </c>
      <c r="D3362" s="167">
        <v>95.262946607788038</v>
      </c>
    </row>
    <row r="3363" spans="1:4">
      <c r="A3363" s="19" t="s">
        <v>728</v>
      </c>
      <c r="B3363" s="41">
        <v>2374</v>
      </c>
      <c r="C3363" s="19" t="s">
        <v>842</v>
      </c>
      <c r="D3363" s="167">
        <v>95.303091128061027</v>
      </c>
    </row>
    <row r="3364" spans="1:4">
      <c r="A3364" s="19" t="s">
        <v>729</v>
      </c>
      <c r="B3364" s="41">
        <v>2407</v>
      </c>
      <c r="C3364" s="19" t="s">
        <v>842</v>
      </c>
      <c r="D3364" s="167">
        <v>96.627860297069446</v>
      </c>
    </row>
    <row r="3365" spans="1:4">
      <c r="A3365" s="19" t="s">
        <v>730</v>
      </c>
      <c r="B3365" s="41">
        <v>2428</v>
      </c>
      <c r="C3365" s="19" t="s">
        <v>842</v>
      </c>
      <c r="D3365" s="167">
        <v>97.470895222802085</v>
      </c>
    </row>
    <row r="3366" spans="1:4">
      <c r="A3366" s="19" t="s">
        <v>731</v>
      </c>
      <c r="B3366" s="41">
        <v>2445</v>
      </c>
      <c r="C3366" s="19" t="s">
        <v>842</v>
      </c>
      <c r="D3366" s="167">
        <v>98.153352067442796</v>
      </c>
    </row>
    <row r="3367" spans="1:4">
      <c r="A3367" s="19" t="s">
        <v>732</v>
      </c>
      <c r="B3367" s="41">
        <v>2456</v>
      </c>
      <c r="C3367" s="19" t="s">
        <v>842</v>
      </c>
      <c r="D3367" s="167">
        <v>98.594941790445603</v>
      </c>
    </row>
    <row r="3368" spans="1:4">
      <c r="A3368" s="19" t="s">
        <v>733</v>
      </c>
      <c r="B3368" s="41">
        <v>2503</v>
      </c>
      <c r="C3368" s="19" t="s">
        <v>842</v>
      </c>
      <c r="D3368" s="167">
        <v>100.4817342432758</v>
      </c>
    </row>
    <row r="3369" spans="1:4">
      <c r="A3369" s="19" t="s">
        <v>734</v>
      </c>
      <c r="B3369" s="41">
        <v>2509</v>
      </c>
      <c r="C3369" s="19" t="s">
        <v>842</v>
      </c>
      <c r="D3369" s="167">
        <v>100.72260136491369</v>
      </c>
    </row>
    <row r="3370" spans="1:4">
      <c r="A3370" s="19" t="s">
        <v>735</v>
      </c>
      <c r="B3370" s="41">
        <v>2449</v>
      </c>
      <c r="C3370" s="19" t="s">
        <v>842</v>
      </c>
      <c r="D3370" s="167">
        <v>98.313930148534723</v>
      </c>
    </row>
    <row r="3371" spans="1:4">
      <c r="A3371" s="19" t="s">
        <v>736</v>
      </c>
      <c r="B3371" s="41">
        <v>2497</v>
      </c>
      <c r="C3371" s="19" t="s">
        <v>842</v>
      </c>
      <c r="D3371" s="167">
        <v>100.24086712163789</v>
      </c>
    </row>
    <row r="3372" spans="1:4">
      <c r="A3372" s="19" t="s">
        <v>737</v>
      </c>
      <c r="B3372" s="41">
        <v>2508</v>
      </c>
      <c r="C3372" s="19" t="s">
        <v>842</v>
      </c>
      <c r="D3372" s="167">
        <v>100.6824568446407</v>
      </c>
    </row>
    <row r="3373" spans="1:4">
      <c r="A3373" s="19" t="s">
        <v>738</v>
      </c>
      <c r="B3373" s="41">
        <v>2528</v>
      </c>
      <c r="C3373" s="19" t="s">
        <v>842</v>
      </c>
      <c r="D3373" s="167">
        <v>101.48534725010036</v>
      </c>
    </row>
    <row r="3374" spans="1:4">
      <c r="A3374" s="19" t="s">
        <v>739</v>
      </c>
      <c r="B3374" s="41">
        <v>2483</v>
      </c>
      <c r="C3374" s="19" t="s">
        <v>842</v>
      </c>
      <c r="D3374" s="167">
        <v>99.678843837816132</v>
      </c>
    </row>
    <row r="3375" spans="1:4">
      <c r="A3375" s="19" t="s">
        <v>740</v>
      </c>
      <c r="B3375" s="41">
        <v>2515</v>
      </c>
      <c r="C3375" s="19" t="s">
        <v>842</v>
      </c>
      <c r="D3375" s="167">
        <v>100.96346848655158</v>
      </c>
    </row>
    <row r="3376" spans="1:4">
      <c r="A3376" s="19" t="s">
        <v>741</v>
      </c>
      <c r="B3376" s="41">
        <v>2542</v>
      </c>
      <c r="C3376" s="19" t="s">
        <v>842</v>
      </c>
      <c r="D3376" s="167">
        <v>102.04737053392212</v>
      </c>
    </row>
    <row r="3377" spans="1:4">
      <c r="A3377" s="19" t="s">
        <v>742</v>
      </c>
      <c r="B3377" s="41">
        <v>2566</v>
      </c>
      <c r="C3377" s="19" t="s">
        <v>842</v>
      </c>
      <c r="D3377" s="167">
        <v>103.0108390204737</v>
      </c>
    </row>
    <row r="3378" spans="1:4">
      <c r="A3378" s="19" t="s">
        <v>743</v>
      </c>
      <c r="B3378" s="41">
        <v>2626</v>
      </c>
      <c r="C3378" s="19" t="s">
        <v>842</v>
      </c>
      <c r="D3378" s="167">
        <v>105.41951023685267</v>
      </c>
    </row>
    <row r="3379" spans="1:4">
      <c r="A3379" s="19" t="s">
        <v>744</v>
      </c>
      <c r="B3379" s="41">
        <v>2642</v>
      </c>
      <c r="C3379" s="19" t="s">
        <v>842</v>
      </c>
      <c r="D3379" s="167">
        <v>106.06182256122038</v>
      </c>
    </row>
    <row r="3380" spans="1:4">
      <c r="A3380" s="19" t="s">
        <v>745</v>
      </c>
      <c r="B3380" s="41">
        <v>2656</v>
      </c>
      <c r="C3380" s="19" t="s">
        <v>842</v>
      </c>
      <c r="D3380" s="167">
        <v>106.62384584504214</v>
      </c>
    </row>
    <row r="3381" spans="1:4">
      <c r="A3381" s="19" t="s">
        <v>746</v>
      </c>
      <c r="B3381" s="41">
        <v>2599</v>
      </c>
      <c r="C3381" s="19" t="s">
        <v>842</v>
      </c>
      <c r="D3381" s="167">
        <v>104.33560818948213</v>
      </c>
    </row>
    <row r="3382" spans="1:4">
      <c r="A3382" s="19" t="s">
        <v>747</v>
      </c>
      <c r="B3382" s="41">
        <v>2455</v>
      </c>
      <c r="C3382" s="19" t="s">
        <v>842</v>
      </c>
      <c r="D3382" s="167">
        <v>98.554797270172628</v>
      </c>
    </row>
    <row r="3383" spans="1:4">
      <c r="A3383" s="19" t="s">
        <v>748</v>
      </c>
      <c r="B3383" s="41">
        <v>2464</v>
      </c>
      <c r="C3383" s="19" t="s">
        <v>842</v>
      </c>
      <c r="D3383" s="167">
        <v>98.916097952629471</v>
      </c>
    </row>
    <row r="3384" spans="1:4">
      <c r="A3384" s="19" t="s">
        <v>749</v>
      </c>
      <c r="B3384" s="41">
        <v>2549</v>
      </c>
      <c r="C3384" s="19" t="s">
        <v>842</v>
      </c>
      <c r="D3384" s="167">
        <v>102.328382175833</v>
      </c>
    </row>
    <row r="3385" spans="1:4">
      <c r="A3385" s="19" t="s">
        <v>750</v>
      </c>
      <c r="B3385" s="41">
        <v>2571</v>
      </c>
      <c r="C3385" s="19" t="s">
        <v>842</v>
      </c>
      <c r="D3385" s="167">
        <v>103.21156162183863</v>
      </c>
    </row>
    <row r="3386" spans="1:4">
      <c r="A3386" s="19" t="s">
        <v>751</v>
      </c>
      <c r="B3386" s="41">
        <v>2566</v>
      </c>
      <c r="C3386" s="19" t="s">
        <v>842</v>
      </c>
      <c r="D3386" s="167">
        <v>103.0108390204737</v>
      </c>
    </row>
    <row r="3387" spans="1:4">
      <c r="A3387" s="19" t="s">
        <v>752</v>
      </c>
      <c r="B3387" s="41">
        <v>2626</v>
      </c>
      <c r="C3387" s="19" t="s">
        <v>842</v>
      </c>
      <c r="D3387" s="167">
        <v>105.41951023685267</v>
      </c>
    </row>
    <row r="3388" spans="1:4">
      <c r="A3388" s="19" t="s">
        <v>753</v>
      </c>
      <c r="B3388" s="41">
        <v>2642</v>
      </c>
      <c r="C3388" s="19" t="s">
        <v>842</v>
      </c>
      <c r="D3388" s="167">
        <v>106.06182256122038</v>
      </c>
    </row>
    <row r="3389" spans="1:4">
      <c r="A3389" s="19" t="s">
        <v>754</v>
      </c>
      <c r="B3389" s="41">
        <v>2628</v>
      </c>
      <c r="C3389" s="19" t="s">
        <v>842</v>
      </c>
      <c r="D3389" s="167">
        <v>105.49979927739864</v>
      </c>
    </row>
    <row r="3390" spans="1:4">
      <c r="A3390" s="19" t="s">
        <v>755</v>
      </c>
      <c r="B3390" s="41">
        <v>2628</v>
      </c>
      <c r="C3390" s="19" t="s">
        <v>842</v>
      </c>
      <c r="D3390" s="167">
        <v>105.49979927739864</v>
      </c>
    </row>
    <row r="3391" spans="1:4">
      <c r="A3391" s="19" t="s">
        <v>756</v>
      </c>
      <c r="B3391" s="41">
        <v>2653</v>
      </c>
      <c r="C3391" s="19" t="s">
        <v>842</v>
      </c>
      <c r="D3391" s="167">
        <v>106.5034122842232</v>
      </c>
    </row>
    <row r="3392" spans="1:4">
      <c r="A3392" s="19" t="s">
        <v>757</v>
      </c>
      <c r="B3392" s="41">
        <v>2632</v>
      </c>
      <c r="C3392" s="19" t="s">
        <v>842</v>
      </c>
      <c r="D3392" s="167">
        <v>105.66037735849056</v>
      </c>
    </row>
    <row r="3393" spans="1:4">
      <c r="A3393" s="19" t="s">
        <v>758</v>
      </c>
      <c r="B3393" s="41">
        <v>2645</v>
      </c>
      <c r="C3393" s="19" t="s">
        <v>842</v>
      </c>
      <c r="D3393" s="167">
        <v>106.18225612203933</v>
      </c>
    </row>
    <row r="3394" spans="1:4">
      <c r="A3394" s="19" t="s">
        <v>759</v>
      </c>
      <c r="B3394" s="41">
        <v>2648</v>
      </c>
      <c r="C3394" s="19" t="s">
        <v>842</v>
      </c>
      <c r="D3394" s="167">
        <v>106.3026896828583</v>
      </c>
    </row>
    <row r="3395" spans="1:4">
      <c r="A3395" s="19" t="s">
        <v>760</v>
      </c>
      <c r="B3395" s="41">
        <v>2639</v>
      </c>
      <c r="C3395" s="19" t="s">
        <v>842</v>
      </c>
      <c r="D3395" s="167">
        <v>105.94138900040144</v>
      </c>
    </row>
    <row r="3396" spans="1:4">
      <c r="A3396" s="19" t="s">
        <v>761</v>
      </c>
      <c r="B3396" s="41">
        <v>2623</v>
      </c>
      <c r="C3396" s="19" t="s">
        <v>842</v>
      </c>
      <c r="D3396" s="167">
        <v>105.29907667603374</v>
      </c>
    </row>
    <row r="3397" spans="1:4">
      <c r="A3397" s="19" t="s">
        <v>762</v>
      </c>
      <c r="B3397" s="41">
        <v>2655</v>
      </c>
      <c r="C3397" s="19" t="s">
        <v>842</v>
      </c>
      <c r="D3397" s="167">
        <v>106.58370132476918</v>
      </c>
    </row>
    <row r="3398" spans="1:4">
      <c r="A3398" s="19" t="s">
        <v>763</v>
      </c>
      <c r="B3398" s="41">
        <v>2671</v>
      </c>
      <c r="C3398" s="19" t="s">
        <v>842</v>
      </c>
      <c r="D3398" s="167">
        <v>107.22601364913689</v>
      </c>
    </row>
    <row r="3399" spans="1:4">
      <c r="A3399" s="19" t="s">
        <v>764</v>
      </c>
      <c r="B3399" s="41">
        <v>2678</v>
      </c>
      <c r="C3399" s="19" t="s">
        <v>842</v>
      </c>
      <c r="D3399" s="167">
        <v>107.50702529104777</v>
      </c>
    </row>
    <row r="3400" spans="1:4">
      <c r="A3400" s="19" t="s">
        <v>765</v>
      </c>
      <c r="B3400" s="41">
        <v>2725</v>
      </c>
      <c r="C3400" s="19" t="s">
        <v>842</v>
      </c>
      <c r="D3400" s="167">
        <v>109.39381774387795</v>
      </c>
    </row>
    <row r="3401" spans="1:4">
      <c r="A3401" s="19" t="s">
        <v>766</v>
      </c>
      <c r="B3401" s="41">
        <v>2743</v>
      </c>
      <c r="C3401" s="19" t="s">
        <v>842</v>
      </c>
      <c r="D3401" s="167">
        <v>110.11641910879165</v>
      </c>
    </row>
    <row r="3402" spans="1:4">
      <c r="A3402" s="19" t="s">
        <v>767</v>
      </c>
      <c r="B3402" s="41">
        <v>2741</v>
      </c>
      <c r="C3402" s="19" t="s">
        <v>842</v>
      </c>
      <c r="D3402" s="167">
        <v>110.03613006824568</v>
      </c>
    </row>
    <row r="3403" spans="1:4">
      <c r="A3403" s="19" t="s">
        <v>768</v>
      </c>
      <c r="B3403" s="41">
        <v>2763</v>
      </c>
      <c r="C3403" s="19" t="s">
        <v>842</v>
      </c>
      <c r="D3403" s="167">
        <v>110.91930951425131</v>
      </c>
    </row>
    <row r="3404" spans="1:4">
      <c r="A3404" s="19" t="s">
        <v>769</v>
      </c>
      <c r="B3404" s="41">
        <v>2759</v>
      </c>
      <c r="C3404" s="19" t="s">
        <v>842</v>
      </c>
      <c r="D3404" s="167">
        <v>110.75873143315937</v>
      </c>
    </row>
    <row r="3405" spans="1:4">
      <c r="A3405" s="19" t="s">
        <v>770</v>
      </c>
      <c r="B3405" s="41">
        <v>2737</v>
      </c>
      <c r="C3405" s="19" t="s">
        <v>842</v>
      </c>
      <c r="D3405" s="167">
        <v>109.87555198715376</v>
      </c>
    </row>
    <row r="3406" spans="1:4">
      <c r="A3406" s="19" t="s">
        <v>771</v>
      </c>
      <c r="B3406" s="41">
        <v>2758</v>
      </c>
      <c r="C3406" s="19" t="s">
        <v>842</v>
      </c>
      <c r="D3406" s="167">
        <v>110.71858691288638</v>
      </c>
    </row>
    <row r="3407" spans="1:4">
      <c r="A3407" s="19" t="s">
        <v>772</v>
      </c>
      <c r="B3407" s="41">
        <v>2798</v>
      </c>
      <c r="C3407" s="19" t="s">
        <v>842</v>
      </c>
      <c r="D3407" s="167">
        <v>112.32436772380569</v>
      </c>
    </row>
    <row r="3408" spans="1:4">
      <c r="A3408" s="19" t="s">
        <v>773</v>
      </c>
      <c r="B3408" s="41">
        <v>2768</v>
      </c>
      <c r="C3408" s="19" t="s">
        <v>842</v>
      </c>
      <c r="D3408" s="167">
        <v>111.12003211561621</v>
      </c>
    </row>
    <row r="3409" spans="1:4">
      <c r="A3409" s="19" t="s">
        <v>774</v>
      </c>
      <c r="B3409" s="41">
        <v>2715</v>
      </c>
      <c r="C3409" s="19" t="s">
        <v>842</v>
      </c>
      <c r="D3409" s="167">
        <v>108.99237254114813</v>
      </c>
    </row>
    <row r="3410" spans="1:4">
      <c r="A3410" s="19" t="s">
        <v>775</v>
      </c>
      <c r="B3410" s="41">
        <v>2701</v>
      </c>
      <c r="C3410" s="19" t="s">
        <v>842</v>
      </c>
      <c r="D3410" s="167">
        <v>108.43034925732637</v>
      </c>
    </row>
    <row r="3411" spans="1:4">
      <c r="A3411" s="19" t="s">
        <v>776</v>
      </c>
      <c r="B3411" s="41">
        <v>2662</v>
      </c>
      <c r="C3411" s="19" t="s">
        <v>842</v>
      </c>
      <c r="D3411" s="167">
        <v>106.86471296668006</v>
      </c>
    </row>
    <row r="3412" spans="1:4">
      <c r="A3412" s="19" t="s">
        <v>777</v>
      </c>
      <c r="B3412" s="41">
        <v>2683</v>
      </c>
      <c r="C3412" s="19" t="s">
        <v>842</v>
      </c>
      <c r="D3412" s="167">
        <v>107.70774789241268</v>
      </c>
    </row>
    <row r="3413" spans="1:4">
      <c r="A3413" s="19" t="s">
        <v>778</v>
      </c>
      <c r="B3413" s="41">
        <v>2667</v>
      </c>
      <c r="C3413" s="19" t="s">
        <v>842</v>
      </c>
      <c r="D3413" s="167">
        <v>107.06543556804495</v>
      </c>
    </row>
    <row r="3414" spans="1:4">
      <c r="A3414" s="19" t="s">
        <v>779</v>
      </c>
      <c r="B3414" s="41">
        <v>2620</v>
      </c>
      <c r="C3414" s="19" t="s">
        <v>842</v>
      </c>
      <c r="D3414" s="167">
        <v>105.17864311521477</v>
      </c>
    </row>
    <row r="3415" spans="1:4">
      <c r="A3415" s="19" t="s">
        <v>780</v>
      </c>
      <c r="B3415" s="41">
        <v>2565</v>
      </c>
      <c r="C3415" s="19" t="s">
        <v>842</v>
      </c>
      <c r="D3415" s="167">
        <v>102.97069450020074</v>
      </c>
    </row>
    <row r="3416" spans="1:4">
      <c r="A3416" s="19" t="s">
        <v>781</v>
      </c>
      <c r="B3416" s="41">
        <v>2523</v>
      </c>
      <c r="C3416" s="19" t="s">
        <v>842</v>
      </c>
      <c r="D3416" s="167">
        <v>101.28462464873544</v>
      </c>
    </row>
    <row r="3417" spans="1:4">
      <c r="A3417" s="19" t="s">
        <v>782</v>
      </c>
      <c r="B3417" s="41">
        <v>2591</v>
      </c>
      <c r="C3417" s="19" t="s">
        <v>842</v>
      </c>
      <c r="D3417" s="167">
        <v>104.01445202729826</v>
      </c>
    </row>
    <row r="3418" spans="1:4">
      <c r="A3418" s="19" t="s">
        <v>783</v>
      </c>
      <c r="B3418" s="41">
        <v>2598</v>
      </c>
      <c r="C3418" s="19" t="s">
        <v>842</v>
      </c>
      <c r="D3418" s="167">
        <v>104.29546366920914</v>
      </c>
    </row>
    <row r="3419" spans="1:4">
      <c r="A3419" s="19" t="s">
        <v>784</v>
      </c>
      <c r="B3419" s="41">
        <v>2597</v>
      </c>
      <c r="C3419" s="19" t="s">
        <v>842</v>
      </c>
      <c r="D3419" s="167">
        <v>104.25531914893618</v>
      </c>
    </row>
    <row r="3420" spans="1:4">
      <c r="A3420" s="19" t="s">
        <v>785</v>
      </c>
      <c r="B3420" s="41">
        <v>2603</v>
      </c>
      <c r="C3420" s="19" t="s">
        <v>842</v>
      </c>
      <c r="D3420" s="167">
        <v>104.49618627057407</v>
      </c>
    </row>
    <row r="3421" spans="1:4">
      <c r="A3421" s="19" t="s">
        <v>786</v>
      </c>
      <c r="B3421" s="41">
        <v>2614</v>
      </c>
      <c r="C3421" s="19" t="s">
        <v>842</v>
      </c>
      <c r="D3421" s="167">
        <v>104.93777599357688</v>
      </c>
    </row>
    <row r="3422" spans="1:4">
      <c r="A3422" s="19" t="s">
        <v>787</v>
      </c>
      <c r="B3422" s="41">
        <v>2578</v>
      </c>
      <c r="C3422" s="19" t="s">
        <v>842</v>
      </c>
      <c r="D3422" s="167">
        <v>103.49257326374951</v>
      </c>
    </row>
    <row r="3423" spans="1:4">
      <c r="A3423" s="19" t="s">
        <v>788</v>
      </c>
      <c r="B3423" s="41">
        <v>2662</v>
      </c>
      <c r="C3423" s="19" t="s">
        <v>842</v>
      </c>
      <c r="D3423" s="167">
        <v>106.86471296668006</v>
      </c>
    </row>
    <row r="3424" spans="1:4">
      <c r="A3424" s="19" t="s">
        <v>789</v>
      </c>
      <c r="B3424" s="41">
        <v>2688</v>
      </c>
      <c r="C3424" s="19" t="s">
        <v>842</v>
      </c>
      <c r="D3424" s="167">
        <v>107.90847049377761</v>
      </c>
    </row>
    <row r="3425" spans="1:4">
      <c r="A3425" s="19" t="s">
        <v>790</v>
      </c>
      <c r="B3425" s="41">
        <v>2671</v>
      </c>
      <c r="C3425" s="19" t="s">
        <v>842</v>
      </c>
      <c r="D3425" s="167">
        <v>107.22601364913689</v>
      </c>
    </row>
    <row r="3426" spans="1:4">
      <c r="A3426" s="19" t="s">
        <v>791</v>
      </c>
      <c r="B3426" s="41">
        <v>2686</v>
      </c>
      <c r="C3426" s="19" t="s">
        <v>842</v>
      </c>
      <c r="D3426" s="167">
        <v>107.82818145323164</v>
      </c>
    </row>
    <row r="3427" spans="1:4">
      <c r="A3427" s="19" t="s">
        <v>792</v>
      </c>
      <c r="B3427" s="41">
        <v>2721</v>
      </c>
      <c r="C3427" s="19" t="s">
        <v>842</v>
      </c>
      <c r="D3427" s="167">
        <v>109.23323966278602</v>
      </c>
    </row>
    <row r="3428" spans="1:4">
      <c r="A3428" s="19" t="s">
        <v>793</v>
      </c>
      <c r="B3428" s="41">
        <v>2742</v>
      </c>
      <c r="C3428" s="19" t="s">
        <v>842</v>
      </c>
      <c r="D3428" s="167">
        <v>110.07627458851867</v>
      </c>
    </row>
    <row r="3429" spans="1:4">
      <c r="A3429" s="19" t="s">
        <v>794</v>
      </c>
      <c r="B3429" s="41">
        <v>2756</v>
      </c>
      <c r="C3429" s="19" t="s">
        <v>842</v>
      </c>
      <c r="D3429" s="167">
        <v>110.63829787234043</v>
      </c>
    </row>
    <row r="3430" spans="1:4">
      <c r="A3430" s="19" t="s">
        <v>795</v>
      </c>
      <c r="B3430" s="41">
        <v>2782</v>
      </c>
      <c r="C3430" s="19" t="s">
        <v>842</v>
      </c>
      <c r="D3430" s="167">
        <v>111.68205539943798</v>
      </c>
    </row>
    <row r="3431" spans="1:4">
      <c r="A3431" s="19" t="s">
        <v>796</v>
      </c>
      <c r="B3431" s="41">
        <v>2768</v>
      </c>
      <c r="C3431" s="19" t="s">
        <v>842</v>
      </c>
      <c r="D3431" s="167">
        <v>111.12003211561621</v>
      </c>
    </row>
    <row r="3432" spans="1:4">
      <c r="A3432" s="19" t="s">
        <v>797</v>
      </c>
      <c r="B3432" s="41">
        <v>2771</v>
      </c>
      <c r="C3432" s="19" t="s">
        <v>842</v>
      </c>
      <c r="D3432" s="167">
        <v>111.24046567643518</v>
      </c>
    </row>
    <row r="3433" spans="1:4">
      <c r="A3433" s="19" t="s">
        <v>798</v>
      </c>
      <c r="B3433" s="41">
        <v>2667</v>
      </c>
      <c r="C3433" s="19" t="s">
        <v>842</v>
      </c>
      <c r="D3433" s="167">
        <v>107.06543556804495</v>
      </c>
    </row>
    <row r="3434" spans="1:4">
      <c r="A3434" s="19" t="s">
        <v>799</v>
      </c>
      <c r="B3434" s="41">
        <v>2484</v>
      </c>
      <c r="C3434" s="19" t="s">
        <v>842</v>
      </c>
      <c r="D3434" s="167">
        <v>99.718988358089121</v>
      </c>
    </row>
    <row r="3435" spans="1:4">
      <c r="A3435" s="19" t="s">
        <v>800</v>
      </c>
      <c r="B3435" s="41">
        <v>2550</v>
      </c>
      <c r="C3435" s="19" t="s">
        <v>842</v>
      </c>
      <c r="D3435" s="167">
        <v>102.36852669610599</v>
      </c>
    </row>
    <row r="3436" spans="1:4">
      <c r="A3436" s="19" t="s">
        <v>801</v>
      </c>
      <c r="B3436" s="41">
        <v>2545</v>
      </c>
      <c r="C3436" s="19" t="s">
        <v>842</v>
      </c>
      <c r="D3436" s="167">
        <v>102.16780409474107</v>
      </c>
    </row>
    <row r="3437" spans="1:4">
      <c r="A3437" s="19" t="s">
        <v>802</v>
      </c>
      <c r="B3437" s="41">
        <v>2564</v>
      </c>
      <c r="C3437" s="19" t="s">
        <v>842</v>
      </c>
      <c r="D3437" s="167">
        <v>102.93054997992775</v>
      </c>
    </row>
    <row r="3438" spans="1:4">
      <c r="A3438" s="19" t="s">
        <v>803</v>
      </c>
      <c r="B3438" s="41">
        <v>2582</v>
      </c>
      <c r="C3438" s="19" t="s">
        <v>842</v>
      </c>
      <c r="D3438" s="167">
        <v>103.65315134484143</v>
      </c>
    </row>
    <row r="3439" spans="1:4">
      <c r="A3439" s="19" t="s">
        <v>804</v>
      </c>
      <c r="B3439" s="41">
        <v>2628</v>
      </c>
      <c r="C3439" s="19" t="s">
        <v>842</v>
      </c>
      <c r="D3439" s="167">
        <v>105.49979927739864</v>
      </c>
    </row>
    <row r="3440" spans="1:4">
      <c r="A3440" s="19" t="s">
        <v>805</v>
      </c>
      <c r="B3440" s="41">
        <v>2606</v>
      </c>
      <c r="C3440" s="19" t="s">
        <v>842</v>
      </c>
      <c r="D3440" s="167">
        <v>104.61661983139301</v>
      </c>
    </row>
    <row r="3441" spans="1:4">
      <c r="A3441" s="19" t="s">
        <v>806</v>
      </c>
      <c r="B3441" s="41">
        <v>2621</v>
      </c>
      <c r="C3441" s="19" t="s">
        <v>842</v>
      </c>
      <c r="D3441" s="167">
        <v>105.21878763548776</v>
      </c>
    </row>
    <row r="3442" spans="1:4">
      <c r="A3442" s="19" t="s">
        <v>807</v>
      </c>
      <c r="B3442" s="41">
        <v>2613</v>
      </c>
      <c r="C3442" s="19" t="s">
        <v>842</v>
      </c>
      <c r="D3442" s="167">
        <v>104.89763147330389</v>
      </c>
    </row>
    <row r="3443" spans="1:4">
      <c r="A3443" s="19" t="s">
        <v>808</v>
      </c>
      <c r="B3443" s="41">
        <v>2670</v>
      </c>
      <c r="C3443" s="19" t="s">
        <v>842</v>
      </c>
      <c r="D3443" s="167">
        <v>107.18586912886391</v>
      </c>
    </row>
    <row r="3444" spans="1:4">
      <c r="A3444" s="19" t="s">
        <v>809</v>
      </c>
      <c r="B3444" s="41">
        <v>2684</v>
      </c>
      <c r="C3444" s="19" t="s">
        <v>842</v>
      </c>
      <c r="D3444" s="167">
        <v>107.74789241268567</v>
      </c>
    </row>
    <row r="3445" spans="1:4">
      <c r="A3445" s="19" t="s">
        <v>810</v>
      </c>
      <c r="B3445" s="41">
        <v>2700</v>
      </c>
      <c r="C3445" s="19" t="s">
        <v>842</v>
      </c>
      <c r="D3445" s="167">
        <v>108.39020473705338</v>
      </c>
    </row>
    <row r="3446" spans="1:4">
      <c r="A3446" s="19" t="s">
        <v>811</v>
      </c>
      <c r="B3446" s="41">
        <v>2688</v>
      </c>
      <c r="C3446" s="19" t="s">
        <v>842</v>
      </c>
      <c r="D3446" s="167">
        <v>107.90847049377761</v>
      </c>
    </row>
    <row r="3447" spans="1:4">
      <c r="A3447" s="19" t="s">
        <v>812</v>
      </c>
      <c r="B3447" s="41">
        <v>2690</v>
      </c>
      <c r="C3447" s="19" t="s">
        <v>842</v>
      </c>
      <c r="D3447" s="167">
        <v>107.98875953432356</v>
      </c>
    </row>
    <row r="3448" spans="1:4">
      <c r="A3448" s="19" t="s">
        <v>813</v>
      </c>
      <c r="B3448" s="41">
        <v>2718</v>
      </c>
      <c r="C3448" s="19" t="s">
        <v>842</v>
      </c>
      <c r="D3448" s="167">
        <v>109.11280610196708</v>
      </c>
    </row>
    <row r="3449" spans="1:4">
      <c r="A3449" s="19" t="s">
        <v>814</v>
      </c>
      <c r="B3449" s="41">
        <v>2704</v>
      </c>
      <c r="C3449" s="19" t="s">
        <v>842</v>
      </c>
      <c r="D3449" s="167">
        <v>108.55078281814532</v>
      </c>
    </row>
    <row r="3450" spans="1:4">
      <c r="A3450" s="19" t="s">
        <v>815</v>
      </c>
      <c r="B3450" s="41">
        <v>2603</v>
      </c>
      <c r="C3450" s="19" t="s">
        <v>842</v>
      </c>
      <c r="D3450" s="167">
        <v>104.49618627057407</v>
      </c>
    </row>
    <row r="3451" spans="1:4">
      <c r="A3451" s="19" t="s">
        <v>816</v>
      </c>
      <c r="B3451" s="41">
        <v>2711</v>
      </c>
      <c r="C3451" s="19" t="s">
        <v>842</v>
      </c>
      <c r="D3451" s="167">
        <v>108.8317944600562</v>
      </c>
    </row>
    <row r="3452" spans="1:4">
      <c r="A3452" s="19" t="s">
        <v>817</v>
      </c>
      <c r="B3452" s="41">
        <v>2701</v>
      </c>
      <c r="C3452" s="19" t="s">
        <v>842</v>
      </c>
      <c r="D3452" s="167">
        <v>108.43034925732637</v>
      </c>
    </row>
    <row r="3453" spans="1:4">
      <c r="A3453" s="19" t="s">
        <v>694</v>
      </c>
      <c r="B3453" s="41">
        <v>826</v>
      </c>
      <c r="C3453" s="19" t="s">
        <v>843</v>
      </c>
      <c r="D3453" s="167">
        <v>100</v>
      </c>
    </row>
    <row r="3454" spans="1:4">
      <c r="A3454" s="19" t="s">
        <v>695</v>
      </c>
      <c r="B3454" s="41">
        <v>856</v>
      </c>
      <c r="C3454" s="19" t="s">
        <v>843</v>
      </c>
      <c r="D3454" s="167">
        <v>103.6319612590799</v>
      </c>
    </row>
    <row r="3455" spans="1:4">
      <c r="A3455" s="19" t="s">
        <v>696</v>
      </c>
      <c r="B3455" s="41">
        <v>844</v>
      </c>
      <c r="C3455" s="19" t="s">
        <v>843</v>
      </c>
      <c r="D3455" s="167">
        <v>102.17917675544794</v>
      </c>
    </row>
    <row r="3456" spans="1:4">
      <c r="A3456" s="19" t="s">
        <v>697</v>
      </c>
      <c r="B3456" s="41">
        <v>848</v>
      </c>
      <c r="C3456" s="19" t="s">
        <v>843</v>
      </c>
      <c r="D3456" s="167">
        <v>102.66343825665859</v>
      </c>
    </row>
    <row r="3457" spans="1:4">
      <c r="A3457" s="19" t="s">
        <v>698</v>
      </c>
      <c r="B3457" s="41">
        <v>838</v>
      </c>
      <c r="C3457" s="19" t="s">
        <v>843</v>
      </c>
      <c r="D3457" s="167">
        <v>101.45278450363196</v>
      </c>
    </row>
    <row r="3458" spans="1:4">
      <c r="A3458" s="19" t="s">
        <v>699</v>
      </c>
      <c r="B3458" s="41">
        <v>856</v>
      </c>
      <c r="C3458" s="19" t="s">
        <v>843</v>
      </c>
      <c r="D3458" s="167">
        <v>103.6319612590799</v>
      </c>
    </row>
    <row r="3459" spans="1:4">
      <c r="A3459" s="19" t="s">
        <v>700</v>
      </c>
      <c r="B3459" s="41">
        <v>823</v>
      </c>
      <c r="C3459" s="19" t="s">
        <v>843</v>
      </c>
      <c r="D3459" s="167">
        <v>99.636803874091996</v>
      </c>
    </row>
    <row r="3460" spans="1:4">
      <c r="A3460" s="19" t="s">
        <v>701</v>
      </c>
      <c r="B3460" s="41">
        <v>822</v>
      </c>
      <c r="C3460" s="19" t="s">
        <v>843</v>
      </c>
      <c r="D3460" s="167">
        <v>99.515738498789347</v>
      </c>
    </row>
    <row r="3461" spans="1:4">
      <c r="A3461" s="19" t="s">
        <v>702</v>
      </c>
      <c r="B3461" s="41">
        <v>816</v>
      </c>
      <c r="C3461" s="19" t="s">
        <v>843</v>
      </c>
      <c r="D3461" s="167">
        <v>98.789346246973366</v>
      </c>
    </row>
    <row r="3462" spans="1:4">
      <c r="A3462" s="19" t="s">
        <v>703</v>
      </c>
      <c r="B3462" s="41">
        <v>823</v>
      </c>
      <c r="C3462" s="19" t="s">
        <v>843</v>
      </c>
      <c r="D3462" s="167">
        <v>99.636803874091996</v>
      </c>
    </row>
    <row r="3463" spans="1:4">
      <c r="A3463" s="19" t="s">
        <v>704</v>
      </c>
      <c r="B3463" s="41">
        <v>832</v>
      </c>
      <c r="C3463" s="19" t="s">
        <v>843</v>
      </c>
      <c r="D3463" s="167">
        <v>100.72639225181599</v>
      </c>
    </row>
    <row r="3464" spans="1:4">
      <c r="A3464" s="19" t="s">
        <v>705</v>
      </c>
      <c r="B3464" s="41">
        <v>841</v>
      </c>
      <c r="C3464" s="19" t="s">
        <v>843</v>
      </c>
      <c r="D3464" s="167">
        <v>101.81598062953998</v>
      </c>
    </row>
    <row r="3465" spans="1:4">
      <c r="A3465" s="19" t="s">
        <v>706</v>
      </c>
      <c r="B3465" s="41">
        <v>832</v>
      </c>
      <c r="C3465" s="19" t="s">
        <v>843</v>
      </c>
      <c r="D3465" s="167">
        <v>100.72639225181599</v>
      </c>
    </row>
    <row r="3466" spans="1:4">
      <c r="A3466" s="19" t="s">
        <v>707</v>
      </c>
      <c r="B3466" s="41">
        <v>835</v>
      </c>
      <c r="C3466" s="19" t="s">
        <v>843</v>
      </c>
      <c r="D3466" s="167">
        <v>101.08958837772397</v>
      </c>
    </row>
    <row r="3467" spans="1:4">
      <c r="A3467" s="19" t="s">
        <v>708</v>
      </c>
      <c r="B3467" s="41">
        <v>839</v>
      </c>
      <c r="C3467" s="19" t="s">
        <v>843</v>
      </c>
      <c r="D3467" s="167">
        <v>101.57384987893461</v>
      </c>
    </row>
    <row r="3468" spans="1:4">
      <c r="A3468" s="19" t="s">
        <v>709</v>
      </c>
      <c r="B3468" s="41">
        <v>830</v>
      </c>
      <c r="C3468" s="19" t="s">
        <v>843</v>
      </c>
      <c r="D3468" s="167">
        <v>100.48426150121065</v>
      </c>
    </row>
    <row r="3469" spans="1:4">
      <c r="A3469" s="19" t="s">
        <v>710</v>
      </c>
      <c r="B3469" s="41">
        <v>834</v>
      </c>
      <c r="C3469" s="19" t="s">
        <v>843</v>
      </c>
      <c r="D3469" s="167">
        <v>100.96852300242132</v>
      </c>
    </row>
    <row r="3470" spans="1:4">
      <c r="A3470" s="19" t="s">
        <v>711</v>
      </c>
      <c r="B3470" s="41">
        <v>841</v>
      </c>
      <c r="C3470" s="19" t="s">
        <v>843</v>
      </c>
      <c r="D3470" s="167">
        <v>101.81598062953998</v>
      </c>
    </row>
    <row r="3471" spans="1:4">
      <c r="A3471" s="19" t="s">
        <v>712</v>
      </c>
      <c r="B3471" s="41">
        <v>867</v>
      </c>
      <c r="C3471" s="19" t="s">
        <v>843</v>
      </c>
      <c r="D3471" s="167">
        <v>104.9636803874092</v>
      </c>
    </row>
    <row r="3472" spans="1:4">
      <c r="A3472" s="19" t="s">
        <v>713</v>
      </c>
      <c r="B3472" s="41">
        <v>806</v>
      </c>
      <c r="C3472" s="19" t="s">
        <v>843</v>
      </c>
      <c r="D3472" s="167">
        <v>97.578692493946733</v>
      </c>
    </row>
    <row r="3473" spans="1:4">
      <c r="A3473" s="19" t="s">
        <v>714</v>
      </c>
      <c r="B3473" s="41">
        <v>873</v>
      </c>
      <c r="C3473" s="19" t="s">
        <v>843</v>
      </c>
      <c r="D3473" s="167">
        <v>105.69007263922518</v>
      </c>
    </row>
    <row r="3474" spans="1:4">
      <c r="A3474" s="19" t="s">
        <v>715</v>
      </c>
      <c r="B3474" s="41">
        <v>876</v>
      </c>
      <c r="C3474" s="19" t="s">
        <v>843</v>
      </c>
      <c r="D3474" s="167">
        <v>106.05326876513317</v>
      </c>
    </row>
    <row r="3475" spans="1:4">
      <c r="A3475" s="19" t="s">
        <v>718</v>
      </c>
      <c r="B3475" s="41">
        <v>881</v>
      </c>
      <c r="C3475" s="19" t="s">
        <v>843</v>
      </c>
      <c r="D3475" s="167">
        <v>106.65859564164649</v>
      </c>
    </row>
    <row r="3476" spans="1:4">
      <c r="A3476" s="19" t="s">
        <v>726</v>
      </c>
      <c r="B3476" s="41">
        <v>876</v>
      </c>
      <c r="C3476" s="19" t="s">
        <v>843</v>
      </c>
      <c r="D3476" s="167">
        <v>106.05326876513317</v>
      </c>
    </row>
    <row r="3477" spans="1:4">
      <c r="A3477" s="19" t="s">
        <v>727</v>
      </c>
      <c r="B3477" s="41">
        <v>875</v>
      </c>
      <c r="C3477" s="19" t="s">
        <v>843</v>
      </c>
      <c r="D3477" s="167">
        <v>105.93220338983052</v>
      </c>
    </row>
    <row r="3478" spans="1:4">
      <c r="A3478" s="19" t="s">
        <v>728</v>
      </c>
      <c r="B3478" s="41">
        <v>876</v>
      </c>
      <c r="C3478" s="19" t="s">
        <v>843</v>
      </c>
      <c r="D3478" s="167">
        <v>106.05326876513317</v>
      </c>
    </row>
    <row r="3479" spans="1:4">
      <c r="A3479" s="19" t="s">
        <v>729</v>
      </c>
      <c r="B3479" s="41">
        <v>878</v>
      </c>
      <c r="C3479" s="19" t="s">
        <v>843</v>
      </c>
      <c r="D3479" s="167">
        <v>106.2953995157385</v>
      </c>
    </row>
    <row r="3480" spans="1:4">
      <c r="A3480" s="19" t="s">
        <v>730</v>
      </c>
      <c r="B3480" s="41">
        <v>884</v>
      </c>
      <c r="C3480" s="19" t="s">
        <v>843</v>
      </c>
      <c r="D3480" s="167">
        <v>107.02179176755449</v>
      </c>
    </row>
    <row r="3481" spans="1:4">
      <c r="A3481" s="19" t="s">
        <v>731</v>
      </c>
      <c r="B3481" s="41">
        <v>862</v>
      </c>
      <c r="C3481" s="19" t="s">
        <v>843</v>
      </c>
      <c r="D3481" s="167">
        <v>104.35835351089588</v>
      </c>
    </row>
    <row r="3482" spans="1:4">
      <c r="A3482" s="19" t="s">
        <v>732</v>
      </c>
      <c r="B3482" s="41">
        <v>872</v>
      </c>
      <c r="C3482" s="19" t="s">
        <v>843</v>
      </c>
      <c r="D3482" s="167">
        <v>105.56900726392251</v>
      </c>
    </row>
    <row r="3483" spans="1:4">
      <c r="A3483" s="19" t="s">
        <v>733</v>
      </c>
      <c r="B3483" s="41">
        <v>863</v>
      </c>
      <c r="C3483" s="19" t="s">
        <v>843</v>
      </c>
      <c r="D3483" s="167">
        <v>104.47941888619854</v>
      </c>
    </row>
    <row r="3484" spans="1:4">
      <c r="A3484" s="19" t="s">
        <v>734</v>
      </c>
      <c r="B3484" s="41">
        <v>813</v>
      </c>
      <c r="C3484" s="19" t="s">
        <v>843</v>
      </c>
      <c r="D3484" s="167">
        <v>98.42615012106539</v>
      </c>
    </row>
    <row r="3485" spans="1:4">
      <c r="A3485" s="19" t="s">
        <v>735</v>
      </c>
      <c r="B3485" s="41">
        <v>871</v>
      </c>
      <c r="C3485" s="19" t="s">
        <v>843</v>
      </c>
      <c r="D3485" s="167">
        <v>105.44794188861984</v>
      </c>
    </row>
    <row r="3486" spans="1:4">
      <c r="A3486" s="19" t="s">
        <v>736</v>
      </c>
      <c r="B3486" s="41">
        <v>864</v>
      </c>
      <c r="C3486" s="19" t="s">
        <v>843</v>
      </c>
      <c r="D3486" s="167">
        <v>104.60048426150121</v>
      </c>
    </row>
    <row r="3487" spans="1:4">
      <c r="A3487" s="19" t="s">
        <v>737</v>
      </c>
      <c r="B3487" s="41">
        <v>863</v>
      </c>
      <c r="C3487" s="19" t="s">
        <v>843</v>
      </c>
      <c r="D3487" s="167">
        <v>104.47941888619854</v>
      </c>
    </row>
    <row r="3488" spans="1:4">
      <c r="A3488" s="19" t="s">
        <v>738</v>
      </c>
      <c r="B3488" s="41">
        <v>867</v>
      </c>
      <c r="C3488" s="19" t="s">
        <v>843</v>
      </c>
      <c r="D3488" s="167">
        <v>104.9636803874092</v>
      </c>
    </row>
    <row r="3489" spans="1:4">
      <c r="A3489" s="19" t="s">
        <v>739</v>
      </c>
      <c r="B3489" s="41">
        <v>873</v>
      </c>
      <c r="C3489" s="19" t="s">
        <v>843</v>
      </c>
      <c r="D3489" s="167">
        <v>105.69007263922518</v>
      </c>
    </row>
    <row r="3490" spans="1:4">
      <c r="A3490" s="19" t="s">
        <v>740</v>
      </c>
      <c r="B3490" s="41">
        <v>856</v>
      </c>
      <c r="C3490" s="19" t="s">
        <v>843</v>
      </c>
      <c r="D3490" s="167">
        <v>103.6319612590799</v>
      </c>
    </row>
    <row r="3491" spans="1:4">
      <c r="A3491" s="19" t="s">
        <v>741</v>
      </c>
      <c r="B3491" s="41">
        <v>850</v>
      </c>
      <c r="C3491" s="19" t="s">
        <v>843</v>
      </c>
      <c r="D3491" s="167">
        <v>102.90556900726394</v>
      </c>
    </row>
    <row r="3492" spans="1:4">
      <c r="A3492" s="19" t="s">
        <v>742</v>
      </c>
      <c r="B3492" s="41">
        <v>865</v>
      </c>
      <c r="C3492" s="19" t="s">
        <v>843</v>
      </c>
      <c r="D3492" s="167">
        <v>104.72154963680387</v>
      </c>
    </row>
    <row r="3493" spans="1:4">
      <c r="A3493" s="19" t="s">
        <v>743</v>
      </c>
      <c r="B3493" s="41">
        <v>886</v>
      </c>
      <c r="C3493" s="19" t="s">
        <v>843</v>
      </c>
      <c r="D3493" s="167">
        <v>107.26392251815982</v>
      </c>
    </row>
    <row r="3494" spans="1:4">
      <c r="A3494" s="19" t="s">
        <v>744</v>
      </c>
      <c r="B3494" s="41">
        <v>893</v>
      </c>
      <c r="C3494" s="19" t="s">
        <v>843</v>
      </c>
      <c r="D3494" s="167">
        <v>108.11138014527846</v>
      </c>
    </row>
    <row r="3495" spans="1:4">
      <c r="A3495" s="19" t="s">
        <v>745</v>
      </c>
      <c r="B3495" s="41">
        <v>896</v>
      </c>
      <c r="C3495" s="19" t="s">
        <v>843</v>
      </c>
      <c r="D3495" s="167">
        <v>108.47457627118644</v>
      </c>
    </row>
    <row r="3496" spans="1:4">
      <c r="A3496" s="19" t="s">
        <v>746</v>
      </c>
      <c r="B3496" s="41">
        <v>890</v>
      </c>
      <c r="C3496" s="19" t="s">
        <v>843</v>
      </c>
      <c r="D3496" s="167">
        <v>107.74818401937046</v>
      </c>
    </row>
    <row r="3497" spans="1:4">
      <c r="A3497" s="19" t="s">
        <v>747</v>
      </c>
      <c r="B3497" s="41">
        <v>865</v>
      </c>
      <c r="C3497" s="19" t="s">
        <v>843</v>
      </c>
      <c r="D3497" s="167">
        <v>104.72154963680387</v>
      </c>
    </row>
    <row r="3498" spans="1:4">
      <c r="A3498" s="19" t="s">
        <v>748</v>
      </c>
      <c r="B3498" s="41">
        <v>863</v>
      </c>
      <c r="C3498" s="19" t="s">
        <v>843</v>
      </c>
      <c r="D3498" s="167">
        <v>104.47941888619854</v>
      </c>
    </row>
    <row r="3499" spans="1:4">
      <c r="A3499" s="19" t="s">
        <v>749</v>
      </c>
      <c r="B3499" s="41">
        <v>872</v>
      </c>
      <c r="C3499" s="19" t="s">
        <v>843</v>
      </c>
      <c r="D3499" s="167">
        <v>105.56900726392251</v>
      </c>
    </row>
    <row r="3500" spans="1:4">
      <c r="A3500" s="19" t="s">
        <v>750</v>
      </c>
      <c r="B3500" s="41">
        <v>885</v>
      </c>
      <c r="C3500" s="19" t="s">
        <v>843</v>
      </c>
      <c r="D3500" s="167">
        <v>107.14285714285714</v>
      </c>
    </row>
    <row r="3501" spans="1:4">
      <c r="A3501" s="19" t="s">
        <v>751</v>
      </c>
      <c r="B3501" s="41">
        <v>889</v>
      </c>
      <c r="C3501" s="19" t="s">
        <v>843</v>
      </c>
      <c r="D3501" s="167">
        <v>107.62711864406779</v>
      </c>
    </row>
    <row r="3502" spans="1:4">
      <c r="A3502" s="19" t="s">
        <v>752</v>
      </c>
      <c r="B3502" s="41">
        <v>882</v>
      </c>
      <c r="C3502" s="19" t="s">
        <v>843</v>
      </c>
      <c r="D3502" s="167">
        <v>106.77966101694916</v>
      </c>
    </row>
    <row r="3503" spans="1:4">
      <c r="A3503" s="19" t="s">
        <v>753</v>
      </c>
      <c r="B3503" s="41">
        <v>887</v>
      </c>
      <c r="C3503" s="19" t="s">
        <v>843</v>
      </c>
      <c r="D3503" s="167">
        <v>107.38498789346245</v>
      </c>
    </row>
    <row r="3504" spans="1:4">
      <c r="A3504" s="19" t="s">
        <v>754</v>
      </c>
      <c r="B3504" s="41">
        <v>877</v>
      </c>
      <c r="C3504" s="19" t="s">
        <v>843</v>
      </c>
      <c r="D3504" s="167">
        <v>106.17433414043585</v>
      </c>
    </row>
    <row r="3505" spans="1:4">
      <c r="A3505" s="19" t="s">
        <v>755</v>
      </c>
      <c r="B3505" s="41">
        <v>876</v>
      </c>
      <c r="C3505" s="19" t="s">
        <v>843</v>
      </c>
      <c r="D3505" s="167">
        <v>106.05326876513317</v>
      </c>
    </row>
    <row r="3506" spans="1:4">
      <c r="A3506" s="19" t="s">
        <v>756</v>
      </c>
      <c r="B3506" s="41">
        <v>881</v>
      </c>
      <c r="C3506" s="19" t="s">
        <v>843</v>
      </c>
      <c r="D3506" s="167">
        <v>106.65859564164649</v>
      </c>
    </row>
    <row r="3507" spans="1:4">
      <c r="A3507" s="19" t="s">
        <v>757</v>
      </c>
      <c r="B3507" s="41">
        <v>883</v>
      </c>
      <c r="C3507" s="19" t="s">
        <v>843</v>
      </c>
      <c r="D3507" s="167">
        <v>106.90072639225181</v>
      </c>
    </row>
    <row r="3508" spans="1:4">
      <c r="A3508" s="19" t="s">
        <v>758</v>
      </c>
      <c r="B3508" s="41">
        <v>879</v>
      </c>
      <c r="C3508" s="19" t="s">
        <v>843</v>
      </c>
      <c r="D3508" s="167">
        <v>106.41646489104116</v>
      </c>
    </row>
    <row r="3509" spans="1:4">
      <c r="A3509" s="19" t="s">
        <v>759</v>
      </c>
      <c r="B3509" s="41">
        <v>880</v>
      </c>
      <c r="C3509" s="19" t="s">
        <v>843</v>
      </c>
      <c r="D3509" s="167">
        <v>106.53753026634382</v>
      </c>
    </row>
    <row r="3510" spans="1:4">
      <c r="A3510" s="19" t="s">
        <v>760</v>
      </c>
      <c r="B3510" s="41">
        <v>890</v>
      </c>
      <c r="C3510" s="19" t="s">
        <v>843</v>
      </c>
      <c r="D3510" s="167">
        <v>107.74818401937046</v>
      </c>
    </row>
    <row r="3511" spans="1:4">
      <c r="A3511" s="19" t="s">
        <v>761</v>
      </c>
      <c r="B3511" s="41">
        <v>876</v>
      </c>
      <c r="C3511" s="19" t="s">
        <v>843</v>
      </c>
      <c r="D3511" s="167">
        <v>106.05326876513317</v>
      </c>
    </row>
    <row r="3512" spans="1:4">
      <c r="A3512" s="19" t="s">
        <v>762</v>
      </c>
      <c r="B3512" s="41">
        <v>875</v>
      </c>
      <c r="C3512" s="19" t="s">
        <v>843</v>
      </c>
      <c r="D3512" s="167">
        <v>105.93220338983052</v>
      </c>
    </row>
    <row r="3513" spans="1:4">
      <c r="A3513" s="19" t="s">
        <v>763</v>
      </c>
      <c r="B3513" s="41">
        <v>864</v>
      </c>
      <c r="C3513" s="19" t="s">
        <v>843</v>
      </c>
      <c r="D3513" s="167">
        <v>104.60048426150121</v>
      </c>
    </row>
    <row r="3514" spans="1:4">
      <c r="A3514" s="19" t="s">
        <v>764</v>
      </c>
      <c r="B3514" s="41">
        <v>855</v>
      </c>
      <c r="C3514" s="19" t="s">
        <v>843</v>
      </c>
      <c r="D3514" s="167">
        <v>103.51089588377722</v>
      </c>
    </row>
    <row r="3515" spans="1:4">
      <c r="A3515" s="19" t="s">
        <v>765</v>
      </c>
      <c r="B3515" s="41">
        <v>881</v>
      </c>
      <c r="C3515" s="19" t="s">
        <v>843</v>
      </c>
      <c r="D3515" s="167">
        <v>106.65859564164649</v>
      </c>
    </row>
    <row r="3516" spans="1:4">
      <c r="A3516" s="19" t="s">
        <v>766</v>
      </c>
      <c r="B3516" s="41">
        <v>836</v>
      </c>
      <c r="C3516" s="19" t="s">
        <v>843</v>
      </c>
      <c r="D3516" s="167">
        <v>101.21065375302662</v>
      </c>
    </row>
    <row r="3517" spans="1:4">
      <c r="A3517" s="19" t="s">
        <v>767</v>
      </c>
      <c r="B3517" s="41">
        <v>851</v>
      </c>
      <c r="C3517" s="19" t="s">
        <v>843</v>
      </c>
      <c r="D3517" s="167">
        <v>103.02663438256658</v>
      </c>
    </row>
    <row r="3518" spans="1:4">
      <c r="A3518" s="19" t="s">
        <v>768</v>
      </c>
      <c r="B3518" s="41">
        <v>846</v>
      </c>
      <c r="C3518" s="19" t="s">
        <v>843</v>
      </c>
      <c r="D3518" s="167">
        <v>102.42130750605327</v>
      </c>
    </row>
    <row r="3519" spans="1:4">
      <c r="A3519" s="19" t="s">
        <v>769</v>
      </c>
      <c r="B3519" s="41">
        <v>918</v>
      </c>
      <c r="C3519" s="19" t="s">
        <v>843</v>
      </c>
      <c r="D3519" s="167">
        <v>111.13801452784504</v>
      </c>
    </row>
    <row r="3520" spans="1:4">
      <c r="A3520" s="19" t="s">
        <v>770</v>
      </c>
      <c r="B3520" s="41">
        <v>922</v>
      </c>
      <c r="C3520" s="19" t="s">
        <v>843</v>
      </c>
      <c r="D3520" s="167">
        <v>111.6222760290557</v>
      </c>
    </row>
    <row r="3521" spans="1:4">
      <c r="A3521" s="19" t="s">
        <v>771</v>
      </c>
      <c r="B3521" s="41">
        <v>937</v>
      </c>
      <c r="C3521" s="19" t="s">
        <v>843</v>
      </c>
      <c r="D3521" s="167">
        <v>113.43825665859563</v>
      </c>
    </row>
    <row r="3522" spans="1:4">
      <c r="A3522" s="19" t="s">
        <v>772</v>
      </c>
      <c r="B3522" s="41">
        <v>931</v>
      </c>
      <c r="C3522" s="19" t="s">
        <v>843</v>
      </c>
      <c r="D3522" s="167">
        <v>112.71186440677965</v>
      </c>
    </row>
    <row r="3523" spans="1:4">
      <c r="A3523" s="19" t="s">
        <v>773</v>
      </c>
      <c r="B3523" s="41">
        <v>961</v>
      </c>
      <c r="C3523" s="19" t="s">
        <v>843</v>
      </c>
      <c r="D3523" s="167">
        <v>116.34382566585957</v>
      </c>
    </row>
    <row r="3524" spans="1:4">
      <c r="A3524" s="19" t="s">
        <v>774</v>
      </c>
      <c r="B3524" s="41">
        <v>954</v>
      </c>
      <c r="C3524" s="19" t="s">
        <v>843</v>
      </c>
      <c r="D3524" s="167">
        <v>115.49636803874093</v>
      </c>
    </row>
    <row r="3525" spans="1:4">
      <c r="A3525" s="19" t="s">
        <v>775</v>
      </c>
      <c r="B3525" s="41">
        <v>932</v>
      </c>
      <c r="C3525" s="19" t="s">
        <v>843</v>
      </c>
      <c r="D3525" s="167">
        <v>112.83292978208233</v>
      </c>
    </row>
    <row r="3526" spans="1:4">
      <c r="A3526" s="19" t="s">
        <v>776</v>
      </c>
      <c r="B3526" s="41">
        <v>943</v>
      </c>
      <c r="C3526" s="19" t="s">
        <v>843</v>
      </c>
      <c r="D3526" s="167">
        <v>114.16464891041163</v>
      </c>
    </row>
    <row r="3527" spans="1:4">
      <c r="A3527" s="19" t="s">
        <v>777</v>
      </c>
      <c r="B3527" s="41">
        <v>930</v>
      </c>
      <c r="C3527" s="19" t="s">
        <v>843</v>
      </c>
      <c r="D3527" s="167">
        <v>112.590799031477</v>
      </c>
    </row>
    <row r="3528" spans="1:4">
      <c r="A3528" s="19" t="s">
        <v>778</v>
      </c>
      <c r="B3528" s="41">
        <v>953</v>
      </c>
      <c r="C3528" s="19" t="s">
        <v>843</v>
      </c>
      <c r="D3528" s="167">
        <v>115.37530266343825</v>
      </c>
    </row>
    <row r="3529" spans="1:4">
      <c r="A3529" s="19" t="s">
        <v>779</v>
      </c>
      <c r="B3529" s="41">
        <v>955</v>
      </c>
      <c r="C3529" s="19" t="s">
        <v>843</v>
      </c>
      <c r="D3529" s="167">
        <v>115.61743341404357</v>
      </c>
    </row>
    <row r="3530" spans="1:4">
      <c r="A3530" s="19" t="s">
        <v>780</v>
      </c>
      <c r="B3530" s="41">
        <v>946</v>
      </c>
      <c r="C3530" s="19" t="s">
        <v>843</v>
      </c>
      <c r="D3530" s="167">
        <v>114.52784503631959</v>
      </c>
    </row>
    <row r="3531" spans="1:4">
      <c r="A3531" s="19" t="s">
        <v>781</v>
      </c>
      <c r="B3531" s="41">
        <v>947</v>
      </c>
      <c r="C3531" s="19" t="s">
        <v>843</v>
      </c>
      <c r="D3531" s="167">
        <v>114.64891041162227</v>
      </c>
    </row>
    <row r="3532" spans="1:4">
      <c r="A3532" s="19" t="s">
        <v>782</v>
      </c>
      <c r="B3532" s="41">
        <v>962</v>
      </c>
      <c r="C3532" s="19" t="s">
        <v>843</v>
      </c>
      <c r="D3532" s="167">
        <v>116.46489104116223</v>
      </c>
    </row>
    <row r="3533" spans="1:4">
      <c r="A3533" s="19" t="s">
        <v>783</v>
      </c>
      <c r="B3533" s="41">
        <v>965</v>
      </c>
      <c r="C3533" s="19" t="s">
        <v>843</v>
      </c>
      <c r="D3533" s="167">
        <v>116.82808716707022</v>
      </c>
    </row>
    <row r="3534" spans="1:4">
      <c r="A3534" s="19" t="s">
        <v>784</v>
      </c>
      <c r="B3534" s="41">
        <v>948</v>
      </c>
      <c r="C3534" s="19" t="s">
        <v>843</v>
      </c>
      <c r="D3534" s="167">
        <v>114.76997578692493</v>
      </c>
    </row>
    <row r="3535" spans="1:4">
      <c r="A3535" s="19" t="s">
        <v>785</v>
      </c>
      <c r="B3535" s="41">
        <v>959</v>
      </c>
      <c r="C3535" s="19" t="s">
        <v>843</v>
      </c>
      <c r="D3535" s="167">
        <v>116.10169491525424</v>
      </c>
    </row>
    <row r="3536" spans="1:4">
      <c r="A3536" s="19" t="s">
        <v>786</v>
      </c>
      <c r="B3536" s="41">
        <v>951</v>
      </c>
      <c r="C3536" s="19" t="s">
        <v>843</v>
      </c>
      <c r="D3536" s="167">
        <v>115.13317191283291</v>
      </c>
    </row>
    <row r="3537" spans="1:4">
      <c r="A3537" s="19" t="s">
        <v>787</v>
      </c>
      <c r="B3537" s="41">
        <v>953</v>
      </c>
      <c r="C3537" s="19" t="s">
        <v>843</v>
      </c>
      <c r="D3537" s="167">
        <v>115.37530266343825</v>
      </c>
    </row>
    <row r="3538" spans="1:4">
      <c r="A3538" s="19" t="s">
        <v>788</v>
      </c>
      <c r="B3538" s="41">
        <v>959</v>
      </c>
      <c r="C3538" s="19" t="s">
        <v>843</v>
      </c>
      <c r="D3538" s="167">
        <v>116.10169491525424</v>
      </c>
    </row>
    <row r="3539" spans="1:4">
      <c r="A3539" s="19" t="s">
        <v>789</v>
      </c>
      <c r="B3539" s="41">
        <v>994</v>
      </c>
      <c r="C3539" s="19" t="s">
        <v>843</v>
      </c>
      <c r="D3539" s="167">
        <v>120.33898305084746</v>
      </c>
    </row>
    <row r="3540" spans="1:4">
      <c r="A3540" s="19" t="s">
        <v>790</v>
      </c>
      <c r="B3540" s="41">
        <v>994</v>
      </c>
      <c r="C3540" s="19" t="s">
        <v>843</v>
      </c>
      <c r="D3540" s="167">
        <v>120.33898305084746</v>
      </c>
    </row>
    <row r="3541" spans="1:4">
      <c r="A3541" s="19" t="s">
        <v>791</v>
      </c>
      <c r="B3541" s="41">
        <v>991</v>
      </c>
      <c r="C3541" s="19" t="s">
        <v>843</v>
      </c>
      <c r="D3541" s="167">
        <v>119.97578692493947</v>
      </c>
    </row>
    <row r="3542" spans="1:4">
      <c r="A3542" s="19" t="s">
        <v>792</v>
      </c>
      <c r="B3542" s="41">
        <v>991</v>
      </c>
      <c r="C3542" s="19" t="s">
        <v>843</v>
      </c>
      <c r="D3542" s="167">
        <v>119.97578692493947</v>
      </c>
    </row>
    <row r="3543" spans="1:4">
      <c r="A3543" s="19" t="s">
        <v>793</v>
      </c>
      <c r="B3543" s="41">
        <v>992</v>
      </c>
      <c r="C3543" s="19" t="s">
        <v>843</v>
      </c>
      <c r="D3543" s="167">
        <v>120.09685230024215</v>
      </c>
    </row>
    <row r="3544" spans="1:4">
      <c r="A3544" s="19" t="s">
        <v>794</v>
      </c>
      <c r="B3544" s="41">
        <v>996</v>
      </c>
      <c r="C3544" s="19" t="s">
        <v>843</v>
      </c>
      <c r="D3544" s="167">
        <v>120.58111380145277</v>
      </c>
    </row>
    <row r="3545" spans="1:4">
      <c r="A3545" s="19" t="s">
        <v>795</v>
      </c>
      <c r="B3545" s="41">
        <v>1014</v>
      </c>
      <c r="C3545" s="19" t="s">
        <v>843</v>
      </c>
      <c r="D3545" s="167">
        <v>122.76029055690071</v>
      </c>
    </row>
    <row r="3546" spans="1:4">
      <c r="A3546" s="19" t="s">
        <v>796</v>
      </c>
      <c r="B3546" s="41">
        <v>995</v>
      </c>
      <c r="C3546" s="19" t="s">
        <v>843</v>
      </c>
      <c r="D3546" s="167">
        <v>120.46004842615011</v>
      </c>
    </row>
    <row r="3547" spans="1:4">
      <c r="A3547" s="19" t="s">
        <v>797</v>
      </c>
      <c r="B3547" s="41">
        <v>1024</v>
      </c>
      <c r="C3547" s="19" t="s">
        <v>843</v>
      </c>
      <c r="D3547" s="167">
        <v>123.97094430992736</v>
      </c>
    </row>
    <row r="3548" spans="1:4">
      <c r="A3548" s="19" t="s">
        <v>798</v>
      </c>
      <c r="B3548" s="41">
        <v>1026</v>
      </c>
      <c r="C3548" s="19" t="s">
        <v>843</v>
      </c>
      <c r="D3548" s="167">
        <v>124.2130750605327</v>
      </c>
    </row>
    <row r="3549" spans="1:4">
      <c r="A3549" s="19" t="s">
        <v>799</v>
      </c>
      <c r="B3549" s="41">
        <v>1000</v>
      </c>
      <c r="C3549" s="19" t="s">
        <v>843</v>
      </c>
      <c r="D3549" s="167">
        <v>121.06537530266343</v>
      </c>
    </row>
    <row r="3550" spans="1:4">
      <c r="A3550" s="19" t="s">
        <v>800</v>
      </c>
      <c r="B3550" s="41">
        <v>1001</v>
      </c>
      <c r="C3550" s="19" t="s">
        <v>843</v>
      </c>
      <c r="D3550" s="167">
        <v>121.18644067796612</v>
      </c>
    </row>
    <row r="3551" spans="1:4">
      <c r="A3551" s="19" t="s">
        <v>801</v>
      </c>
      <c r="B3551" s="41">
        <v>1011</v>
      </c>
      <c r="C3551" s="19" t="s">
        <v>843</v>
      </c>
      <c r="D3551" s="167">
        <v>122.39709443099272</v>
      </c>
    </row>
    <row r="3552" spans="1:4">
      <c r="A3552" s="19" t="s">
        <v>802</v>
      </c>
      <c r="B3552" s="41">
        <v>1019</v>
      </c>
      <c r="C3552" s="19" t="s">
        <v>843</v>
      </c>
      <c r="D3552" s="167">
        <v>123.36561743341406</v>
      </c>
    </row>
    <row r="3553" spans="1:4">
      <c r="A3553" s="19" t="s">
        <v>803</v>
      </c>
      <c r="B3553" s="41">
        <v>1017</v>
      </c>
      <c r="C3553" s="19" t="s">
        <v>843</v>
      </c>
      <c r="D3553" s="167">
        <v>123.12348668280873</v>
      </c>
    </row>
    <row r="3554" spans="1:4">
      <c r="A3554" s="19" t="s">
        <v>804</v>
      </c>
      <c r="B3554" s="41">
        <v>1020</v>
      </c>
      <c r="C3554" s="19" t="s">
        <v>843</v>
      </c>
      <c r="D3554" s="167">
        <v>123.48668280871671</v>
      </c>
    </row>
    <row r="3555" spans="1:4">
      <c r="A3555" s="19" t="s">
        <v>805</v>
      </c>
      <c r="B3555" s="41">
        <v>1019</v>
      </c>
      <c r="C3555" s="19" t="s">
        <v>843</v>
      </c>
      <c r="D3555" s="167">
        <v>123.36561743341406</v>
      </c>
    </row>
    <row r="3556" spans="1:4">
      <c r="A3556" s="19" t="s">
        <v>806</v>
      </c>
      <c r="B3556" s="41">
        <v>1011</v>
      </c>
      <c r="C3556" s="19" t="s">
        <v>843</v>
      </c>
      <c r="D3556" s="167">
        <v>122.39709443099272</v>
      </c>
    </row>
    <row r="3557" spans="1:4">
      <c r="A3557" s="19" t="s">
        <v>807</v>
      </c>
      <c r="B3557" s="41">
        <v>1015</v>
      </c>
      <c r="C3557" s="19" t="s">
        <v>843</v>
      </c>
      <c r="D3557" s="167">
        <v>122.88135593220339</v>
      </c>
    </row>
    <row r="3558" spans="1:4">
      <c r="A3558" s="19" t="s">
        <v>808</v>
      </c>
      <c r="B3558" s="41">
        <v>1019</v>
      </c>
      <c r="C3558" s="19" t="s">
        <v>843</v>
      </c>
      <c r="D3558" s="167">
        <v>123.36561743341406</v>
      </c>
    </row>
    <row r="3559" spans="1:4">
      <c r="A3559" s="19" t="s">
        <v>809</v>
      </c>
      <c r="B3559" s="41">
        <v>1028</v>
      </c>
      <c r="C3559" s="19" t="s">
        <v>843</v>
      </c>
      <c r="D3559" s="167">
        <v>124.45520581113801</v>
      </c>
    </row>
    <row r="3560" spans="1:4">
      <c r="A3560" s="19" t="s">
        <v>810</v>
      </c>
      <c r="B3560" s="41">
        <v>1032</v>
      </c>
      <c r="C3560" s="19" t="s">
        <v>843</v>
      </c>
      <c r="D3560" s="167">
        <v>124.93946731234865</v>
      </c>
    </row>
    <row r="3561" spans="1:4">
      <c r="A3561" s="19" t="s">
        <v>811</v>
      </c>
      <c r="B3561" s="41">
        <v>1009</v>
      </c>
      <c r="C3561" s="19" t="s">
        <v>843</v>
      </c>
      <c r="D3561" s="167">
        <v>122.15496368038741</v>
      </c>
    </row>
    <row r="3562" spans="1:4">
      <c r="A3562" s="19" t="s">
        <v>812</v>
      </c>
      <c r="B3562" s="41">
        <v>1010</v>
      </c>
      <c r="C3562" s="19" t="s">
        <v>843</v>
      </c>
      <c r="D3562" s="167">
        <v>122.27602905569009</v>
      </c>
    </row>
    <row r="3563" spans="1:4">
      <c r="A3563" s="19" t="s">
        <v>813</v>
      </c>
      <c r="B3563" s="41">
        <v>1012</v>
      </c>
      <c r="C3563" s="19" t="s">
        <v>843</v>
      </c>
      <c r="D3563" s="167">
        <v>122.51815980629539</v>
      </c>
    </row>
    <row r="3564" spans="1:4">
      <c r="A3564" s="19" t="s">
        <v>814</v>
      </c>
      <c r="B3564" s="41">
        <v>1013</v>
      </c>
      <c r="C3564" s="19" t="s">
        <v>843</v>
      </c>
      <c r="D3564" s="167">
        <v>122.63922518159806</v>
      </c>
    </row>
    <row r="3565" spans="1:4">
      <c r="A3565" s="19" t="s">
        <v>815</v>
      </c>
      <c r="B3565" s="41">
        <v>1006</v>
      </c>
      <c r="C3565" s="19" t="s">
        <v>843</v>
      </c>
      <c r="D3565" s="167">
        <v>121.79176755447943</v>
      </c>
    </row>
    <row r="3566" spans="1:4">
      <c r="A3566" s="19" t="s">
        <v>816</v>
      </c>
      <c r="B3566" s="41">
        <v>1004</v>
      </c>
      <c r="C3566" s="19" t="s">
        <v>843</v>
      </c>
      <c r="D3566" s="167">
        <v>121.54963680387409</v>
      </c>
    </row>
    <row r="3567" spans="1:4">
      <c r="A3567" s="19" t="s">
        <v>817</v>
      </c>
      <c r="B3567" s="41">
        <v>1004</v>
      </c>
      <c r="C3567" s="19" t="s">
        <v>843</v>
      </c>
      <c r="D3567" s="167">
        <v>121.54963680387409</v>
      </c>
    </row>
    <row r="3568" spans="1:4">
      <c r="A3568" s="19" t="s">
        <v>694</v>
      </c>
      <c r="B3568" s="41">
        <v>2968</v>
      </c>
      <c r="C3568" s="19" t="s">
        <v>844</v>
      </c>
      <c r="D3568" s="167">
        <v>100</v>
      </c>
    </row>
    <row r="3569" spans="1:4">
      <c r="A3569" s="19" t="s">
        <v>695</v>
      </c>
      <c r="B3569" s="41">
        <v>3128</v>
      </c>
      <c r="C3569" s="19" t="s">
        <v>844</v>
      </c>
      <c r="D3569" s="167">
        <v>105.39083557951483</v>
      </c>
    </row>
    <row r="3570" spans="1:4">
      <c r="A3570" s="19" t="s">
        <v>696</v>
      </c>
      <c r="B3570" s="41">
        <v>3068</v>
      </c>
      <c r="C3570" s="19" t="s">
        <v>844</v>
      </c>
      <c r="D3570" s="167">
        <v>103.36927223719677</v>
      </c>
    </row>
    <row r="3571" spans="1:4">
      <c r="A3571" s="19" t="s">
        <v>697</v>
      </c>
      <c r="B3571" s="41">
        <v>3112</v>
      </c>
      <c r="C3571" s="19" t="s">
        <v>844</v>
      </c>
      <c r="D3571" s="167">
        <v>104.85175202156334</v>
      </c>
    </row>
    <row r="3572" spans="1:4">
      <c r="A3572" s="19" t="s">
        <v>698</v>
      </c>
      <c r="B3572" s="41">
        <v>3054</v>
      </c>
      <c r="C3572" s="19" t="s">
        <v>844</v>
      </c>
      <c r="D3572" s="167">
        <v>102.89757412398922</v>
      </c>
    </row>
    <row r="3573" spans="1:4">
      <c r="A3573" s="19" t="s">
        <v>699</v>
      </c>
      <c r="B3573" s="41">
        <v>3101</v>
      </c>
      <c r="C3573" s="19" t="s">
        <v>844</v>
      </c>
      <c r="D3573" s="167">
        <v>104.48113207547169</v>
      </c>
    </row>
    <row r="3574" spans="1:4">
      <c r="A3574" s="19" t="s">
        <v>700</v>
      </c>
      <c r="B3574" s="41">
        <v>2928</v>
      </c>
      <c r="C3574" s="19" t="s">
        <v>844</v>
      </c>
      <c r="D3574" s="167">
        <v>98.652291105121293</v>
      </c>
    </row>
    <row r="3575" spans="1:4">
      <c r="A3575" s="19" t="s">
        <v>701</v>
      </c>
      <c r="B3575" s="41">
        <v>2869</v>
      </c>
      <c r="C3575" s="19" t="s">
        <v>844</v>
      </c>
      <c r="D3575" s="167">
        <v>96.664420485175214</v>
      </c>
    </row>
    <row r="3576" spans="1:4">
      <c r="A3576" s="19" t="s">
        <v>702</v>
      </c>
      <c r="B3576" s="41">
        <v>2872</v>
      </c>
      <c r="C3576" s="19" t="s">
        <v>844</v>
      </c>
      <c r="D3576" s="167">
        <v>96.7654986522911</v>
      </c>
    </row>
    <row r="3577" spans="1:4">
      <c r="A3577" s="19" t="s">
        <v>703</v>
      </c>
      <c r="B3577" s="41">
        <v>2937</v>
      </c>
      <c r="C3577" s="19" t="s">
        <v>844</v>
      </c>
      <c r="D3577" s="167">
        <v>98.95552560646901</v>
      </c>
    </row>
    <row r="3578" spans="1:4">
      <c r="A3578" s="19" t="s">
        <v>704</v>
      </c>
      <c r="B3578" s="41">
        <v>2776</v>
      </c>
      <c r="C3578" s="19" t="s">
        <v>844</v>
      </c>
      <c r="D3578" s="167">
        <v>93.530997304582215</v>
      </c>
    </row>
    <row r="3579" spans="1:4">
      <c r="A3579" s="19" t="s">
        <v>705</v>
      </c>
      <c r="B3579" s="41">
        <v>2825</v>
      </c>
      <c r="C3579" s="19" t="s">
        <v>844</v>
      </c>
      <c r="D3579" s="167">
        <v>95.181940700808624</v>
      </c>
    </row>
    <row r="3580" spans="1:4">
      <c r="A3580" s="19" t="s">
        <v>706</v>
      </c>
      <c r="B3580" s="41">
        <v>2801</v>
      </c>
      <c r="C3580" s="19" t="s">
        <v>844</v>
      </c>
      <c r="D3580" s="167">
        <v>94.373315363881403</v>
      </c>
    </row>
    <row r="3581" spans="1:4">
      <c r="A3581" s="19" t="s">
        <v>707</v>
      </c>
      <c r="B3581" s="41">
        <v>2949</v>
      </c>
      <c r="C3581" s="19" t="s">
        <v>844</v>
      </c>
      <c r="D3581" s="167">
        <v>99.359838274932613</v>
      </c>
    </row>
    <row r="3582" spans="1:4">
      <c r="A3582" s="19" t="s">
        <v>708</v>
      </c>
      <c r="B3582" s="41">
        <v>2919</v>
      </c>
      <c r="C3582" s="19" t="s">
        <v>844</v>
      </c>
      <c r="D3582" s="167">
        <v>98.34905660377359</v>
      </c>
    </row>
    <row r="3583" spans="1:4">
      <c r="A3583" s="19" t="s">
        <v>709</v>
      </c>
      <c r="B3583" s="41">
        <v>3033</v>
      </c>
      <c r="C3583" s="19" t="s">
        <v>844</v>
      </c>
      <c r="D3583" s="167">
        <v>102.1900269541779</v>
      </c>
    </row>
    <row r="3584" spans="1:4">
      <c r="A3584" s="19" t="s">
        <v>710</v>
      </c>
      <c r="B3584" s="41">
        <v>2933</v>
      </c>
      <c r="C3584" s="19" t="s">
        <v>844</v>
      </c>
      <c r="D3584" s="167">
        <v>98.820754716981128</v>
      </c>
    </row>
    <row r="3585" spans="1:4">
      <c r="A3585" s="19" t="s">
        <v>711</v>
      </c>
      <c r="B3585" s="41">
        <v>3042</v>
      </c>
      <c r="C3585" s="19" t="s">
        <v>844</v>
      </c>
      <c r="D3585" s="167">
        <v>102.4932614555256</v>
      </c>
    </row>
    <row r="3586" spans="1:4">
      <c r="A3586" s="19" t="s">
        <v>712</v>
      </c>
      <c r="B3586" s="41">
        <v>3094</v>
      </c>
      <c r="C3586" s="19" t="s">
        <v>844</v>
      </c>
      <c r="D3586" s="167">
        <v>104.24528301886792</v>
      </c>
    </row>
    <row r="3587" spans="1:4">
      <c r="A3587" s="19" t="s">
        <v>713</v>
      </c>
      <c r="B3587" s="41">
        <v>3112</v>
      </c>
      <c r="C3587" s="19" t="s">
        <v>844</v>
      </c>
      <c r="D3587" s="167">
        <v>104.85175202156334</v>
      </c>
    </row>
    <row r="3588" spans="1:4">
      <c r="A3588" s="19" t="s">
        <v>714</v>
      </c>
      <c r="B3588" s="41">
        <v>3025</v>
      </c>
      <c r="C3588" s="19" t="s">
        <v>844</v>
      </c>
      <c r="D3588" s="167">
        <v>101.92048517520216</v>
      </c>
    </row>
    <row r="3589" spans="1:4">
      <c r="A3589" s="19" t="s">
        <v>715</v>
      </c>
      <c r="B3589" s="41">
        <v>3075</v>
      </c>
      <c r="C3589" s="19" t="s">
        <v>844</v>
      </c>
      <c r="D3589" s="167">
        <v>103.60512129380052</v>
      </c>
    </row>
    <row r="3590" spans="1:4">
      <c r="A3590" s="19" t="s">
        <v>718</v>
      </c>
      <c r="B3590" s="41">
        <v>3071</v>
      </c>
      <c r="C3590" s="19" t="s">
        <v>844</v>
      </c>
      <c r="D3590" s="167">
        <v>103.47035040431267</v>
      </c>
    </row>
    <row r="3591" spans="1:4">
      <c r="A3591" s="19" t="s">
        <v>726</v>
      </c>
      <c r="B3591" s="41">
        <v>3105</v>
      </c>
      <c r="C3591" s="19" t="s">
        <v>844</v>
      </c>
      <c r="D3591" s="167">
        <v>104.61590296495957</v>
      </c>
    </row>
    <row r="3592" spans="1:4">
      <c r="A3592" s="19" t="s">
        <v>727</v>
      </c>
      <c r="B3592" s="41">
        <v>3058</v>
      </c>
      <c r="C3592" s="19" t="s">
        <v>844</v>
      </c>
      <c r="D3592" s="167">
        <v>103.03234501347708</v>
      </c>
    </row>
    <row r="3593" spans="1:4">
      <c r="A3593" s="19" t="s">
        <v>728</v>
      </c>
      <c r="B3593" s="41">
        <v>3165</v>
      </c>
      <c r="C3593" s="19" t="s">
        <v>844</v>
      </c>
      <c r="D3593" s="167">
        <v>106.63746630727762</v>
      </c>
    </row>
    <row r="3594" spans="1:4">
      <c r="A3594" s="19" t="s">
        <v>729</v>
      </c>
      <c r="B3594" s="41">
        <v>3126</v>
      </c>
      <c r="C3594" s="19" t="s">
        <v>844</v>
      </c>
      <c r="D3594" s="167">
        <v>105.32345013477089</v>
      </c>
    </row>
    <row r="3595" spans="1:4">
      <c r="A3595" s="19" t="s">
        <v>730</v>
      </c>
      <c r="B3595" s="41">
        <v>3248</v>
      </c>
      <c r="C3595" s="19" t="s">
        <v>844</v>
      </c>
      <c r="D3595" s="167">
        <v>109.43396226415094</v>
      </c>
    </row>
    <row r="3596" spans="1:4">
      <c r="A3596" s="19" t="s">
        <v>731</v>
      </c>
      <c r="B3596" s="41">
        <v>3181</v>
      </c>
      <c r="C3596" s="19" t="s">
        <v>844</v>
      </c>
      <c r="D3596" s="167">
        <v>107.17654986522911</v>
      </c>
    </row>
    <row r="3597" spans="1:4">
      <c r="A3597" s="19" t="s">
        <v>732</v>
      </c>
      <c r="B3597" s="41">
        <v>3199</v>
      </c>
      <c r="C3597" s="19" t="s">
        <v>844</v>
      </c>
      <c r="D3597" s="167">
        <v>107.78301886792451</v>
      </c>
    </row>
    <row r="3598" spans="1:4">
      <c r="A3598" s="19" t="s">
        <v>733</v>
      </c>
      <c r="B3598" s="41">
        <v>3174</v>
      </c>
      <c r="C3598" s="19" t="s">
        <v>844</v>
      </c>
      <c r="D3598" s="167">
        <v>106.94070080862534</v>
      </c>
    </row>
    <row r="3599" spans="1:4">
      <c r="A3599" s="19" t="s">
        <v>734</v>
      </c>
      <c r="B3599" s="41">
        <v>3250</v>
      </c>
      <c r="C3599" s="19" t="s">
        <v>844</v>
      </c>
      <c r="D3599" s="167">
        <v>109.50134770889488</v>
      </c>
    </row>
    <row r="3600" spans="1:4">
      <c r="A3600" s="19" t="s">
        <v>735</v>
      </c>
      <c r="B3600" s="41">
        <v>3202</v>
      </c>
      <c r="C3600" s="19" t="s">
        <v>844</v>
      </c>
      <c r="D3600" s="167">
        <v>107.88409703504043</v>
      </c>
    </row>
    <row r="3601" spans="1:4">
      <c r="A3601" s="19" t="s">
        <v>736</v>
      </c>
      <c r="B3601" s="41">
        <v>3286</v>
      </c>
      <c r="C3601" s="19" t="s">
        <v>844</v>
      </c>
      <c r="D3601" s="167">
        <v>110.71428571428572</v>
      </c>
    </row>
    <row r="3602" spans="1:4">
      <c r="A3602" s="19" t="s">
        <v>737</v>
      </c>
      <c r="B3602" s="41">
        <v>3231</v>
      </c>
      <c r="C3602" s="19" t="s">
        <v>844</v>
      </c>
      <c r="D3602" s="167">
        <v>108.8611859838275</v>
      </c>
    </row>
    <row r="3603" spans="1:4">
      <c r="A3603" s="19" t="s">
        <v>738</v>
      </c>
      <c r="B3603" s="41">
        <v>3356</v>
      </c>
      <c r="C3603" s="19" t="s">
        <v>844</v>
      </c>
      <c r="D3603" s="167">
        <v>113.07277628032344</v>
      </c>
    </row>
    <row r="3604" spans="1:4">
      <c r="A3604" s="19" t="s">
        <v>739</v>
      </c>
      <c r="B3604" s="41">
        <v>3322</v>
      </c>
      <c r="C3604" s="19" t="s">
        <v>844</v>
      </c>
      <c r="D3604" s="167">
        <v>111.92722371967656</v>
      </c>
    </row>
    <row r="3605" spans="1:4">
      <c r="A3605" s="19" t="s">
        <v>740</v>
      </c>
      <c r="B3605" s="41">
        <v>3378</v>
      </c>
      <c r="C3605" s="19" t="s">
        <v>844</v>
      </c>
      <c r="D3605" s="167">
        <v>113.81401617250675</v>
      </c>
    </row>
    <row r="3606" spans="1:4">
      <c r="A3606" s="19" t="s">
        <v>741</v>
      </c>
      <c r="B3606" s="41">
        <v>3353</v>
      </c>
      <c r="C3606" s="19" t="s">
        <v>844</v>
      </c>
      <c r="D3606" s="167">
        <v>112.97169811320755</v>
      </c>
    </row>
    <row r="3607" spans="1:4">
      <c r="A3607" s="19" t="s">
        <v>742</v>
      </c>
      <c r="B3607" s="41">
        <v>3462</v>
      </c>
      <c r="C3607" s="19" t="s">
        <v>844</v>
      </c>
      <c r="D3607" s="167">
        <v>116.64420485175202</v>
      </c>
    </row>
    <row r="3608" spans="1:4">
      <c r="A3608" s="19" t="s">
        <v>743</v>
      </c>
      <c r="B3608" s="41">
        <v>3446</v>
      </c>
      <c r="C3608" s="19" t="s">
        <v>844</v>
      </c>
      <c r="D3608" s="167">
        <v>116.10512129380052</v>
      </c>
    </row>
    <row r="3609" spans="1:4">
      <c r="A3609" s="19" t="s">
        <v>744</v>
      </c>
      <c r="B3609" s="41">
        <v>3501</v>
      </c>
      <c r="C3609" s="19" t="s">
        <v>844</v>
      </c>
      <c r="D3609" s="167">
        <v>117.95822102425876</v>
      </c>
    </row>
    <row r="3610" spans="1:4">
      <c r="A3610" s="19" t="s">
        <v>745</v>
      </c>
      <c r="B3610" s="41">
        <v>3368</v>
      </c>
      <c r="C3610" s="19" t="s">
        <v>844</v>
      </c>
      <c r="D3610" s="167">
        <v>113.47708894878706</v>
      </c>
    </row>
    <row r="3611" spans="1:4">
      <c r="A3611" s="19" t="s">
        <v>746</v>
      </c>
      <c r="B3611" s="41">
        <v>3412</v>
      </c>
      <c r="C3611" s="19" t="s">
        <v>844</v>
      </c>
      <c r="D3611" s="167">
        <v>114.95956873315365</v>
      </c>
    </row>
    <row r="3612" spans="1:4">
      <c r="A3612" s="19" t="s">
        <v>747</v>
      </c>
      <c r="B3612" s="41">
        <v>3017</v>
      </c>
      <c r="C3612" s="19" t="s">
        <v>844</v>
      </c>
      <c r="D3612" s="167">
        <v>101.65094339622642</v>
      </c>
    </row>
    <row r="3613" spans="1:4">
      <c r="A3613" s="19" t="s">
        <v>748</v>
      </c>
      <c r="B3613" s="41">
        <v>3112</v>
      </c>
      <c r="C3613" s="19" t="s">
        <v>844</v>
      </c>
      <c r="D3613" s="167">
        <v>104.85175202156334</v>
      </c>
    </row>
    <row r="3614" spans="1:4">
      <c r="A3614" s="19" t="s">
        <v>749</v>
      </c>
      <c r="B3614" s="41">
        <v>3155</v>
      </c>
      <c r="C3614" s="19" t="s">
        <v>844</v>
      </c>
      <c r="D3614" s="167">
        <v>106.30053908355794</v>
      </c>
    </row>
    <row r="3615" spans="1:4">
      <c r="A3615" s="19" t="s">
        <v>750</v>
      </c>
      <c r="B3615" s="41">
        <v>3232</v>
      </c>
      <c r="C3615" s="19" t="s">
        <v>844</v>
      </c>
      <c r="D3615" s="167">
        <v>108.89487870619948</v>
      </c>
    </row>
    <row r="3616" spans="1:4">
      <c r="A3616" s="19" t="s">
        <v>751</v>
      </c>
      <c r="B3616" s="41">
        <v>3237</v>
      </c>
      <c r="C3616" s="19" t="s">
        <v>844</v>
      </c>
      <c r="D3616" s="167">
        <v>109.0633423180593</v>
      </c>
    </row>
    <row r="3617" spans="1:4">
      <c r="A3617" s="19" t="s">
        <v>752</v>
      </c>
      <c r="B3617" s="41">
        <v>3446</v>
      </c>
      <c r="C3617" s="19" t="s">
        <v>844</v>
      </c>
      <c r="D3617" s="167">
        <v>116.10512129380052</v>
      </c>
    </row>
    <row r="3618" spans="1:4">
      <c r="A3618" s="19" t="s">
        <v>753</v>
      </c>
      <c r="B3618" s="41">
        <v>3393</v>
      </c>
      <c r="C3618" s="19" t="s">
        <v>844</v>
      </c>
      <c r="D3618" s="167">
        <v>114.31940700808624</v>
      </c>
    </row>
    <row r="3619" spans="1:4">
      <c r="A3619" s="19" t="s">
        <v>754</v>
      </c>
      <c r="B3619" s="41">
        <v>3557</v>
      </c>
      <c r="C3619" s="19" t="s">
        <v>844</v>
      </c>
      <c r="D3619" s="167">
        <v>119.84501347708895</v>
      </c>
    </row>
    <row r="3620" spans="1:4">
      <c r="A3620" s="19" t="s">
        <v>755</v>
      </c>
      <c r="B3620" s="41">
        <v>3495</v>
      </c>
      <c r="C3620" s="19" t="s">
        <v>844</v>
      </c>
      <c r="D3620" s="167">
        <v>117.75606469002695</v>
      </c>
    </row>
    <row r="3621" spans="1:4">
      <c r="A3621" s="19" t="s">
        <v>756</v>
      </c>
      <c r="B3621" s="41">
        <v>3575</v>
      </c>
      <c r="C3621" s="19" t="s">
        <v>844</v>
      </c>
      <c r="D3621" s="167">
        <v>120.45148247978436</v>
      </c>
    </row>
    <row r="3622" spans="1:4">
      <c r="A3622" s="19" t="s">
        <v>757</v>
      </c>
      <c r="B3622" s="41">
        <v>3495</v>
      </c>
      <c r="C3622" s="19" t="s">
        <v>844</v>
      </c>
      <c r="D3622" s="167">
        <v>117.75606469002695</v>
      </c>
    </row>
    <row r="3623" spans="1:4">
      <c r="A3623" s="19" t="s">
        <v>758</v>
      </c>
      <c r="B3623" s="41">
        <v>3589</v>
      </c>
      <c r="C3623" s="19" t="s">
        <v>844</v>
      </c>
      <c r="D3623" s="167">
        <v>120.92318059299191</v>
      </c>
    </row>
    <row r="3624" spans="1:4">
      <c r="A3624" s="19" t="s">
        <v>759</v>
      </c>
      <c r="B3624" s="41">
        <v>3404</v>
      </c>
      <c r="C3624" s="19" t="s">
        <v>844</v>
      </c>
      <c r="D3624" s="167">
        <v>114.6900269541779</v>
      </c>
    </row>
    <row r="3625" spans="1:4">
      <c r="A3625" s="19" t="s">
        <v>760</v>
      </c>
      <c r="B3625" s="41">
        <v>3455</v>
      </c>
      <c r="C3625" s="19" t="s">
        <v>844</v>
      </c>
      <c r="D3625" s="167">
        <v>116.40835579514825</v>
      </c>
    </row>
    <row r="3626" spans="1:4">
      <c r="A3626" s="19" t="s">
        <v>761</v>
      </c>
      <c r="B3626" s="41">
        <v>3419</v>
      </c>
      <c r="C3626" s="19" t="s">
        <v>844</v>
      </c>
      <c r="D3626" s="167">
        <v>115.19541778975741</v>
      </c>
    </row>
    <row r="3627" spans="1:4">
      <c r="A3627" s="19" t="s">
        <v>762</v>
      </c>
      <c r="B3627" s="41">
        <v>3507</v>
      </c>
      <c r="C3627" s="19" t="s">
        <v>844</v>
      </c>
      <c r="D3627" s="167">
        <v>118.16037735849056</v>
      </c>
    </row>
    <row r="3628" spans="1:4">
      <c r="A3628" s="19" t="s">
        <v>763</v>
      </c>
      <c r="B3628" s="41">
        <v>3472</v>
      </c>
      <c r="C3628" s="19" t="s">
        <v>844</v>
      </c>
      <c r="D3628" s="167">
        <v>116.98113207547169</v>
      </c>
    </row>
    <row r="3629" spans="1:4">
      <c r="A3629" s="19" t="s">
        <v>764</v>
      </c>
      <c r="B3629" s="41">
        <v>3689</v>
      </c>
      <c r="C3629" s="19" t="s">
        <v>844</v>
      </c>
      <c r="D3629" s="167">
        <v>124.29245283018868</v>
      </c>
    </row>
    <row r="3630" spans="1:4">
      <c r="A3630" s="19" t="s">
        <v>765</v>
      </c>
      <c r="B3630" s="41">
        <v>3634</v>
      </c>
      <c r="C3630" s="19" t="s">
        <v>844</v>
      </c>
      <c r="D3630" s="167">
        <v>122.43935309973047</v>
      </c>
    </row>
    <row r="3631" spans="1:4">
      <c r="A3631" s="19" t="s">
        <v>766</v>
      </c>
      <c r="B3631" s="41">
        <v>3720</v>
      </c>
      <c r="C3631" s="19" t="s">
        <v>844</v>
      </c>
      <c r="D3631" s="167">
        <v>125.33692722371967</v>
      </c>
    </row>
    <row r="3632" spans="1:4">
      <c r="A3632" s="19" t="s">
        <v>767</v>
      </c>
      <c r="B3632" s="41">
        <v>3603</v>
      </c>
      <c r="C3632" s="19" t="s">
        <v>844</v>
      </c>
      <c r="D3632" s="167">
        <v>121.39487870619948</v>
      </c>
    </row>
    <row r="3633" spans="1:4">
      <c r="A3633" s="19" t="s">
        <v>768</v>
      </c>
      <c r="B3633" s="41">
        <v>3642</v>
      </c>
      <c r="C3633" s="19" t="s">
        <v>844</v>
      </c>
      <c r="D3633" s="167">
        <v>122.7088948787062</v>
      </c>
    </row>
    <row r="3634" spans="1:4">
      <c r="A3634" s="19" t="s">
        <v>769</v>
      </c>
      <c r="B3634" s="41">
        <v>3606</v>
      </c>
      <c r="C3634" s="19" t="s">
        <v>844</v>
      </c>
      <c r="D3634" s="167">
        <v>121.49595687331536</v>
      </c>
    </row>
    <row r="3635" spans="1:4">
      <c r="A3635" s="19" t="s">
        <v>770</v>
      </c>
      <c r="B3635" s="41">
        <v>3782</v>
      </c>
      <c r="C3635" s="19" t="s">
        <v>844</v>
      </c>
      <c r="D3635" s="167">
        <v>127.42587601078168</v>
      </c>
    </row>
    <row r="3636" spans="1:4">
      <c r="A3636" s="19" t="s">
        <v>771</v>
      </c>
      <c r="B3636" s="41">
        <v>3763</v>
      </c>
      <c r="C3636" s="19" t="s">
        <v>844</v>
      </c>
      <c r="D3636" s="167">
        <v>126.78571428571428</v>
      </c>
    </row>
    <row r="3637" spans="1:4">
      <c r="A3637" s="19" t="s">
        <v>772</v>
      </c>
      <c r="B3637" s="41">
        <v>3837</v>
      </c>
      <c r="C3637" s="19" t="s">
        <v>844</v>
      </c>
      <c r="D3637" s="167">
        <v>129.27897574123989</v>
      </c>
    </row>
    <row r="3638" spans="1:4">
      <c r="A3638" s="19" t="s">
        <v>773</v>
      </c>
      <c r="B3638" s="41">
        <v>3666</v>
      </c>
      <c r="C3638" s="19" t="s">
        <v>844</v>
      </c>
      <c r="D3638" s="167">
        <v>123.51752021563343</v>
      </c>
    </row>
    <row r="3639" spans="1:4">
      <c r="A3639" s="19" t="s">
        <v>774</v>
      </c>
      <c r="B3639" s="41">
        <v>3573</v>
      </c>
      <c r="C3639" s="19" t="s">
        <v>844</v>
      </c>
      <c r="D3639" s="167">
        <v>120.38409703504043</v>
      </c>
    </row>
    <row r="3640" spans="1:4">
      <c r="A3640" s="19" t="s">
        <v>775</v>
      </c>
      <c r="B3640" s="41">
        <v>3500</v>
      </c>
      <c r="C3640" s="19" t="s">
        <v>844</v>
      </c>
      <c r="D3640" s="167">
        <v>117.9245283018868</v>
      </c>
    </row>
    <row r="3641" spans="1:4">
      <c r="A3641" s="19" t="s">
        <v>776</v>
      </c>
      <c r="B3641" s="41">
        <v>3510</v>
      </c>
      <c r="C3641" s="19" t="s">
        <v>844</v>
      </c>
      <c r="D3641" s="167">
        <v>118.26145552560648</v>
      </c>
    </row>
    <row r="3642" spans="1:4">
      <c r="A3642" s="19" t="s">
        <v>777</v>
      </c>
      <c r="B3642" s="41">
        <v>3385</v>
      </c>
      <c r="C3642" s="19" t="s">
        <v>844</v>
      </c>
      <c r="D3642" s="167">
        <v>114.04986522911051</v>
      </c>
    </row>
    <row r="3643" spans="1:4">
      <c r="A3643" s="19" t="s">
        <v>778</v>
      </c>
      <c r="B3643" s="41">
        <v>3599</v>
      </c>
      <c r="C3643" s="19" t="s">
        <v>844</v>
      </c>
      <c r="D3643" s="167">
        <v>121.2601078167116</v>
      </c>
    </row>
    <row r="3644" spans="1:4">
      <c r="A3644" s="19" t="s">
        <v>779</v>
      </c>
      <c r="B3644" s="41">
        <v>3510</v>
      </c>
      <c r="C3644" s="19" t="s">
        <v>844</v>
      </c>
      <c r="D3644" s="167">
        <v>118.26145552560648</v>
      </c>
    </row>
    <row r="3645" spans="1:4">
      <c r="A3645" s="19" t="s">
        <v>780</v>
      </c>
      <c r="B3645" s="41">
        <v>3575</v>
      </c>
      <c r="C3645" s="19" t="s">
        <v>844</v>
      </c>
      <c r="D3645" s="167">
        <v>120.45148247978436</v>
      </c>
    </row>
    <row r="3646" spans="1:4">
      <c r="A3646" s="19" t="s">
        <v>781</v>
      </c>
      <c r="B3646" s="41">
        <v>3401</v>
      </c>
      <c r="C3646" s="19" t="s">
        <v>844</v>
      </c>
      <c r="D3646" s="167">
        <v>114.58894878706198</v>
      </c>
    </row>
    <row r="3647" spans="1:4">
      <c r="A3647" s="19" t="s">
        <v>782</v>
      </c>
      <c r="B3647" s="41">
        <v>3460</v>
      </c>
      <c r="C3647" s="19" t="s">
        <v>844</v>
      </c>
      <c r="D3647" s="167">
        <v>116.57681940700809</v>
      </c>
    </row>
    <row r="3648" spans="1:4">
      <c r="A3648" s="19" t="s">
        <v>783</v>
      </c>
      <c r="B3648" s="41">
        <v>3345</v>
      </c>
      <c r="C3648" s="19" t="s">
        <v>844</v>
      </c>
      <c r="D3648" s="167">
        <v>112.7021563342318</v>
      </c>
    </row>
    <row r="3649" spans="1:4">
      <c r="A3649" s="19" t="s">
        <v>784</v>
      </c>
      <c r="B3649" s="41">
        <v>3533</v>
      </c>
      <c r="C3649" s="19" t="s">
        <v>844</v>
      </c>
      <c r="D3649" s="167">
        <v>119.03638814016173</v>
      </c>
    </row>
    <row r="3650" spans="1:4">
      <c r="A3650" s="19" t="s">
        <v>785</v>
      </c>
      <c r="B3650" s="41">
        <v>3505</v>
      </c>
      <c r="C3650" s="19" t="s">
        <v>844</v>
      </c>
      <c r="D3650" s="167">
        <v>118.09299191374663</v>
      </c>
    </row>
    <row r="3651" spans="1:4">
      <c r="A3651" s="19" t="s">
        <v>786</v>
      </c>
      <c r="B3651" s="41">
        <v>3589</v>
      </c>
      <c r="C3651" s="19" t="s">
        <v>844</v>
      </c>
      <c r="D3651" s="167">
        <v>120.92318059299191</v>
      </c>
    </row>
    <row r="3652" spans="1:4">
      <c r="A3652" s="19" t="s">
        <v>787</v>
      </c>
      <c r="B3652" s="41">
        <v>3416</v>
      </c>
      <c r="C3652" s="19" t="s">
        <v>844</v>
      </c>
      <c r="D3652" s="167">
        <v>115.09433962264151</v>
      </c>
    </row>
    <row r="3653" spans="1:4">
      <c r="A3653" s="19" t="s">
        <v>788</v>
      </c>
      <c r="B3653" s="41">
        <v>3615</v>
      </c>
      <c r="C3653" s="19" t="s">
        <v>844</v>
      </c>
      <c r="D3653" s="167">
        <v>121.79919137466307</v>
      </c>
    </row>
    <row r="3654" spans="1:4">
      <c r="A3654" s="19" t="s">
        <v>789</v>
      </c>
      <c r="B3654" s="41">
        <v>3566</v>
      </c>
      <c r="C3654" s="19" t="s">
        <v>844</v>
      </c>
      <c r="D3654" s="167">
        <v>120.14824797843666</v>
      </c>
    </row>
    <row r="3655" spans="1:4">
      <c r="A3655" s="19" t="s">
        <v>790</v>
      </c>
      <c r="B3655" s="41">
        <v>3642</v>
      </c>
      <c r="C3655" s="19" t="s">
        <v>844</v>
      </c>
      <c r="D3655" s="167">
        <v>122.7088948787062</v>
      </c>
    </row>
    <row r="3656" spans="1:4">
      <c r="A3656" s="19" t="s">
        <v>791</v>
      </c>
      <c r="B3656" s="41">
        <v>3526</v>
      </c>
      <c r="C3656" s="19" t="s">
        <v>844</v>
      </c>
      <c r="D3656" s="167">
        <v>118.80053908355794</v>
      </c>
    </row>
    <row r="3657" spans="1:4">
      <c r="A3657" s="19" t="s">
        <v>792</v>
      </c>
      <c r="B3657" s="41">
        <v>3562</v>
      </c>
      <c r="C3657" s="19" t="s">
        <v>844</v>
      </c>
      <c r="D3657" s="167">
        <v>120.01347708894879</v>
      </c>
    </row>
    <row r="3658" spans="1:4">
      <c r="A3658" s="19" t="s">
        <v>793</v>
      </c>
      <c r="B3658" s="41">
        <v>3544</v>
      </c>
      <c r="C3658" s="19" t="s">
        <v>844</v>
      </c>
      <c r="D3658" s="167">
        <v>119.40700808625337</v>
      </c>
    </row>
    <row r="3659" spans="1:4">
      <c r="A3659" s="19" t="s">
        <v>794</v>
      </c>
      <c r="B3659" s="41">
        <v>3598</v>
      </c>
      <c r="C3659" s="19" t="s">
        <v>844</v>
      </c>
      <c r="D3659" s="167">
        <v>121.22641509433963</v>
      </c>
    </row>
    <row r="3660" spans="1:4">
      <c r="A3660" s="19" t="s">
        <v>795</v>
      </c>
      <c r="B3660" s="41">
        <v>3631</v>
      </c>
      <c r="C3660" s="19" t="s">
        <v>844</v>
      </c>
      <c r="D3660" s="167">
        <v>122.33827493261455</v>
      </c>
    </row>
    <row r="3661" spans="1:4">
      <c r="A3661" s="19" t="s">
        <v>796</v>
      </c>
      <c r="B3661" s="41">
        <v>3758</v>
      </c>
      <c r="C3661" s="19" t="s">
        <v>844</v>
      </c>
      <c r="D3661" s="167">
        <v>126.61725067385446</v>
      </c>
    </row>
    <row r="3662" spans="1:4">
      <c r="A3662" s="19" t="s">
        <v>797</v>
      </c>
      <c r="B3662" s="41">
        <v>3739</v>
      </c>
      <c r="C3662" s="19" t="s">
        <v>844</v>
      </c>
      <c r="D3662" s="167">
        <v>125.97708894878706</v>
      </c>
    </row>
    <row r="3663" spans="1:4">
      <c r="A3663" s="19" t="s">
        <v>798</v>
      </c>
      <c r="B3663" s="41">
        <v>3723</v>
      </c>
      <c r="C3663" s="19" t="s">
        <v>844</v>
      </c>
      <c r="D3663" s="167">
        <v>125.43800539083558</v>
      </c>
    </row>
    <row r="3664" spans="1:4">
      <c r="A3664" s="19" t="s">
        <v>799</v>
      </c>
      <c r="B3664" s="41">
        <v>3351</v>
      </c>
      <c r="C3664" s="19" t="s">
        <v>844</v>
      </c>
      <c r="D3664" s="167">
        <v>112.90431266846362</v>
      </c>
    </row>
    <row r="3665" spans="1:4">
      <c r="A3665" s="19" t="s">
        <v>800</v>
      </c>
      <c r="B3665" s="41">
        <v>3341</v>
      </c>
      <c r="C3665" s="19" t="s">
        <v>844</v>
      </c>
      <c r="D3665" s="167">
        <v>112.56738544474393</v>
      </c>
    </row>
    <row r="3666" spans="1:4">
      <c r="A3666" s="19" t="s">
        <v>801</v>
      </c>
      <c r="B3666" s="41">
        <v>3398</v>
      </c>
      <c r="C3666" s="19" t="s">
        <v>844</v>
      </c>
      <c r="D3666" s="167">
        <v>114.48787061994609</v>
      </c>
    </row>
    <row r="3667" spans="1:4">
      <c r="A3667" s="19" t="s">
        <v>802</v>
      </c>
      <c r="B3667" s="41">
        <v>3537</v>
      </c>
      <c r="C3667" s="19" t="s">
        <v>844</v>
      </c>
      <c r="D3667" s="167">
        <v>119.17115902964959</v>
      </c>
    </row>
    <row r="3668" spans="1:4">
      <c r="A3668" s="19" t="s">
        <v>803</v>
      </c>
      <c r="B3668" s="41">
        <v>3535</v>
      </c>
      <c r="C3668" s="19" t="s">
        <v>844</v>
      </c>
      <c r="D3668" s="167">
        <v>119.10377358490567</v>
      </c>
    </row>
    <row r="3669" spans="1:4">
      <c r="A3669" s="19" t="s">
        <v>804</v>
      </c>
      <c r="B3669" s="41">
        <v>3598</v>
      </c>
      <c r="C3669" s="19" t="s">
        <v>844</v>
      </c>
      <c r="D3669" s="167">
        <v>121.22641509433963</v>
      </c>
    </row>
    <row r="3670" spans="1:4">
      <c r="A3670" s="19" t="s">
        <v>805</v>
      </c>
      <c r="B3670" s="41">
        <v>3562</v>
      </c>
      <c r="C3670" s="19" t="s">
        <v>844</v>
      </c>
      <c r="D3670" s="167">
        <v>120.01347708894879</v>
      </c>
    </row>
    <row r="3671" spans="1:4">
      <c r="A3671" s="19" t="s">
        <v>806</v>
      </c>
      <c r="B3671" s="41">
        <v>3645</v>
      </c>
      <c r="C3671" s="19" t="s">
        <v>844</v>
      </c>
      <c r="D3671" s="167">
        <v>122.8099730458221</v>
      </c>
    </row>
    <row r="3672" spans="1:4">
      <c r="A3672" s="19" t="s">
        <v>807</v>
      </c>
      <c r="B3672" s="41">
        <v>3585</v>
      </c>
      <c r="C3672" s="19" t="s">
        <v>844</v>
      </c>
      <c r="D3672" s="167">
        <v>120.78840970350404</v>
      </c>
    </row>
    <row r="3673" spans="1:4">
      <c r="A3673" s="19" t="s">
        <v>808</v>
      </c>
      <c r="B3673" s="41">
        <v>3683</v>
      </c>
      <c r="C3673" s="19" t="s">
        <v>844</v>
      </c>
      <c r="D3673" s="167">
        <v>124.09029649595686</v>
      </c>
    </row>
    <row r="3674" spans="1:4">
      <c r="A3674" s="19" t="s">
        <v>809</v>
      </c>
      <c r="B3674" s="41">
        <v>3649</v>
      </c>
      <c r="C3674" s="19" t="s">
        <v>844</v>
      </c>
      <c r="D3674" s="167">
        <v>122.94474393530996</v>
      </c>
    </row>
    <row r="3675" spans="1:4">
      <c r="A3675" s="19" t="s">
        <v>810</v>
      </c>
      <c r="B3675" s="41">
        <v>3683</v>
      </c>
      <c r="C3675" s="19" t="s">
        <v>844</v>
      </c>
      <c r="D3675" s="167">
        <v>124.09029649595686</v>
      </c>
    </row>
    <row r="3676" spans="1:4">
      <c r="A3676" s="19" t="s">
        <v>811</v>
      </c>
      <c r="B3676" s="41">
        <v>3573</v>
      </c>
      <c r="C3676" s="19" t="s">
        <v>844</v>
      </c>
      <c r="D3676" s="167">
        <v>120.38409703504043</v>
      </c>
    </row>
    <row r="3677" spans="1:4">
      <c r="A3677" s="19" t="s">
        <v>812</v>
      </c>
      <c r="B3677" s="41">
        <v>3642</v>
      </c>
      <c r="C3677" s="19" t="s">
        <v>844</v>
      </c>
      <c r="D3677" s="167">
        <v>122.7088948787062</v>
      </c>
    </row>
    <row r="3678" spans="1:4">
      <c r="A3678" s="19" t="s">
        <v>813</v>
      </c>
      <c r="B3678" s="41">
        <v>3574</v>
      </c>
      <c r="C3678" s="19" t="s">
        <v>844</v>
      </c>
      <c r="D3678" s="167">
        <v>120.41778975741239</v>
      </c>
    </row>
    <row r="3679" spans="1:4">
      <c r="A3679" s="19" t="s">
        <v>814</v>
      </c>
      <c r="B3679" s="41">
        <v>3762</v>
      </c>
      <c r="C3679" s="19" t="s">
        <v>844</v>
      </c>
      <c r="D3679" s="167">
        <v>126.75202156334231</v>
      </c>
    </row>
    <row r="3680" spans="1:4">
      <c r="A3680" s="19" t="s">
        <v>815</v>
      </c>
      <c r="B3680" s="41">
        <v>3631</v>
      </c>
      <c r="C3680" s="19" t="s">
        <v>844</v>
      </c>
      <c r="D3680" s="167">
        <v>122.33827493261455</v>
      </c>
    </row>
    <row r="3681" spans="1:4">
      <c r="A3681" s="19" t="s">
        <v>816</v>
      </c>
      <c r="B3681" s="41">
        <v>3723</v>
      </c>
      <c r="C3681" s="19" t="s">
        <v>844</v>
      </c>
      <c r="D3681" s="167">
        <v>125.43800539083558</v>
      </c>
    </row>
    <row r="3682" spans="1:4">
      <c r="A3682" s="19" t="s">
        <v>817</v>
      </c>
      <c r="B3682" s="41">
        <v>3644</v>
      </c>
      <c r="C3682" s="19" t="s">
        <v>844</v>
      </c>
      <c r="D3682" s="167">
        <v>122.77628032345014</v>
      </c>
    </row>
    <row r="3683" spans="1:4">
      <c r="A3683" s="19" t="s">
        <v>694</v>
      </c>
      <c r="B3683" s="41">
        <v>2465</v>
      </c>
      <c r="C3683" s="19" t="s">
        <v>720</v>
      </c>
      <c r="D3683" s="167">
        <v>100</v>
      </c>
    </row>
    <row r="3684" spans="1:4">
      <c r="A3684" s="19" t="s">
        <v>695</v>
      </c>
      <c r="B3684" s="41">
        <v>2719</v>
      </c>
      <c r="C3684" s="19" t="s">
        <v>720</v>
      </c>
      <c r="D3684" s="167">
        <v>110.30425963488844</v>
      </c>
    </row>
    <row r="3685" spans="1:4">
      <c r="A3685" s="19" t="s">
        <v>696</v>
      </c>
      <c r="B3685" s="41">
        <v>2710</v>
      </c>
      <c r="C3685" s="19" t="s">
        <v>720</v>
      </c>
      <c r="D3685" s="167">
        <v>109.93914807302232</v>
      </c>
    </row>
    <row r="3686" spans="1:4">
      <c r="A3686" s="19" t="s">
        <v>697</v>
      </c>
      <c r="B3686" s="41">
        <v>2700</v>
      </c>
      <c r="C3686" s="19" t="s">
        <v>720</v>
      </c>
      <c r="D3686" s="167">
        <v>109.53346855983771</v>
      </c>
    </row>
    <row r="3687" spans="1:4">
      <c r="A3687" s="19" t="s">
        <v>698</v>
      </c>
      <c r="B3687" s="41">
        <f>AVERAGE(B3684:B3686)</f>
        <v>2709.6666666666665</v>
      </c>
      <c r="C3687" s="19" t="s">
        <v>720</v>
      </c>
      <c r="D3687" s="167">
        <f>AVERAGE(D3685:D3686)</f>
        <v>109.73630831643001</v>
      </c>
    </row>
    <row r="3688" spans="1:4">
      <c r="A3688" s="19" t="s">
        <v>699</v>
      </c>
      <c r="B3688" s="41">
        <v>2599</v>
      </c>
      <c r="C3688" s="19" t="s">
        <v>720</v>
      </c>
      <c r="D3688" s="167">
        <v>105.43610547667343</v>
      </c>
    </row>
    <row r="3689" spans="1:4">
      <c r="A3689" s="19" t="s">
        <v>700</v>
      </c>
      <c r="B3689" s="41">
        <v>2602</v>
      </c>
      <c r="C3689" s="19" t="s">
        <v>720</v>
      </c>
      <c r="D3689" s="167">
        <v>105.5578093306288</v>
      </c>
    </row>
    <row r="3690" spans="1:4">
      <c r="A3690" s="19" t="s">
        <v>701</v>
      </c>
      <c r="B3690" s="41">
        <v>2628</v>
      </c>
      <c r="C3690" s="19" t="s">
        <v>720</v>
      </c>
      <c r="D3690" s="167">
        <v>106.61257606490872</v>
      </c>
    </row>
    <row r="3691" spans="1:4">
      <c r="A3691" s="19" t="s">
        <v>702</v>
      </c>
      <c r="B3691" s="41">
        <v>2602</v>
      </c>
      <c r="C3691" s="19" t="s">
        <v>720</v>
      </c>
      <c r="D3691" s="167">
        <v>105.5578093306288</v>
      </c>
    </row>
    <row r="3692" spans="1:4">
      <c r="A3692" s="19" t="s">
        <v>703</v>
      </c>
      <c r="B3692" s="41">
        <v>2617</v>
      </c>
      <c r="C3692" s="19" t="s">
        <v>720</v>
      </c>
      <c r="D3692" s="167">
        <v>106.16632860040569</v>
      </c>
    </row>
    <row r="3693" spans="1:4">
      <c r="A3693" s="19" t="s">
        <v>704</v>
      </c>
      <c r="B3693" s="41">
        <v>2597</v>
      </c>
      <c r="C3693" s="19" t="s">
        <v>720</v>
      </c>
      <c r="D3693" s="167">
        <v>105.35496957403652</v>
      </c>
    </row>
    <row r="3694" spans="1:4">
      <c r="A3694" s="19" t="s">
        <v>705</v>
      </c>
      <c r="B3694" s="41">
        <v>2618</v>
      </c>
      <c r="C3694" s="19" t="s">
        <v>720</v>
      </c>
      <c r="D3694" s="167">
        <v>106.20689655172413</v>
      </c>
    </row>
    <row r="3695" spans="1:4">
      <c r="A3695" s="19" t="s">
        <v>706</v>
      </c>
      <c r="B3695" s="41">
        <v>2610</v>
      </c>
      <c r="C3695" s="19" t="s">
        <v>720</v>
      </c>
      <c r="D3695" s="167">
        <v>105.88235294117648</v>
      </c>
    </row>
    <row r="3696" spans="1:4">
      <c r="A3696" s="19" t="s">
        <v>707</v>
      </c>
      <c r="B3696" s="41">
        <v>2633</v>
      </c>
      <c r="C3696" s="19" t="s">
        <v>720</v>
      </c>
      <c r="D3696" s="167">
        <v>106.81541582150102</v>
      </c>
    </row>
    <row r="3697" spans="1:4">
      <c r="A3697" s="19" t="s">
        <v>708</v>
      </c>
      <c r="B3697" s="41">
        <v>2621</v>
      </c>
      <c r="C3697" s="19" t="s">
        <v>720</v>
      </c>
      <c r="D3697" s="167">
        <v>106.32860040567951</v>
      </c>
    </row>
    <row r="3698" spans="1:4">
      <c r="A3698" s="19" t="s">
        <v>709</v>
      </c>
      <c r="B3698" s="41">
        <v>2643</v>
      </c>
      <c r="C3698" s="19" t="s">
        <v>720</v>
      </c>
      <c r="D3698" s="167">
        <v>107.2210953346856</v>
      </c>
    </row>
    <row r="3699" spans="1:4">
      <c r="A3699" s="19" t="s">
        <v>710</v>
      </c>
      <c r="B3699" s="41">
        <v>2651</v>
      </c>
      <c r="C3699" s="19" t="s">
        <v>720</v>
      </c>
      <c r="D3699" s="167">
        <v>107.54563894523326</v>
      </c>
    </row>
    <row r="3700" spans="1:4">
      <c r="A3700" s="19" t="s">
        <v>711</v>
      </c>
      <c r="B3700" s="41">
        <v>2665</v>
      </c>
      <c r="C3700" s="19" t="s">
        <v>720</v>
      </c>
      <c r="D3700" s="167">
        <v>108.11359026369169</v>
      </c>
    </row>
    <row r="3701" spans="1:4">
      <c r="A3701" s="19" t="s">
        <v>712</v>
      </c>
      <c r="B3701" s="41">
        <v>2642</v>
      </c>
      <c r="C3701" s="19" t="s">
        <v>720</v>
      </c>
      <c r="D3701" s="167">
        <v>107.18052738336714</v>
      </c>
    </row>
    <row r="3702" spans="1:4">
      <c r="A3702" s="19" t="s">
        <v>713</v>
      </c>
      <c r="B3702" s="41">
        <v>2656</v>
      </c>
      <c r="C3702" s="19" t="s">
        <v>720</v>
      </c>
      <c r="D3702" s="167">
        <v>107.74847870182556</v>
      </c>
    </row>
    <row r="3703" spans="1:4">
      <c r="A3703" s="19" t="s">
        <v>714</v>
      </c>
      <c r="B3703" s="41">
        <v>2646</v>
      </c>
      <c r="C3703" s="19" t="s">
        <v>720</v>
      </c>
      <c r="D3703" s="167">
        <v>107.34279918864098</v>
      </c>
    </row>
    <row r="3704" spans="1:4">
      <c r="A3704" s="19" t="s">
        <v>715</v>
      </c>
      <c r="B3704" s="41">
        <v>2665</v>
      </c>
      <c r="C3704" s="19" t="s">
        <v>720</v>
      </c>
      <c r="D3704" s="167">
        <v>108.11359026369169</v>
      </c>
    </row>
    <row r="3705" spans="1:4">
      <c r="A3705" s="19" t="s">
        <v>718</v>
      </c>
      <c r="B3705" s="41">
        <v>2651</v>
      </c>
      <c r="C3705" s="19" t="s">
        <v>720</v>
      </c>
      <c r="D3705" s="167">
        <v>107.54563894523326</v>
      </c>
    </row>
    <row r="3706" spans="1:4">
      <c r="A3706" s="19" t="s">
        <v>726</v>
      </c>
      <c r="B3706" s="41">
        <v>2682</v>
      </c>
      <c r="C3706" s="19" t="s">
        <v>720</v>
      </c>
      <c r="D3706" s="167">
        <v>108.80324543610547</v>
      </c>
    </row>
    <row r="3707" spans="1:4">
      <c r="A3707" s="19" t="s">
        <v>727</v>
      </c>
      <c r="B3707" s="41">
        <v>2669</v>
      </c>
      <c r="C3707" s="19" t="s">
        <v>720</v>
      </c>
      <c r="D3707" s="167">
        <v>108.27586206896551</v>
      </c>
    </row>
    <row r="3708" spans="1:4">
      <c r="A3708" s="19" t="s">
        <v>728</v>
      </c>
      <c r="B3708" s="41">
        <v>2686</v>
      </c>
      <c r="C3708" s="19" t="s">
        <v>720</v>
      </c>
      <c r="D3708" s="167">
        <v>108.9655172413793</v>
      </c>
    </row>
    <row r="3709" spans="1:4">
      <c r="A3709" s="19" t="s">
        <v>729</v>
      </c>
      <c r="B3709" s="41">
        <v>2673</v>
      </c>
      <c r="C3709" s="19" t="s">
        <v>720</v>
      </c>
      <c r="D3709" s="167">
        <v>108.43813387423936</v>
      </c>
    </row>
    <row r="3710" spans="1:4">
      <c r="A3710" s="19" t="s">
        <v>730</v>
      </c>
      <c r="B3710" s="41">
        <v>2689</v>
      </c>
      <c r="C3710" s="19" t="s">
        <v>720</v>
      </c>
      <c r="D3710" s="167">
        <v>109.08722109533468</v>
      </c>
    </row>
    <row r="3711" spans="1:4">
      <c r="A3711" s="19" t="s">
        <v>731</v>
      </c>
      <c r="B3711" s="41">
        <v>2664</v>
      </c>
      <c r="C3711" s="19" t="s">
        <v>720</v>
      </c>
      <c r="D3711" s="167">
        <v>108.07302231237324</v>
      </c>
    </row>
    <row r="3712" spans="1:4">
      <c r="A3712" s="19" t="s">
        <v>732</v>
      </c>
      <c r="B3712" s="41">
        <v>2695</v>
      </c>
      <c r="C3712" s="19" t="s">
        <v>720</v>
      </c>
      <c r="D3712" s="167">
        <v>109.33062880324545</v>
      </c>
    </row>
    <row r="3713" spans="1:4">
      <c r="A3713" s="19" t="s">
        <v>733</v>
      </c>
      <c r="B3713" s="41">
        <v>2681</v>
      </c>
      <c r="C3713" s="19" t="s">
        <v>720</v>
      </c>
      <c r="D3713" s="167">
        <v>108.76267748478703</v>
      </c>
    </row>
    <row r="3714" spans="1:4">
      <c r="A3714" s="19" t="s">
        <v>734</v>
      </c>
      <c r="B3714" s="41">
        <v>2699</v>
      </c>
      <c r="C3714" s="19" t="s">
        <v>720</v>
      </c>
      <c r="D3714" s="167">
        <v>109.49290060851926</v>
      </c>
    </row>
    <row r="3715" spans="1:4">
      <c r="A3715" s="19" t="s">
        <v>735</v>
      </c>
      <c r="B3715" s="41">
        <v>2677</v>
      </c>
      <c r="C3715" s="19" t="s">
        <v>720</v>
      </c>
      <c r="D3715" s="167">
        <v>108.60040567951319</v>
      </c>
    </row>
    <row r="3716" spans="1:4">
      <c r="A3716" s="19" t="s">
        <v>736</v>
      </c>
      <c r="B3716" s="41">
        <v>2684</v>
      </c>
      <c r="C3716" s="19" t="s">
        <v>720</v>
      </c>
      <c r="D3716" s="167">
        <v>108.88438133874239</v>
      </c>
    </row>
    <row r="3717" spans="1:4">
      <c r="A3717" s="19" t="s">
        <v>737</v>
      </c>
      <c r="B3717" s="41">
        <v>2665</v>
      </c>
      <c r="C3717" s="19" t="s">
        <v>720</v>
      </c>
      <c r="D3717" s="167">
        <v>108.11359026369169</v>
      </c>
    </row>
    <row r="3718" spans="1:4">
      <c r="A3718" s="19" t="s">
        <v>738</v>
      </c>
      <c r="B3718" s="41">
        <v>2675</v>
      </c>
      <c r="C3718" s="19" t="s">
        <v>720</v>
      </c>
      <c r="D3718" s="167">
        <v>108.51926977687627</v>
      </c>
    </row>
    <row r="3719" spans="1:4">
      <c r="A3719" s="19" t="s">
        <v>739</v>
      </c>
      <c r="B3719" s="41">
        <v>2664</v>
      </c>
      <c r="C3719" s="19" t="s">
        <v>720</v>
      </c>
      <c r="D3719" s="167">
        <v>108.07302231237324</v>
      </c>
    </row>
    <row r="3720" spans="1:4">
      <c r="A3720" s="19" t="s">
        <v>740</v>
      </c>
      <c r="B3720" s="41">
        <v>2693</v>
      </c>
      <c r="C3720" s="19" t="s">
        <v>720</v>
      </c>
      <c r="D3720" s="167">
        <v>109.24949290060853</v>
      </c>
    </row>
    <row r="3721" spans="1:4">
      <c r="A3721" s="19" t="s">
        <v>741</v>
      </c>
      <c r="B3721" s="41">
        <v>2655</v>
      </c>
      <c r="C3721" s="19" t="s">
        <v>720</v>
      </c>
      <c r="D3721" s="167">
        <v>107.7079107505071</v>
      </c>
    </row>
    <row r="3722" spans="1:4">
      <c r="A3722" s="19" t="s">
        <v>742</v>
      </c>
      <c r="B3722" s="41">
        <v>2674</v>
      </c>
      <c r="C3722" s="19" t="s">
        <v>720</v>
      </c>
      <c r="D3722" s="167">
        <v>108.47870182555781</v>
      </c>
    </row>
    <row r="3723" spans="1:4">
      <c r="A3723" s="19" t="s">
        <v>743</v>
      </c>
      <c r="B3723" s="41">
        <v>2633</v>
      </c>
      <c r="C3723" s="19" t="s">
        <v>720</v>
      </c>
      <c r="D3723" s="167">
        <v>106.81541582150102</v>
      </c>
    </row>
    <row r="3724" spans="1:4">
      <c r="A3724" s="19" t="s">
        <v>744</v>
      </c>
      <c r="B3724" s="41">
        <v>2651</v>
      </c>
      <c r="C3724" s="19" t="s">
        <v>720</v>
      </c>
      <c r="D3724" s="167">
        <v>107.54563894523326</v>
      </c>
    </row>
    <row r="3725" spans="1:4">
      <c r="A3725" s="19" t="s">
        <v>745</v>
      </c>
      <c r="B3725" s="41">
        <v>2631</v>
      </c>
      <c r="C3725" s="19" t="s">
        <v>720</v>
      </c>
      <c r="D3725" s="167">
        <v>106.7342799188641</v>
      </c>
    </row>
    <row r="3726" spans="1:4">
      <c r="A3726" s="19" t="s">
        <v>746</v>
      </c>
      <c r="B3726" s="41">
        <v>2637</v>
      </c>
      <c r="C3726" s="19" t="s">
        <v>720</v>
      </c>
      <c r="D3726" s="167">
        <v>106.97768762677484</v>
      </c>
    </row>
    <row r="3727" spans="1:4">
      <c r="A3727" s="19" t="s">
        <v>747</v>
      </c>
      <c r="B3727" s="41">
        <v>2602</v>
      </c>
      <c r="C3727" s="19" t="s">
        <v>720</v>
      </c>
      <c r="D3727" s="167">
        <v>105.5578093306288</v>
      </c>
    </row>
    <row r="3728" spans="1:4">
      <c r="A3728" s="19" t="s">
        <v>748</v>
      </c>
      <c r="B3728" s="41">
        <v>2629</v>
      </c>
      <c r="C3728" s="19" t="s">
        <v>720</v>
      </c>
      <c r="D3728" s="167">
        <v>106.65314401622719</v>
      </c>
    </row>
    <row r="3729" spans="1:4">
      <c r="A3729" s="19" t="s">
        <v>749</v>
      </c>
      <c r="B3729" s="41">
        <v>2611</v>
      </c>
      <c r="C3729" s="19" t="s">
        <v>720</v>
      </c>
      <c r="D3729" s="167">
        <v>105.92292089249493</v>
      </c>
    </row>
    <row r="3730" spans="1:4">
      <c r="A3730" s="19" t="s">
        <v>750</v>
      </c>
      <c r="B3730" s="41">
        <v>2654</v>
      </c>
      <c r="C3730" s="19" t="s">
        <v>720</v>
      </c>
      <c r="D3730" s="167">
        <v>107.66734279918863</v>
      </c>
    </row>
    <row r="3731" spans="1:4">
      <c r="A3731" s="19" t="s">
        <v>751</v>
      </c>
      <c r="B3731" s="41">
        <v>2633</v>
      </c>
      <c r="C3731" s="19" t="s">
        <v>720</v>
      </c>
      <c r="D3731" s="167">
        <v>106.81541582150102</v>
      </c>
    </row>
    <row r="3732" spans="1:4">
      <c r="A3732" s="19" t="s">
        <v>752</v>
      </c>
      <c r="B3732" s="41">
        <v>2659</v>
      </c>
      <c r="C3732" s="19" t="s">
        <v>720</v>
      </c>
      <c r="D3732" s="167">
        <v>107.87018255578093</v>
      </c>
    </row>
    <row r="3733" spans="1:4">
      <c r="A3733" s="19" t="s">
        <v>753</v>
      </c>
      <c r="B3733" s="41">
        <v>2638</v>
      </c>
      <c r="C3733" s="19" t="s">
        <v>720</v>
      </c>
      <c r="D3733" s="167">
        <v>107.0182555780933</v>
      </c>
    </row>
    <row r="3734" spans="1:4">
      <c r="A3734" s="19" t="s">
        <v>754</v>
      </c>
      <c r="B3734" s="41">
        <v>2667</v>
      </c>
      <c r="C3734" s="19" t="s">
        <v>720</v>
      </c>
      <c r="D3734" s="167">
        <v>108.19472616632859</v>
      </c>
    </row>
    <row r="3735" spans="1:4">
      <c r="A3735" s="19" t="s">
        <v>755</v>
      </c>
      <c r="B3735" s="41">
        <v>2645</v>
      </c>
      <c r="C3735" s="19" t="s">
        <v>720</v>
      </c>
      <c r="D3735" s="167">
        <v>107.30223123732252</v>
      </c>
    </row>
    <row r="3736" spans="1:4">
      <c r="A3736" s="19" t="s">
        <v>756</v>
      </c>
      <c r="B3736" s="41">
        <v>2678</v>
      </c>
      <c r="C3736" s="19" t="s">
        <v>720</v>
      </c>
      <c r="D3736" s="167">
        <v>108.64097363083165</v>
      </c>
    </row>
    <row r="3737" spans="1:4">
      <c r="A3737" s="19" t="s">
        <v>757</v>
      </c>
      <c r="B3737" s="41">
        <v>2651</v>
      </c>
      <c r="C3737" s="19" t="s">
        <v>720</v>
      </c>
      <c r="D3737" s="167">
        <v>107.54563894523326</v>
      </c>
    </row>
    <row r="3738" spans="1:4">
      <c r="A3738" s="19" t="s">
        <v>758</v>
      </c>
      <c r="B3738" s="41">
        <v>2684</v>
      </c>
      <c r="C3738" s="19" t="s">
        <v>720</v>
      </c>
      <c r="D3738" s="167">
        <v>108.88438133874239</v>
      </c>
    </row>
    <row r="3739" spans="1:4">
      <c r="A3739" s="19" t="s">
        <v>759</v>
      </c>
      <c r="B3739" s="41">
        <v>2646</v>
      </c>
      <c r="C3739" s="19" t="s">
        <v>720</v>
      </c>
      <c r="D3739" s="167">
        <v>107.34279918864098</v>
      </c>
    </row>
    <row r="3740" spans="1:4">
      <c r="A3740" s="19" t="s">
        <v>760</v>
      </c>
      <c r="B3740" s="41">
        <v>2672</v>
      </c>
      <c r="C3740" s="19" t="s">
        <v>720</v>
      </c>
      <c r="D3740" s="167">
        <v>108.39756592292089</v>
      </c>
    </row>
    <row r="3741" spans="1:4">
      <c r="A3741" s="19" t="s">
        <v>761</v>
      </c>
      <c r="B3741" s="41">
        <v>2640</v>
      </c>
      <c r="C3741" s="19" t="s">
        <v>720</v>
      </c>
      <c r="D3741" s="167">
        <v>107.09939148073022</v>
      </c>
    </row>
    <row r="3742" spans="1:4">
      <c r="A3742" s="19" t="s">
        <v>762</v>
      </c>
      <c r="B3742" s="41">
        <v>2679</v>
      </c>
      <c r="C3742" s="19" t="s">
        <v>720</v>
      </c>
      <c r="D3742" s="167">
        <v>108.6815415821501</v>
      </c>
    </row>
    <row r="3743" spans="1:4">
      <c r="A3743" s="19" t="s">
        <v>763</v>
      </c>
      <c r="B3743" s="41">
        <v>2653</v>
      </c>
      <c r="C3743" s="19" t="s">
        <v>720</v>
      </c>
      <c r="D3743" s="167">
        <v>107.62677484787018</v>
      </c>
    </row>
    <row r="3744" spans="1:4">
      <c r="A3744" s="19" t="s">
        <v>764</v>
      </c>
      <c r="B3744" s="41">
        <v>2691</v>
      </c>
      <c r="C3744" s="19" t="s">
        <v>720</v>
      </c>
      <c r="D3744" s="167">
        <v>109.1683569979716</v>
      </c>
    </row>
    <row r="3745" spans="1:4">
      <c r="A3745" s="19" t="s">
        <v>765</v>
      </c>
      <c r="B3745" s="41">
        <v>2665</v>
      </c>
      <c r="C3745" s="19" t="s">
        <v>720</v>
      </c>
      <c r="D3745" s="167">
        <v>108.11359026369169</v>
      </c>
    </row>
    <row r="3746" spans="1:4">
      <c r="A3746" s="19" t="s">
        <v>766</v>
      </c>
      <c r="B3746" s="41">
        <v>2691</v>
      </c>
      <c r="C3746" s="19" t="s">
        <v>720</v>
      </c>
      <c r="D3746" s="167">
        <v>109.1683569979716</v>
      </c>
    </row>
    <row r="3747" spans="1:4">
      <c r="A3747" s="19" t="s">
        <v>767</v>
      </c>
      <c r="B3747" s="41">
        <v>2640</v>
      </c>
      <c r="C3747" s="19" t="s">
        <v>720</v>
      </c>
      <c r="D3747" s="167">
        <v>107.09939148073022</v>
      </c>
    </row>
    <row r="3748" spans="1:4">
      <c r="A3748" s="19" t="s">
        <v>768</v>
      </c>
      <c r="B3748" s="41">
        <v>2652</v>
      </c>
      <c r="C3748" s="19" t="s">
        <v>720</v>
      </c>
      <c r="D3748" s="167">
        <v>107.58620689655172</v>
      </c>
    </row>
    <row r="3749" spans="1:4">
      <c r="A3749" s="19" t="s">
        <v>769</v>
      </c>
      <c r="B3749" s="41">
        <v>2626</v>
      </c>
      <c r="C3749" s="19" t="s">
        <v>720</v>
      </c>
      <c r="D3749" s="167">
        <v>106.53144016227181</v>
      </c>
    </row>
    <row r="3750" spans="1:4">
      <c r="A3750" s="19" t="s">
        <v>770</v>
      </c>
      <c r="B3750" s="41">
        <v>2662</v>
      </c>
      <c r="C3750" s="19" t="s">
        <v>720</v>
      </c>
      <c r="D3750" s="167">
        <v>107.99188640973631</v>
      </c>
    </row>
    <row r="3751" spans="1:4">
      <c r="A3751" s="19" t="s">
        <v>771</v>
      </c>
      <c r="B3751" s="41">
        <v>2679</v>
      </c>
      <c r="C3751" s="19" t="s">
        <v>720</v>
      </c>
      <c r="D3751" s="167">
        <v>108.6815415821501</v>
      </c>
    </row>
    <row r="3752" spans="1:4">
      <c r="A3752" s="19" t="s">
        <v>772</v>
      </c>
      <c r="B3752" s="41">
        <v>2693</v>
      </c>
      <c r="C3752" s="19" t="s">
        <v>720</v>
      </c>
      <c r="D3752" s="167">
        <v>109.24949290060853</v>
      </c>
    </row>
    <row r="3753" spans="1:4">
      <c r="A3753" s="19" t="s">
        <v>773</v>
      </c>
      <c r="B3753" s="41">
        <v>2682</v>
      </c>
      <c r="C3753" s="19" t="s">
        <v>720</v>
      </c>
      <c r="D3753" s="167">
        <v>108.80324543610547</v>
      </c>
    </row>
    <row r="3754" spans="1:4">
      <c r="A3754" s="19" t="s">
        <v>774</v>
      </c>
      <c r="B3754" s="41">
        <v>2682</v>
      </c>
      <c r="C3754" s="19" t="s">
        <v>720</v>
      </c>
      <c r="D3754" s="167">
        <v>108.80324543610547</v>
      </c>
    </row>
    <row r="3755" spans="1:4">
      <c r="A3755" s="19" t="s">
        <v>775</v>
      </c>
      <c r="B3755" s="41">
        <v>2664</v>
      </c>
      <c r="C3755" s="19" t="s">
        <v>720</v>
      </c>
      <c r="D3755" s="167">
        <v>108.07302231237324</v>
      </c>
    </row>
    <row r="3756" spans="1:4">
      <c r="A3756" s="19" t="s">
        <v>776</v>
      </c>
      <c r="B3756" s="41">
        <v>2682</v>
      </c>
      <c r="C3756" s="19" t="s">
        <v>720</v>
      </c>
      <c r="D3756" s="167">
        <v>108.80324543610547</v>
      </c>
    </row>
    <row r="3757" spans="1:4">
      <c r="A3757" s="19" t="s">
        <v>777</v>
      </c>
      <c r="B3757" s="41">
        <v>2649</v>
      </c>
      <c r="C3757" s="19" t="s">
        <v>720</v>
      </c>
      <c r="D3757" s="167">
        <v>107.46450304259636</v>
      </c>
    </row>
    <row r="3758" spans="1:4">
      <c r="A3758" s="19" t="s">
        <v>778</v>
      </c>
      <c r="B3758" s="41">
        <v>2665</v>
      </c>
      <c r="C3758" s="19" t="s">
        <v>720</v>
      </c>
      <c r="D3758" s="167">
        <v>108.11359026369169</v>
      </c>
    </row>
    <row r="3759" spans="1:4">
      <c r="A3759" s="19" t="s">
        <v>779</v>
      </c>
      <c r="B3759" s="41">
        <v>2650</v>
      </c>
      <c r="C3759" s="19" t="s">
        <v>720</v>
      </c>
      <c r="D3759" s="167">
        <v>107.5050709939148</v>
      </c>
    </row>
    <row r="3760" spans="1:4">
      <c r="A3760" s="19" t="s">
        <v>780</v>
      </c>
      <c r="B3760" s="41">
        <v>2666</v>
      </c>
      <c r="C3760" s="19" t="s">
        <v>720</v>
      </c>
      <c r="D3760" s="167">
        <v>108.15415821501013</v>
      </c>
    </row>
    <row r="3761" spans="1:4">
      <c r="A3761" s="19" t="s">
        <v>781</v>
      </c>
      <c r="B3761" s="41">
        <v>2638</v>
      </c>
      <c r="C3761" s="19" t="s">
        <v>720</v>
      </c>
      <c r="D3761" s="167">
        <v>107.0182555780933</v>
      </c>
    </row>
    <row r="3762" spans="1:4">
      <c r="A3762" s="19" t="s">
        <v>782</v>
      </c>
      <c r="B3762" s="41">
        <v>2657</v>
      </c>
      <c r="C3762" s="19" t="s">
        <v>720</v>
      </c>
      <c r="D3762" s="167">
        <v>107.78904665314401</v>
      </c>
    </row>
    <row r="3763" spans="1:4">
      <c r="A3763" s="19" t="s">
        <v>783</v>
      </c>
      <c r="B3763" s="41">
        <v>2632</v>
      </c>
      <c r="C3763" s="19" t="s">
        <v>720</v>
      </c>
      <c r="D3763" s="167">
        <v>106.77484787018257</v>
      </c>
    </row>
    <row r="3764" spans="1:4">
      <c r="A3764" s="19" t="s">
        <v>784</v>
      </c>
      <c r="B3764" s="41">
        <v>2653</v>
      </c>
      <c r="C3764" s="19" t="s">
        <v>720</v>
      </c>
      <c r="D3764" s="167">
        <v>107.62677484787018</v>
      </c>
    </row>
    <row r="3765" spans="1:4">
      <c r="A3765" s="19" t="s">
        <v>785</v>
      </c>
      <c r="B3765" s="41">
        <v>2620</v>
      </c>
      <c r="C3765" s="19" t="s">
        <v>720</v>
      </c>
      <c r="D3765" s="167">
        <v>106.28803245436104</v>
      </c>
    </row>
    <row r="3766" spans="1:4">
      <c r="A3766" s="19" t="s">
        <v>786</v>
      </c>
      <c r="B3766" s="41">
        <v>2638</v>
      </c>
      <c r="C3766" s="19" t="s">
        <v>720</v>
      </c>
      <c r="D3766" s="167">
        <v>107.0182555780933</v>
      </c>
    </row>
    <row r="3767" spans="1:4">
      <c r="A3767" s="19" t="s">
        <v>787</v>
      </c>
      <c r="B3767" s="41">
        <v>2607</v>
      </c>
      <c r="C3767" s="19" t="s">
        <v>720</v>
      </c>
      <c r="D3767" s="167">
        <v>105.7606490872211</v>
      </c>
    </row>
    <row r="3768" spans="1:4">
      <c r="A3768" s="19" t="s">
        <v>788</v>
      </c>
      <c r="B3768" s="41">
        <v>2641</v>
      </c>
      <c r="C3768" s="19" t="s">
        <v>720</v>
      </c>
      <c r="D3768" s="167">
        <v>107.13995943204868</v>
      </c>
    </row>
    <row r="3769" spans="1:4">
      <c r="A3769" s="19" t="s">
        <v>789</v>
      </c>
      <c r="B3769" s="41">
        <v>2608</v>
      </c>
      <c r="C3769" s="19" t="s">
        <v>720</v>
      </c>
      <c r="D3769" s="167">
        <v>105.80121703853955</v>
      </c>
    </row>
    <row r="3770" spans="1:4">
      <c r="A3770" s="19" t="s">
        <v>790</v>
      </c>
      <c r="B3770" s="41">
        <v>2621</v>
      </c>
      <c r="C3770" s="19" t="s">
        <v>720</v>
      </c>
      <c r="D3770" s="167">
        <v>106.32860040567951</v>
      </c>
    </row>
    <row r="3771" spans="1:4">
      <c r="A3771" s="19" t="s">
        <v>791</v>
      </c>
      <c r="B3771" s="41">
        <v>2578</v>
      </c>
      <c r="C3771" s="19" t="s">
        <v>720</v>
      </c>
      <c r="D3771" s="167">
        <v>104.58417849898581</v>
      </c>
    </row>
    <row r="3772" spans="1:4">
      <c r="A3772" s="19" t="s">
        <v>792</v>
      </c>
      <c r="B3772" s="41">
        <v>2605</v>
      </c>
      <c r="C3772" s="19" t="s">
        <v>720</v>
      </c>
      <c r="D3772" s="167">
        <v>105.67951318458417</v>
      </c>
    </row>
    <row r="3773" spans="1:4">
      <c r="A3773" s="19" t="s">
        <v>793</v>
      </c>
      <c r="B3773" s="41">
        <v>2585</v>
      </c>
      <c r="C3773" s="19" t="s">
        <v>720</v>
      </c>
      <c r="D3773" s="167">
        <v>104.86815415821502</v>
      </c>
    </row>
    <row r="3774" spans="1:4">
      <c r="A3774" s="19" t="s">
        <v>794</v>
      </c>
      <c r="B3774" s="41">
        <v>2591</v>
      </c>
      <c r="C3774" s="19" t="s">
        <v>720</v>
      </c>
      <c r="D3774" s="167">
        <v>105.11156186612575</v>
      </c>
    </row>
    <row r="3775" spans="1:4">
      <c r="A3775" s="19" t="s">
        <v>795</v>
      </c>
      <c r="B3775" s="41">
        <v>2546</v>
      </c>
      <c r="C3775" s="19" t="s">
        <v>720</v>
      </c>
      <c r="D3775" s="167">
        <v>103.28600405679514</v>
      </c>
    </row>
    <row r="3776" spans="1:4">
      <c r="A3776" s="19" t="s">
        <v>796</v>
      </c>
      <c r="B3776" s="41">
        <v>2592</v>
      </c>
      <c r="C3776" s="19" t="s">
        <v>720</v>
      </c>
      <c r="D3776" s="167">
        <v>105.15212981744422</v>
      </c>
    </row>
    <row r="3777" spans="1:4">
      <c r="A3777" s="19" t="s">
        <v>797</v>
      </c>
      <c r="B3777" s="41">
        <v>2563</v>
      </c>
      <c r="C3777" s="19" t="s">
        <v>720</v>
      </c>
      <c r="D3777" s="167">
        <v>103.97565922920893</v>
      </c>
    </row>
    <row r="3778" spans="1:4">
      <c r="A3778" s="19" t="s">
        <v>798</v>
      </c>
      <c r="B3778" s="41">
        <v>2574</v>
      </c>
      <c r="C3778" s="19" t="s">
        <v>720</v>
      </c>
      <c r="D3778" s="167">
        <v>104.42190669371196</v>
      </c>
    </row>
    <row r="3779" spans="1:4">
      <c r="A3779" s="19" t="s">
        <v>799</v>
      </c>
      <c r="B3779" s="41">
        <v>2541</v>
      </c>
      <c r="C3779" s="19" t="s">
        <v>720</v>
      </c>
      <c r="D3779" s="167">
        <v>103.08316430020284</v>
      </c>
    </row>
    <row r="3780" spans="1:4">
      <c r="A3780" s="19" t="s">
        <v>800</v>
      </c>
      <c r="B3780" s="41">
        <v>2553</v>
      </c>
      <c r="C3780" s="19" t="s">
        <v>720</v>
      </c>
      <c r="D3780" s="167">
        <v>103.56997971602435</v>
      </c>
    </row>
    <row r="3781" spans="1:4">
      <c r="A3781" s="19" t="s">
        <v>801</v>
      </c>
      <c r="B3781" s="41">
        <v>2528</v>
      </c>
      <c r="C3781" s="19" t="s">
        <v>720</v>
      </c>
      <c r="D3781" s="167">
        <v>102.55578093306288</v>
      </c>
    </row>
    <row r="3782" spans="1:4">
      <c r="A3782" s="19" t="s">
        <v>802</v>
      </c>
      <c r="B3782" s="41">
        <v>2551</v>
      </c>
      <c r="C3782" s="19" t="s">
        <v>720</v>
      </c>
      <c r="D3782" s="167">
        <v>103.48884381338743</v>
      </c>
    </row>
    <row r="3783" spans="1:4">
      <c r="A3783" s="19" t="s">
        <v>803</v>
      </c>
      <c r="B3783" s="41">
        <v>2470</v>
      </c>
      <c r="C3783" s="19" t="s">
        <v>720</v>
      </c>
      <c r="D3783" s="167">
        <v>100.2028397565923</v>
      </c>
    </row>
    <row r="3784" spans="1:4">
      <c r="A3784" s="19" t="s">
        <v>804</v>
      </c>
      <c r="B3784" s="41">
        <v>2566</v>
      </c>
      <c r="C3784" s="19" t="s">
        <v>720</v>
      </c>
      <c r="D3784" s="167">
        <v>104.09736308316431</v>
      </c>
    </row>
    <row r="3785" spans="1:4">
      <c r="A3785" s="19" t="s">
        <v>805</v>
      </c>
      <c r="B3785" s="41">
        <v>2541</v>
      </c>
      <c r="C3785" s="19" t="s">
        <v>720</v>
      </c>
      <c r="D3785" s="167">
        <v>103.08316430020284</v>
      </c>
    </row>
    <row r="3786" spans="1:4">
      <c r="A3786" s="19" t="s">
        <v>806</v>
      </c>
      <c r="B3786" s="41">
        <v>2572</v>
      </c>
      <c r="C3786" s="19" t="s">
        <v>720</v>
      </c>
      <c r="D3786" s="167">
        <v>104.34077079107504</v>
      </c>
    </row>
    <row r="3787" spans="1:4">
      <c r="A3787" s="19" t="s">
        <v>807</v>
      </c>
      <c r="B3787" s="41">
        <v>2557</v>
      </c>
      <c r="C3787" s="19" t="s">
        <v>720</v>
      </c>
      <c r="D3787" s="167">
        <v>103.73225152129817</v>
      </c>
    </row>
    <row r="3788" spans="1:4">
      <c r="A3788" s="19" t="s">
        <v>808</v>
      </c>
      <c r="B3788" s="41">
        <v>2573</v>
      </c>
      <c r="C3788" s="19" t="s">
        <v>720</v>
      </c>
      <c r="D3788" s="167">
        <v>104.38133874239351</v>
      </c>
    </row>
    <row r="3789" spans="1:4">
      <c r="A3789" s="19" t="s">
        <v>809</v>
      </c>
      <c r="B3789" s="41">
        <v>2566</v>
      </c>
      <c r="C3789" s="19" t="s">
        <v>720</v>
      </c>
      <c r="D3789" s="167">
        <v>104.09736308316431</v>
      </c>
    </row>
    <row r="3790" spans="1:4">
      <c r="A3790" s="19" t="s">
        <v>810</v>
      </c>
      <c r="B3790" s="41">
        <v>2584</v>
      </c>
      <c r="C3790" s="19" t="s">
        <v>720</v>
      </c>
      <c r="D3790" s="167">
        <v>104.82758620689656</v>
      </c>
    </row>
    <row r="3791" spans="1:4">
      <c r="A3791" s="19" t="s">
        <v>811</v>
      </c>
      <c r="B3791" s="41">
        <v>2584</v>
      </c>
      <c r="C3791" s="19" t="s">
        <v>720</v>
      </c>
      <c r="D3791" s="167">
        <v>104.82758620689656</v>
      </c>
    </row>
    <row r="3792" spans="1:4">
      <c r="A3792" s="19" t="s">
        <v>812</v>
      </c>
      <c r="B3792" s="41">
        <v>2593</v>
      </c>
      <c r="C3792" s="19" t="s">
        <v>720</v>
      </c>
      <c r="D3792" s="167">
        <v>105.19269776876268</v>
      </c>
    </row>
    <row r="3793" spans="1:4">
      <c r="A3793" s="19" t="s">
        <v>813</v>
      </c>
      <c r="B3793" s="41">
        <v>2570</v>
      </c>
      <c r="C3793" s="19" t="s">
        <v>720</v>
      </c>
      <c r="D3793" s="167">
        <v>104.25963488843813</v>
      </c>
    </row>
    <row r="3794" spans="1:4">
      <c r="A3794" s="19" t="s">
        <v>814</v>
      </c>
      <c r="B3794" s="41">
        <v>2597</v>
      </c>
      <c r="C3794" s="19" t="s">
        <v>720</v>
      </c>
      <c r="D3794" s="167">
        <v>105.35496957403652</v>
      </c>
    </row>
    <row r="3795" spans="1:4">
      <c r="A3795" s="19" t="s">
        <v>815</v>
      </c>
      <c r="B3795" s="41">
        <v>2590</v>
      </c>
      <c r="C3795" s="19" t="s">
        <v>720</v>
      </c>
      <c r="D3795" s="167">
        <v>105.0709939148073</v>
      </c>
    </row>
    <row r="3796" spans="1:4">
      <c r="A3796" s="19" t="s">
        <v>816</v>
      </c>
      <c r="B3796" s="41">
        <v>2596</v>
      </c>
      <c r="C3796" s="19" t="s">
        <v>720</v>
      </c>
      <c r="D3796" s="167">
        <v>105.31440162271805</v>
      </c>
    </row>
    <row r="3797" spans="1:4">
      <c r="A3797" s="19" t="s">
        <v>817</v>
      </c>
      <c r="B3797" s="41">
        <v>2576</v>
      </c>
      <c r="C3797" s="19" t="s">
        <v>720</v>
      </c>
      <c r="D3797" s="167">
        <v>104.50304259634888</v>
      </c>
    </row>
    <row r="3798" spans="1:4">
      <c r="A3798" s="19" t="s">
        <v>694</v>
      </c>
      <c r="B3798" s="41">
        <v>5076</v>
      </c>
      <c r="C3798" s="19" t="s">
        <v>845</v>
      </c>
      <c r="D3798" s="167">
        <v>100</v>
      </c>
    </row>
    <row r="3799" spans="1:4">
      <c r="A3799" s="19" t="s">
        <v>695</v>
      </c>
      <c r="B3799" s="41">
        <v>5107</v>
      </c>
      <c r="C3799" s="19" t="s">
        <v>845</v>
      </c>
      <c r="D3799" s="167">
        <v>100.6107171000788</v>
      </c>
    </row>
    <row r="3800" spans="1:4">
      <c r="A3800" s="19" t="s">
        <v>696</v>
      </c>
      <c r="B3800" s="41">
        <v>5063</v>
      </c>
      <c r="C3800" s="19" t="s">
        <v>845</v>
      </c>
      <c r="D3800" s="167">
        <v>99.743892828999208</v>
      </c>
    </row>
    <row r="3801" spans="1:4">
      <c r="A3801" s="19" t="s">
        <v>697</v>
      </c>
      <c r="B3801" s="41">
        <v>5123</v>
      </c>
      <c r="C3801" s="19" t="s">
        <v>845</v>
      </c>
      <c r="D3801" s="167">
        <v>100.92592592592592</v>
      </c>
    </row>
    <row r="3802" spans="1:4">
      <c r="A3802" s="19" t="s">
        <v>698</v>
      </c>
      <c r="B3802" s="41">
        <v>5096</v>
      </c>
      <c r="C3802" s="19" t="s">
        <v>845</v>
      </c>
      <c r="D3802" s="167">
        <v>100.3940110323089</v>
      </c>
    </row>
    <row r="3803" spans="1:4">
      <c r="A3803" s="19" t="s">
        <v>699</v>
      </c>
      <c r="B3803" s="41">
        <v>5092</v>
      </c>
      <c r="C3803" s="19" t="s">
        <v>845</v>
      </c>
      <c r="D3803" s="167">
        <v>100.31520882584712</v>
      </c>
    </row>
    <row r="3804" spans="1:4">
      <c r="A3804" s="19" t="s">
        <v>700</v>
      </c>
      <c r="B3804" s="41">
        <v>5006</v>
      </c>
      <c r="C3804" s="19" t="s">
        <v>845</v>
      </c>
      <c r="D3804" s="167">
        <v>98.620961386918836</v>
      </c>
    </row>
    <row r="3805" spans="1:4">
      <c r="A3805" s="19" t="s">
        <v>701</v>
      </c>
      <c r="B3805" s="41">
        <v>4983</v>
      </c>
      <c r="C3805" s="19" t="s">
        <v>845</v>
      </c>
      <c r="D3805" s="167">
        <v>98.167848699763596</v>
      </c>
    </row>
    <row r="3806" spans="1:4">
      <c r="A3806" s="19" t="s">
        <v>702</v>
      </c>
      <c r="B3806" s="41">
        <v>4936</v>
      </c>
      <c r="C3806" s="19" t="s">
        <v>845</v>
      </c>
      <c r="D3806" s="167">
        <v>97.241922773837658</v>
      </c>
    </row>
    <row r="3807" spans="1:4">
      <c r="A3807" s="19" t="s">
        <v>703</v>
      </c>
      <c r="B3807" s="41">
        <v>5035</v>
      </c>
      <c r="C3807" s="19" t="s">
        <v>845</v>
      </c>
      <c r="D3807" s="167">
        <v>99.192277383766751</v>
      </c>
    </row>
    <row r="3808" spans="1:4">
      <c r="A3808" s="19" t="s">
        <v>704</v>
      </c>
      <c r="B3808" s="41">
        <v>5063</v>
      </c>
      <c r="C3808" s="19" t="s">
        <v>845</v>
      </c>
      <c r="D3808" s="167">
        <v>99.743892828999208</v>
      </c>
    </row>
    <row r="3809" spans="1:4">
      <c r="A3809" s="19" t="s">
        <v>705</v>
      </c>
      <c r="B3809" s="41">
        <v>5112</v>
      </c>
      <c r="C3809" s="19" t="s">
        <v>845</v>
      </c>
      <c r="D3809" s="167">
        <v>100.70921985815602</v>
      </c>
    </row>
    <row r="3810" spans="1:4">
      <c r="A3810" s="19" t="s">
        <v>706</v>
      </c>
      <c r="B3810" s="41">
        <v>5073</v>
      </c>
      <c r="C3810" s="19" t="s">
        <v>845</v>
      </c>
      <c r="D3810" s="167">
        <v>99.940898345153656</v>
      </c>
    </row>
    <row r="3811" spans="1:4">
      <c r="A3811" s="19" t="s">
        <v>707</v>
      </c>
      <c r="B3811" s="41">
        <v>5126</v>
      </c>
      <c r="C3811" s="19" t="s">
        <v>845</v>
      </c>
      <c r="D3811" s="167">
        <v>100.98502758077225</v>
      </c>
    </row>
    <row r="3812" spans="1:4">
      <c r="A3812" s="19" t="s">
        <v>708</v>
      </c>
      <c r="B3812" s="41">
        <v>5150</v>
      </c>
      <c r="C3812" s="19" t="s">
        <v>845</v>
      </c>
      <c r="D3812" s="167">
        <v>101.45784081954294</v>
      </c>
    </row>
    <row r="3813" spans="1:4">
      <c r="A3813" s="19" t="s">
        <v>709</v>
      </c>
      <c r="B3813" s="41">
        <v>5207</v>
      </c>
      <c r="C3813" s="19" t="s">
        <v>845</v>
      </c>
      <c r="D3813" s="167">
        <v>102.58077226162332</v>
      </c>
    </row>
    <row r="3814" spans="1:4">
      <c r="A3814" s="19" t="s">
        <v>710</v>
      </c>
      <c r="B3814" s="41">
        <v>5197</v>
      </c>
      <c r="C3814" s="19" t="s">
        <v>845</v>
      </c>
      <c r="D3814" s="167">
        <v>102.38376674546888</v>
      </c>
    </row>
    <row r="3815" spans="1:4">
      <c r="A3815" s="19" t="s">
        <v>711</v>
      </c>
      <c r="B3815" s="41">
        <v>5087</v>
      </c>
      <c r="C3815" s="19" t="s">
        <v>845</v>
      </c>
      <c r="D3815" s="167">
        <v>100.21670606776989</v>
      </c>
    </row>
    <row r="3816" spans="1:4">
      <c r="A3816" s="19" t="s">
        <v>712</v>
      </c>
      <c r="B3816" s="41">
        <v>5308</v>
      </c>
      <c r="C3816" s="19" t="s">
        <v>845</v>
      </c>
      <c r="D3816" s="167">
        <v>104.5705279747833</v>
      </c>
    </row>
    <row r="3817" spans="1:4">
      <c r="A3817" s="19" t="s">
        <v>713</v>
      </c>
      <c r="B3817" s="41">
        <v>5322</v>
      </c>
      <c r="C3817" s="19" t="s">
        <v>845</v>
      </c>
      <c r="D3817" s="167">
        <v>104.84633569739952</v>
      </c>
    </row>
    <row r="3818" spans="1:4">
      <c r="A3818" s="19" t="s">
        <v>714</v>
      </c>
      <c r="B3818" s="41">
        <v>5317</v>
      </c>
      <c r="C3818" s="19" t="s">
        <v>845</v>
      </c>
      <c r="D3818" s="167">
        <v>104.74783293932231</v>
      </c>
    </row>
    <row r="3819" spans="1:4">
      <c r="A3819" s="19" t="s">
        <v>715</v>
      </c>
      <c r="B3819" s="41">
        <v>5337</v>
      </c>
      <c r="C3819" s="19" t="s">
        <v>845</v>
      </c>
      <c r="D3819" s="167">
        <v>105.1418439716312</v>
      </c>
    </row>
    <row r="3820" spans="1:4">
      <c r="A3820" s="19" t="s">
        <v>718</v>
      </c>
      <c r="B3820" s="41">
        <v>5286</v>
      </c>
      <c r="C3820" s="19" t="s">
        <v>845</v>
      </c>
      <c r="D3820" s="167">
        <v>104.13711583924351</v>
      </c>
    </row>
    <row r="3821" spans="1:4">
      <c r="A3821" s="19" t="s">
        <v>726</v>
      </c>
      <c r="B3821" s="41">
        <v>5318</v>
      </c>
      <c r="C3821" s="19" t="s">
        <v>845</v>
      </c>
      <c r="D3821" s="167">
        <v>104.76753349093775</v>
      </c>
    </row>
    <row r="3822" spans="1:4">
      <c r="A3822" s="19" t="s">
        <v>727</v>
      </c>
      <c r="B3822" s="41">
        <v>5253</v>
      </c>
      <c r="C3822" s="19" t="s">
        <v>845</v>
      </c>
      <c r="D3822" s="167">
        <v>103.4869976359338</v>
      </c>
    </row>
    <row r="3823" spans="1:4">
      <c r="A3823" s="19" t="s">
        <v>728</v>
      </c>
      <c r="B3823" s="41">
        <v>5314</v>
      </c>
      <c r="C3823" s="19" t="s">
        <v>845</v>
      </c>
      <c r="D3823" s="167">
        <v>104.68873128447595</v>
      </c>
    </row>
    <row r="3824" spans="1:4">
      <c r="A3824" s="19" t="s">
        <v>729</v>
      </c>
      <c r="B3824" s="41">
        <v>5312</v>
      </c>
      <c r="C3824" s="19" t="s">
        <v>845</v>
      </c>
      <c r="D3824" s="167">
        <v>104.64933018124508</v>
      </c>
    </row>
    <row r="3825" spans="1:4">
      <c r="A3825" s="19" t="s">
        <v>730</v>
      </c>
      <c r="B3825" s="41">
        <v>5311</v>
      </c>
      <c r="C3825" s="19" t="s">
        <v>845</v>
      </c>
      <c r="D3825" s="167">
        <v>104.62962962962963</v>
      </c>
    </row>
    <row r="3826" spans="1:4">
      <c r="A3826" s="19" t="s">
        <v>731</v>
      </c>
      <c r="B3826" s="41">
        <v>5350</v>
      </c>
      <c r="C3826" s="19" t="s">
        <v>845</v>
      </c>
      <c r="D3826" s="167">
        <v>105.397951142632</v>
      </c>
    </row>
    <row r="3827" spans="1:4">
      <c r="A3827" s="19" t="s">
        <v>732</v>
      </c>
      <c r="B3827" s="41">
        <v>5366</v>
      </c>
      <c r="C3827" s="19" t="s">
        <v>845</v>
      </c>
      <c r="D3827" s="167">
        <v>105.71315996847912</v>
      </c>
    </row>
    <row r="3828" spans="1:4">
      <c r="A3828" s="19" t="s">
        <v>733</v>
      </c>
      <c r="B3828" s="41">
        <v>5327</v>
      </c>
      <c r="C3828" s="19" t="s">
        <v>845</v>
      </c>
      <c r="D3828" s="167">
        <v>104.94483845547676</v>
      </c>
    </row>
    <row r="3829" spans="1:4">
      <c r="A3829" s="19" t="s">
        <v>734</v>
      </c>
      <c r="B3829" s="41">
        <v>5374</v>
      </c>
      <c r="C3829" s="19" t="s">
        <v>845</v>
      </c>
      <c r="D3829" s="167">
        <v>105.87076438140268</v>
      </c>
    </row>
    <row r="3830" spans="1:4">
      <c r="A3830" s="19" t="s">
        <v>735</v>
      </c>
      <c r="B3830" s="41">
        <v>5331</v>
      </c>
      <c r="C3830" s="19" t="s">
        <v>845</v>
      </c>
      <c r="D3830" s="167">
        <v>105.02364066193854</v>
      </c>
    </row>
    <row r="3831" spans="1:4">
      <c r="A3831" s="19" t="s">
        <v>736</v>
      </c>
      <c r="B3831" s="41">
        <v>5398</v>
      </c>
      <c r="C3831" s="19" t="s">
        <v>845</v>
      </c>
      <c r="D3831" s="167">
        <v>106.34357762017336</v>
      </c>
    </row>
    <row r="3832" spans="1:4">
      <c r="A3832" s="19" t="s">
        <v>737</v>
      </c>
      <c r="B3832" s="41">
        <v>5359</v>
      </c>
      <c r="C3832" s="19" t="s">
        <v>845</v>
      </c>
      <c r="D3832" s="167">
        <v>105.575256107171</v>
      </c>
    </row>
    <row r="3833" spans="1:4">
      <c r="A3833" s="19" t="s">
        <v>738</v>
      </c>
      <c r="B3833" s="41">
        <v>5423</v>
      </c>
      <c r="C3833" s="19" t="s">
        <v>845</v>
      </c>
      <c r="D3833" s="167">
        <v>106.8360914105595</v>
      </c>
    </row>
    <row r="3834" spans="1:4">
      <c r="A3834" s="19" t="s">
        <v>739</v>
      </c>
      <c r="B3834" s="41">
        <v>5394</v>
      </c>
      <c r="C3834" s="19" t="s">
        <v>845</v>
      </c>
      <c r="D3834" s="167">
        <v>106.26477541371158</v>
      </c>
    </row>
    <row r="3835" spans="1:4">
      <c r="A3835" s="19" t="s">
        <v>740</v>
      </c>
      <c r="B3835" s="41">
        <v>5398</v>
      </c>
      <c r="C3835" s="19" t="s">
        <v>845</v>
      </c>
      <c r="D3835" s="167">
        <v>106.34357762017336</v>
      </c>
    </row>
    <row r="3836" spans="1:4">
      <c r="A3836" s="19" t="s">
        <v>741</v>
      </c>
      <c r="B3836" s="41">
        <v>5425</v>
      </c>
      <c r="C3836" s="19" t="s">
        <v>845</v>
      </c>
      <c r="D3836" s="167">
        <v>106.87549251379038</v>
      </c>
    </row>
    <row r="3837" spans="1:4">
      <c r="A3837" s="19" t="s">
        <v>742</v>
      </c>
      <c r="B3837" s="41">
        <v>5458</v>
      </c>
      <c r="C3837" s="19" t="s">
        <v>845</v>
      </c>
      <c r="D3837" s="167">
        <v>107.52561071710008</v>
      </c>
    </row>
    <row r="3838" spans="1:4">
      <c r="A3838" s="19" t="s">
        <v>743</v>
      </c>
      <c r="B3838" s="41">
        <v>5422</v>
      </c>
      <c r="C3838" s="19" t="s">
        <v>845</v>
      </c>
      <c r="D3838" s="167">
        <v>106.81639085894406</v>
      </c>
    </row>
    <row r="3839" spans="1:4">
      <c r="A3839" s="19" t="s">
        <v>744</v>
      </c>
      <c r="B3839" s="41">
        <v>5484</v>
      </c>
      <c r="C3839" s="19" t="s">
        <v>845</v>
      </c>
      <c r="D3839" s="167">
        <v>108.03782505910165</v>
      </c>
    </row>
    <row r="3840" spans="1:4">
      <c r="A3840" s="19" t="s">
        <v>745</v>
      </c>
      <c r="B3840" s="41">
        <v>5470</v>
      </c>
      <c r="C3840" s="19" t="s">
        <v>845</v>
      </c>
      <c r="D3840" s="167">
        <v>107.76201733648543</v>
      </c>
    </row>
    <row r="3841" spans="1:4">
      <c r="A3841" s="19" t="s">
        <v>746</v>
      </c>
      <c r="B3841" s="41">
        <v>5434</v>
      </c>
      <c r="C3841" s="19" t="s">
        <v>845</v>
      </c>
      <c r="D3841" s="167">
        <v>107.05279747832938</v>
      </c>
    </row>
    <row r="3842" spans="1:4">
      <c r="A3842" s="19" t="s">
        <v>747</v>
      </c>
      <c r="B3842" s="41">
        <v>5150</v>
      </c>
      <c r="C3842" s="19" t="s">
        <v>845</v>
      </c>
      <c r="D3842" s="167">
        <v>101.45784081954294</v>
      </c>
    </row>
    <row r="3843" spans="1:4">
      <c r="A3843" s="19" t="s">
        <v>748</v>
      </c>
      <c r="B3843" s="41">
        <v>5197</v>
      </c>
      <c r="C3843" s="19" t="s">
        <v>845</v>
      </c>
      <c r="D3843" s="167">
        <v>102.38376674546888</v>
      </c>
    </row>
    <row r="3844" spans="1:4">
      <c r="A3844" s="19" t="s">
        <v>749</v>
      </c>
      <c r="B3844" s="41">
        <v>5340</v>
      </c>
      <c r="C3844" s="19" t="s">
        <v>845</v>
      </c>
      <c r="D3844" s="167">
        <v>105.20094562647755</v>
      </c>
    </row>
    <row r="3845" spans="1:4">
      <c r="A3845" s="19" t="s">
        <v>750</v>
      </c>
      <c r="B3845" s="41">
        <v>5403</v>
      </c>
      <c r="C3845" s="19" t="s">
        <v>845</v>
      </c>
      <c r="D3845" s="167">
        <v>106.44208037825058</v>
      </c>
    </row>
    <row r="3846" spans="1:4">
      <c r="A3846" s="19" t="s">
        <v>751</v>
      </c>
      <c r="B3846" s="41">
        <v>5359</v>
      </c>
      <c r="C3846" s="19" t="s">
        <v>845</v>
      </c>
      <c r="D3846" s="167">
        <v>105.575256107171</v>
      </c>
    </row>
    <row r="3847" spans="1:4">
      <c r="A3847" s="19" t="s">
        <v>752</v>
      </c>
      <c r="B3847" s="41">
        <v>5452</v>
      </c>
      <c r="C3847" s="19" t="s">
        <v>845</v>
      </c>
      <c r="D3847" s="167">
        <v>107.40740740740742</v>
      </c>
    </row>
    <row r="3848" spans="1:4">
      <c r="A3848" s="19" t="s">
        <v>753</v>
      </c>
      <c r="B3848" s="41">
        <v>5480</v>
      </c>
      <c r="C3848" s="19" t="s">
        <v>845</v>
      </c>
      <c r="D3848" s="167">
        <v>107.95902285263988</v>
      </c>
    </row>
    <row r="3849" spans="1:4">
      <c r="A3849" s="19" t="s">
        <v>754</v>
      </c>
      <c r="B3849" s="41">
        <v>5523</v>
      </c>
      <c r="C3849" s="19" t="s">
        <v>845</v>
      </c>
      <c r="D3849" s="167">
        <v>108.80614657210401</v>
      </c>
    </row>
    <row r="3850" spans="1:4">
      <c r="A3850" s="19" t="s">
        <v>755</v>
      </c>
      <c r="B3850" s="41">
        <v>5525</v>
      </c>
      <c r="C3850" s="19" t="s">
        <v>845</v>
      </c>
      <c r="D3850" s="167">
        <v>108.84554767533491</v>
      </c>
    </row>
    <row r="3851" spans="1:4">
      <c r="A3851" s="19" t="s">
        <v>756</v>
      </c>
      <c r="B3851" s="41">
        <v>5587</v>
      </c>
      <c r="C3851" s="19" t="s">
        <v>845</v>
      </c>
      <c r="D3851" s="167">
        <v>110.0669818754925</v>
      </c>
    </row>
    <row r="3852" spans="1:4">
      <c r="A3852" s="19" t="s">
        <v>757</v>
      </c>
      <c r="B3852" s="41">
        <v>5530</v>
      </c>
      <c r="C3852" s="19" t="s">
        <v>845</v>
      </c>
      <c r="D3852" s="167">
        <v>108.94405043341213</v>
      </c>
    </row>
    <row r="3853" spans="1:4">
      <c r="A3853" s="19" t="s">
        <v>758</v>
      </c>
      <c r="B3853" s="41">
        <v>5556</v>
      </c>
      <c r="C3853" s="19" t="s">
        <v>845</v>
      </c>
      <c r="D3853" s="167">
        <v>109.4562647754137</v>
      </c>
    </row>
    <row r="3854" spans="1:4">
      <c r="A3854" s="19" t="s">
        <v>759</v>
      </c>
      <c r="B3854" s="41">
        <v>5545</v>
      </c>
      <c r="C3854" s="19" t="s">
        <v>845</v>
      </c>
      <c r="D3854" s="167">
        <v>109.23955870764381</v>
      </c>
    </row>
    <row r="3855" spans="1:4">
      <c r="A3855" s="19" t="s">
        <v>760</v>
      </c>
      <c r="B3855" s="41">
        <v>5598</v>
      </c>
      <c r="C3855" s="19" t="s">
        <v>845</v>
      </c>
      <c r="D3855" s="167">
        <v>110.28368794326242</v>
      </c>
    </row>
    <row r="3856" spans="1:4">
      <c r="A3856" s="19" t="s">
        <v>761</v>
      </c>
      <c r="B3856" s="41">
        <v>5550</v>
      </c>
      <c r="C3856" s="19" t="s">
        <v>845</v>
      </c>
      <c r="D3856" s="167">
        <v>109.33806146572105</v>
      </c>
    </row>
    <row r="3857" spans="1:4">
      <c r="A3857" s="19" t="s">
        <v>762</v>
      </c>
      <c r="B3857" s="41">
        <v>5602</v>
      </c>
      <c r="C3857" s="19" t="s">
        <v>845</v>
      </c>
      <c r="D3857" s="167">
        <v>110.3624901497242</v>
      </c>
    </row>
    <row r="3858" spans="1:4">
      <c r="A3858" s="19" t="s">
        <v>763</v>
      </c>
      <c r="B3858" s="41">
        <v>5616</v>
      </c>
      <c r="C3858" s="19" t="s">
        <v>845</v>
      </c>
      <c r="D3858" s="167">
        <v>110.63829787234043</v>
      </c>
    </row>
    <row r="3859" spans="1:4">
      <c r="A3859" s="19" t="s">
        <v>764</v>
      </c>
      <c r="B3859" s="41">
        <v>5667</v>
      </c>
      <c r="C3859" s="19" t="s">
        <v>845</v>
      </c>
      <c r="D3859" s="167">
        <v>111.64302600472813</v>
      </c>
    </row>
    <row r="3860" spans="1:4">
      <c r="A3860" s="19" t="s">
        <v>765</v>
      </c>
      <c r="B3860" s="41">
        <v>5686</v>
      </c>
      <c r="C3860" s="19" t="s">
        <v>845</v>
      </c>
      <c r="D3860" s="167">
        <v>112.01733648542158</v>
      </c>
    </row>
    <row r="3861" spans="1:4">
      <c r="A3861" s="19" t="s">
        <v>766</v>
      </c>
      <c r="B3861" s="41">
        <v>5739</v>
      </c>
      <c r="C3861" s="19" t="s">
        <v>845</v>
      </c>
      <c r="D3861" s="167">
        <v>113.06146572104019</v>
      </c>
    </row>
    <row r="3862" spans="1:4">
      <c r="A3862" s="19" t="s">
        <v>767</v>
      </c>
      <c r="B3862" s="41">
        <v>5701</v>
      </c>
      <c r="C3862" s="19" t="s">
        <v>845</v>
      </c>
      <c r="D3862" s="167">
        <v>112.31284475965326</v>
      </c>
    </row>
    <row r="3863" spans="1:4">
      <c r="A3863" s="19" t="s">
        <v>768</v>
      </c>
      <c r="B3863" s="41">
        <v>5767</v>
      </c>
      <c r="C3863" s="19" t="s">
        <v>845</v>
      </c>
      <c r="D3863" s="167">
        <v>113.61308116627265</v>
      </c>
    </row>
    <row r="3864" spans="1:4">
      <c r="A3864" s="19" t="s">
        <v>769</v>
      </c>
      <c r="B3864" s="41">
        <v>5789</v>
      </c>
      <c r="C3864" s="19" t="s">
        <v>845</v>
      </c>
      <c r="D3864" s="167">
        <v>114.04649330181245</v>
      </c>
    </row>
    <row r="3865" spans="1:4">
      <c r="A3865" s="19" t="s">
        <v>770</v>
      </c>
      <c r="B3865" s="41">
        <v>5819</v>
      </c>
      <c r="C3865" s="19" t="s">
        <v>845</v>
      </c>
      <c r="D3865" s="167">
        <v>114.6375098502758</v>
      </c>
    </row>
    <row r="3866" spans="1:4">
      <c r="A3866" s="19" t="s">
        <v>771</v>
      </c>
      <c r="B3866" s="41">
        <v>5768</v>
      </c>
      <c r="C3866" s="19" t="s">
        <v>845</v>
      </c>
      <c r="D3866" s="167">
        <v>113.63278171788811</v>
      </c>
    </row>
    <row r="3867" spans="1:4">
      <c r="A3867" s="19" t="s">
        <v>772</v>
      </c>
      <c r="B3867" s="41">
        <v>5738</v>
      </c>
      <c r="C3867" s="19" t="s">
        <v>845</v>
      </c>
      <c r="D3867" s="167">
        <v>113.04176516942475</v>
      </c>
    </row>
    <row r="3868" spans="1:4">
      <c r="A3868" s="19" t="s">
        <v>773</v>
      </c>
      <c r="B3868" s="41">
        <v>5825</v>
      </c>
      <c r="C3868" s="19" t="s">
        <v>845</v>
      </c>
      <c r="D3868" s="167">
        <v>114.75571315996848</v>
      </c>
    </row>
    <row r="3869" spans="1:4">
      <c r="A3869" s="19" t="s">
        <v>774</v>
      </c>
      <c r="B3869" s="41">
        <v>5793</v>
      </c>
      <c r="C3869" s="19" t="s">
        <v>845</v>
      </c>
      <c r="D3869" s="167">
        <v>114.12529550827423</v>
      </c>
    </row>
    <row r="3870" spans="1:4">
      <c r="A3870" s="19" t="s">
        <v>775</v>
      </c>
      <c r="B3870" s="41">
        <v>5725</v>
      </c>
      <c r="C3870" s="19" t="s">
        <v>845</v>
      </c>
      <c r="D3870" s="167">
        <v>112.78565799842394</v>
      </c>
    </row>
    <row r="3871" spans="1:4">
      <c r="A3871" s="19" t="s">
        <v>776</v>
      </c>
      <c r="B3871" s="41">
        <v>5704</v>
      </c>
      <c r="C3871" s="19" t="s">
        <v>845</v>
      </c>
      <c r="D3871" s="167">
        <v>112.37194641449962</v>
      </c>
    </row>
    <row r="3872" spans="1:4">
      <c r="A3872" s="19" t="s">
        <v>777</v>
      </c>
      <c r="B3872" s="41">
        <v>5657</v>
      </c>
      <c r="C3872" s="19" t="s">
        <v>845</v>
      </c>
      <c r="D3872" s="167">
        <v>111.44602048857368</v>
      </c>
    </row>
    <row r="3873" spans="1:4">
      <c r="A3873" s="19" t="s">
        <v>778</v>
      </c>
      <c r="B3873" s="41">
        <v>5669</v>
      </c>
      <c r="C3873" s="19" t="s">
        <v>845</v>
      </c>
      <c r="D3873" s="167">
        <v>111.68242710795901</v>
      </c>
    </row>
    <row r="3874" spans="1:4">
      <c r="A3874" s="19" t="s">
        <v>779</v>
      </c>
      <c r="B3874" s="41">
        <v>5668</v>
      </c>
      <c r="C3874" s="19" t="s">
        <v>845</v>
      </c>
      <c r="D3874" s="167">
        <v>111.66272655634357</v>
      </c>
    </row>
    <row r="3875" spans="1:4">
      <c r="A3875" s="19" t="s">
        <v>780</v>
      </c>
      <c r="B3875" s="41">
        <v>5659</v>
      </c>
      <c r="C3875" s="19" t="s">
        <v>845</v>
      </c>
      <c r="D3875" s="167">
        <v>111.48542159180457</v>
      </c>
    </row>
    <row r="3876" spans="1:4">
      <c r="A3876" s="19" t="s">
        <v>781</v>
      </c>
      <c r="B3876" s="41">
        <v>5657</v>
      </c>
      <c r="C3876" s="19" t="s">
        <v>845</v>
      </c>
      <c r="D3876" s="167">
        <v>111.44602048857368</v>
      </c>
    </row>
    <row r="3877" spans="1:4">
      <c r="A3877" s="19" t="s">
        <v>782</v>
      </c>
      <c r="B3877" s="41">
        <v>5712</v>
      </c>
      <c r="C3877" s="19" t="s">
        <v>845</v>
      </c>
      <c r="D3877" s="167">
        <v>112.52955082742318</v>
      </c>
    </row>
    <row r="3878" spans="1:4">
      <c r="A3878" s="19" t="s">
        <v>783</v>
      </c>
      <c r="B3878" s="41">
        <v>5699</v>
      </c>
      <c r="C3878" s="19" t="s">
        <v>845</v>
      </c>
      <c r="D3878" s="167">
        <v>112.27344365642237</v>
      </c>
    </row>
    <row r="3879" spans="1:4">
      <c r="A3879" s="19" t="s">
        <v>784</v>
      </c>
      <c r="B3879" s="41">
        <v>5741</v>
      </c>
      <c r="C3879" s="19" t="s">
        <v>845</v>
      </c>
      <c r="D3879" s="167">
        <v>113.10086682427108</v>
      </c>
    </row>
    <row r="3880" spans="1:4">
      <c r="A3880" s="19" t="s">
        <v>785</v>
      </c>
      <c r="B3880" s="41">
        <v>5748</v>
      </c>
      <c r="C3880" s="19" t="s">
        <v>845</v>
      </c>
      <c r="D3880" s="167">
        <v>113.2387706855792</v>
      </c>
    </row>
    <row r="3881" spans="1:4">
      <c r="A3881" s="19" t="s">
        <v>786</v>
      </c>
      <c r="B3881" s="41">
        <v>5705</v>
      </c>
      <c r="C3881" s="19" t="s">
        <v>845</v>
      </c>
      <c r="D3881" s="167">
        <v>112.39164696611506</v>
      </c>
    </row>
    <row r="3882" spans="1:4">
      <c r="A3882" s="19" t="s">
        <v>787</v>
      </c>
      <c r="B3882" s="41">
        <v>5713</v>
      </c>
      <c r="C3882" s="19" t="s">
        <v>845</v>
      </c>
      <c r="D3882" s="167">
        <v>112.54925137903862</v>
      </c>
    </row>
    <row r="3883" spans="1:4">
      <c r="A3883" s="19" t="s">
        <v>788</v>
      </c>
      <c r="B3883" s="41">
        <v>5775</v>
      </c>
      <c r="C3883" s="19" t="s">
        <v>845</v>
      </c>
      <c r="D3883" s="167">
        <v>113.77068557919621</v>
      </c>
    </row>
    <row r="3884" spans="1:4">
      <c r="A3884" s="19" t="s">
        <v>789</v>
      </c>
      <c r="B3884" s="41">
        <v>5748</v>
      </c>
      <c r="C3884" s="19" t="s">
        <v>845</v>
      </c>
      <c r="D3884" s="167">
        <v>113.2387706855792</v>
      </c>
    </row>
    <row r="3885" spans="1:4">
      <c r="A3885" s="19" t="s">
        <v>790</v>
      </c>
      <c r="B3885" s="41">
        <v>5772</v>
      </c>
      <c r="C3885" s="19" t="s">
        <v>845</v>
      </c>
      <c r="D3885" s="167">
        <v>113.71158392434988</v>
      </c>
    </row>
    <row r="3886" spans="1:4">
      <c r="A3886" s="19" t="s">
        <v>791</v>
      </c>
      <c r="B3886" s="41">
        <v>5794</v>
      </c>
      <c r="C3886" s="19" t="s">
        <v>845</v>
      </c>
      <c r="D3886" s="167">
        <v>114.14499605988968</v>
      </c>
    </row>
    <row r="3887" spans="1:4">
      <c r="A3887" s="19" t="s">
        <v>792</v>
      </c>
      <c r="B3887" s="41">
        <v>5789</v>
      </c>
      <c r="C3887" s="19" t="s">
        <v>845</v>
      </c>
      <c r="D3887" s="167">
        <v>114.04649330181245</v>
      </c>
    </row>
    <row r="3888" spans="1:4">
      <c r="A3888" s="19" t="s">
        <v>793</v>
      </c>
      <c r="B3888" s="41">
        <v>5781</v>
      </c>
      <c r="C3888" s="19" t="s">
        <v>845</v>
      </c>
      <c r="D3888" s="167">
        <v>113.88888888888889</v>
      </c>
    </row>
    <row r="3889" spans="1:4">
      <c r="A3889" s="19" t="s">
        <v>794</v>
      </c>
      <c r="B3889" s="41">
        <v>5800</v>
      </c>
      <c r="C3889" s="19" t="s">
        <v>845</v>
      </c>
      <c r="D3889" s="167">
        <v>114.26319936958235</v>
      </c>
    </row>
    <row r="3890" spans="1:4">
      <c r="A3890" s="19" t="s">
        <v>795</v>
      </c>
      <c r="B3890" s="41">
        <v>5784</v>
      </c>
      <c r="C3890" s="19" t="s">
        <v>845</v>
      </c>
      <c r="D3890" s="167">
        <v>113.94799054373523</v>
      </c>
    </row>
    <row r="3891" spans="1:4">
      <c r="A3891" s="19" t="s">
        <v>796</v>
      </c>
      <c r="B3891" s="41">
        <v>5818</v>
      </c>
      <c r="C3891" s="19" t="s">
        <v>845</v>
      </c>
      <c r="D3891" s="167">
        <v>114.61780929866036</v>
      </c>
    </row>
    <row r="3892" spans="1:4">
      <c r="A3892" s="19" t="s">
        <v>797</v>
      </c>
      <c r="B3892" s="41">
        <v>5584</v>
      </c>
      <c r="C3892" s="19" t="s">
        <v>845</v>
      </c>
      <c r="D3892" s="167">
        <v>110.00788022064619</v>
      </c>
    </row>
    <row r="3893" spans="1:4">
      <c r="A3893" s="19" t="s">
        <v>798</v>
      </c>
      <c r="B3893" s="41">
        <v>5706</v>
      </c>
      <c r="C3893" s="19" t="s">
        <v>845</v>
      </c>
      <c r="D3893" s="167">
        <v>112.41134751773049</v>
      </c>
    </row>
    <row r="3894" spans="1:4">
      <c r="A3894" s="19" t="s">
        <v>799</v>
      </c>
      <c r="B3894" s="41">
        <v>5449</v>
      </c>
      <c r="C3894" s="19" t="s">
        <v>845</v>
      </c>
      <c r="D3894" s="167">
        <v>107.34830575256107</v>
      </c>
    </row>
    <row r="3895" spans="1:4">
      <c r="A3895" s="19" t="s">
        <v>800</v>
      </c>
      <c r="B3895" s="41">
        <v>5375</v>
      </c>
      <c r="C3895" s="19" t="s">
        <v>845</v>
      </c>
      <c r="D3895" s="167">
        <v>105.89046493301812</v>
      </c>
    </row>
    <row r="3896" spans="1:4">
      <c r="A3896" s="19" t="s">
        <v>801</v>
      </c>
      <c r="B3896" s="41">
        <v>5492</v>
      </c>
      <c r="C3896" s="19" t="s">
        <v>845</v>
      </c>
      <c r="D3896" s="167">
        <v>108.19542947202521</v>
      </c>
    </row>
    <row r="3897" spans="1:4">
      <c r="A3897" s="19" t="s">
        <v>802</v>
      </c>
      <c r="B3897" s="41">
        <v>5559</v>
      </c>
      <c r="C3897" s="19" t="s">
        <v>845</v>
      </c>
      <c r="D3897" s="167">
        <v>109.51536643026006</v>
      </c>
    </row>
    <row r="3898" spans="1:4">
      <c r="A3898" s="19" t="s">
        <v>803</v>
      </c>
      <c r="B3898" s="41">
        <v>5603</v>
      </c>
      <c r="C3898" s="19" t="s">
        <v>845</v>
      </c>
      <c r="D3898" s="167">
        <v>110.38219070133964</v>
      </c>
    </row>
    <row r="3899" spans="1:4">
      <c r="A3899" s="19" t="s">
        <v>804</v>
      </c>
      <c r="B3899" s="41">
        <v>5628</v>
      </c>
      <c r="C3899" s="19" t="s">
        <v>845</v>
      </c>
      <c r="D3899" s="167">
        <v>110.87470449172577</v>
      </c>
    </row>
    <row r="3900" spans="1:4">
      <c r="A3900" s="19" t="s">
        <v>805</v>
      </c>
      <c r="B3900" s="41">
        <v>5650</v>
      </c>
      <c r="C3900" s="19" t="s">
        <v>845</v>
      </c>
      <c r="D3900" s="167">
        <v>111.30811662726556</v>
      </c>
    </row>
    <row r="3901" spans="1:4">
      <c r="A3901" s="19" t="s">
        <v>806</v>
      </c>
      <c r="B3901" s="41">
        <v>5454</v>
      </c>
      <c r="C3901" s="19" t="s">
        <v>845</v>
      </c>
      <c r="D3901" s="167">
        <v>107.44680851063831</v>
      </c>
    </row>
    <row r="3902" spans="1:4">
      <c r="A3902" s="19" t="s">
        <v>807</v>
      </c>
      <c r="B3902" s="41">
        <v>5416</v>
      </c>
      <c r="C3902" s="19" t="s">
        <v>845</v>
      </c>
      <c r="D3902" s="167">
        <v>106.69818754925137</v>
      </c>
    </row>
    <row r="3903" spans="1:4">
      <c r="A3903" s="19" t="s">
        <v>808</v>
      </c>
      <c r="B3903" s="41">
        <v>5411</v>
      </c>
      <c r="C3903" s="19" t="s">
        <v>845</v>
      </c>
      <c r="D3903" s="167">
        <v>106.59968479117414</v>
      </c>
    </row>
    <row r="3904" spans="1:4">
      <c r="A3904" s="19" t="s">
        <v>809</v>
      </c>
      <c r="B3904" s="41">
        <v>5150</v>
      </c>
      <c r="C3904" s="19" t="s">
        <v>845</v>
      </c>
      <c r="D3904" s="167">
        <v>101.45784081954294</v>
      </c>
    </row>
    <row r="3905" spans="1:4">
      <c r="A3905" s="19" t="s">
        <v>810</v>
      </c>
      <c r="B3905" s="41">
        <v>5182</v>
      </c>
      <c r="C3905" s="19" t="s">
        <v>845</v>
      </c>
      <c r="D3905" s="167">
        <v>102.0882584712372</v>
      </c>
    </row>
    <row r="3906" spans="1:4">
      <c r="A3906" s="19" t="s">
        <v>811</v>
      </c>
      <c r="B3906" s="41">
        <v>5177</v>
      </c>
      <c r="C3906" s="19" t="s">
        <v>845</v>
      </c>
      <c r="D3906" s="167">
        <v>101.98975571315995</v>
      </c>
    </row>
    <row r="3907" spans="1:4">
      <c r="A3907" s="19" t="s">
        <v>812</v>
      </c>
      <c r="B3907" s="41">
        <v>5133</v>
      </c>
      <c r="C3907" s="19" t="s">
        <v>845</v>
      </c>
      <c r="D3907" s="167">
        <v>101.12293144208037</v>
      </c>
    </row>
    <row r="3908" spans="1:4">
      <c r="A3908" s="19" t="s">
        <v>813</v>
      </c>
      <c r="B3908" s="41">
        <v>5129</v>
      </c>
      <c r="C3908" s="19" t="s">
        <v>845</v>
      </c>
      <c r="D3908" s="167">
        <v>101.04412923561861</v>
      </c>
    </row>
    <row r="3909" spans="1:4">
      <c r="A3909" s="19" t="s">
        <v>814</v>
      </c>
      <c r="B3909" s="41">
        <v>5112</v>
      </c>
      <c r="C3909" s="19" t="s">
        <v>845</v>
      </c>
      <c r="D3909" s="167">
        <v>100.70921985815602</v>
      </c>
    </row>
    <row r="3910" spans="1:4">
      <c r="A3910" s="19" t="s">
        <v>815</v>
      </c>
      <c r="B3910" s="41">
        <v>5064</v>
      </c>
      <c r="C3910" s="19" t="s">
        <v>845</v>
      </c>
      <c r="D3910" s="167">
        <v>99.763593380614651</v>
      </c>
    </row>
    <row r="3911" spans="1:4">
      <c r="A3911" s="19" t="s">
        <v>816</v>
      </c>
      <c r="B3911" s="41">
        <v>5043</v>
      </c>
      <c r="C3911" s="19" t="s">
        <v>845</v>
      </c>
      <c r="D3911" s="167">
        <v>99.349881796690312</v>
      </c>
    </row>
    <row r="3912" spans="1:4">
      <c r="A3912" s="19" t="s">
        <v>817</v>
      </c>
      <c r="B3912" s="41">
        <v>5085</v>
      </c>
      <c r="C3912" s="19" t="s">
        <v>845</v>
      </c>
      <c r="D3912" s="167">
        <v>100.177304964539</v>
      </c>
    </row>
    <row r="3913" spans="1:4">
      <c r="A3913" s="19" t="s">
        <v>694</v>
      </c>
      <c r="B3913" s="41">
        <v>3109</v>
      </c>
      <c r="C3913" s="19" t="s">
        <v>846</v>
      </c>
      <c r="D3913" s="167">
        <v>100</v>
      </c>
    </row>
    <row r="3914" spans="1:4">
      <c r="A3914" s="19" t="s">
        <v>695</v>
      </c>
      <c r="B3914" s="41">
        <v>3114</v>
      </c>
      <c r="C3914" s="19" t="s">
        <v>846</v>
      </c>
      <c r="D3914" s="167">
        <v>100.16082341588934</v>
      </c>
    </row>
    <row r="3915" spans="1:4">
      <c r="A3915" s="19" t="s">
        <v>696</v>
      </c>
      <c r="B3915" s="41">
        <v>3114</v>
      </c>
      <c r="C3915" s="19" t="s">
        <v>846</v>
      </c>
      <c r="D3915" s="167">
        <v>100.16082341588934</v>
      </c>
    </row>
    <row r="3916" spans="1:4">
      <c r="A3916" s="19" t="s">
        <v>697</v>
      </c>
      <c r="B3916" s="41">
        <v>3141</v>
      </c>
      <c r="C3916" s="19" t="s">
        <v>846</v>
      </c>
      <c r="D3916" s="167">
        <v>101.02926986169187</v>
      </c>
    </row>
    <row r="3917" spans="1:4">
      <c r="A3917" s="19" t="s">
        <v>698</v>
      </c>
      <c r="B3917" s="41">
        <v>3120</v>
      </c>
      <c r="C3917" s="19" t="s">
        <v>846</v>
      </c>
      <c r="D3917" s="167">
        <v>100.35381151495658</v>
      </c>
    </row>
    <row r="3918" spans="1:4">
      <c r="A3918" s="19" t="s">
        <v>699</v>
      </c>
      <c r="B3918" s="41">
        <v>3083</v>
      </c>
      <c r="C3918" s="19" t="s">
        <v>846</v>
      </c>
      <c r="D3918" s="167">
        <v>99.163718237375363</v>
      </c>
    </row>
    <row r="3919" spans="1:4">
      <c r="A3919" s="19" t="s">
        <v>700</v>
      </c>
      <c r="B3919" s="41">
        <v>2961</v>
      </c>
      <c r="C3919" s="19" t="s">
        <v>846</v>
      </c>
      <c r="D3919" s="167">
        <v>95.239626889675137</v>
      </c>
    </row>
    <row r="3920" spans="1:4">
      <c r="A3920" s="19" t="s">
        <v>701</v>
      </c>
      <c r="B3920" s="41">
        <v>2816</v>
      </c>
      <c r="C3920" s="19" t="s">
        <v>846</v>
      </c>
      <c r="D3920" s="167">
        <v>90.575747828883891</v>
      </c>
    </row>
    <row r="3921" spans="1:4">
      <c r="A3921" s="19" t="s">
        <v>702</v>
      </c>
      <c r="B3921" s="41">
        <v>2826</v>
      </c>
      <c r="C3921" s="19" t="s">
        <v>846</v>
      </c>
      <c r="D3921" s="167">
        <v>90.897394660662584</v>
      </c>
    </row>
    <row r="3922" spans="1:4">
      <c r="A3922" s="19" t="s">
        <v>703</v>
      </c>
      <c r="B3922" s="41">
        <v>2846</v>
      </c>
      <c r="C3922" s="19" t="s">
        <v>846</v>
      </c>
      <c r="D3922" s="167">
        <v>91.540688324220014</v>
      </c>
    </row>
    <row r="3923" spans="1:4">
      <c r="A3923" s="19" t="s">
        <v>704</v>
      </c>
      <c r="B3923" s="41">
        <v>2872</v>
      </c>
      <c r="C3923" s="19" t="s">
        <v>846</v>
      </c>
      <c r="D3923" s="167">
        <v>92.376970086844651</v>
      </c>
    </row>
    <row r="3924" spans="1:4">
      <c r="A3924" s="19" t="s">
        <v>705</v>
      </c>
      <c r="B3924" s="41">
        <v>2878</v>
      </c>
      <c r="C3924" s="19" t="s">
        <v>846</v>
      </c>
      <c r="D3924" s="167">
        <v>92.569958185911872</v>
      </c>
    </row>
    <row r="3925" spans="1:4">
      <c r="A3925" s="19" t="s">
        <v>706</v>
      </c>
      <c r="B3925" s="41">
        <v>2891</v>
      </c>
      <c r="C3925" s="19" t="s">
        <v>846</v>
      </c>
      <c r="D3925" s="167">
        <v>92.988099067224184</v>
      </c>
    </row>
    <row r="3926" spans="1:4">
      <c r="A3926" s="19" t="s">
        <v>707</v>
      </c>
      <c r="B3926" s="41">
        <v>2933</v>
      </c>
      <c r="C3926" s="19" t="s">
        <v>846</v>
      </c>
      <c r="D3926" s="167">
        <v>94.33901576069475</v>
      </c>
    </row>
    <row r="3927" spans="1:4">
      <c r="A3927" s="19" t="s">
        <v>708</v>
      </c>
      <c r="B3927" s="41">
        <v>2984</v>
      </c>
      <c r="C3927" s="19" t="s">
        <v>846</v>
      </c>
      <c r="D3927" s="167">
        <v>95.97941460276617</v>
      </c>
    </row>
    <row r="3928" spans="1:4">
      <c r="A3928" s="19" t="s">
        <v>709</v>
      </c>
      <c r="B3928" s="41">
        <v>2961</v>
      </c>
      <c r="C3928" s="19" t="s">
        <v>846</v>
      </c>
      <c r="D3928" s="167">
        <v>95.239626889675137</v>
      </c>
    </row>
    <row r="3929" spans="1:4">
      <c r="A3929" s="19" t="s">
        <v>710</v>
      </c>
      <c r="B3929" s="41">
        <v>2963</v>
      </c>
      <c r="C3929" s="19" t="s">
        <v>846</v>
      </c>
      <c r="D3929" s="167">
        <v>95.303956256030872</v>
      </c>
    </row>
    <row r="3930" spans="1:4">
      <c r="A3930" s="19" t="s">
        <v>711</v>
      </c>
      <c r="B3930" s="41">
        <v>3050</v>
      </c>
      <c r="C3930" s="19" t="s">
        <v>846</v>
      </c>
      <c r="D3930" s="167">
        <v>98.102283692505637</v>
      </c>
    </row>
    <row r="3931" spans="1:4">
      <c r="A3931" s="19" t="s">
        <v>712</v>
      </c>
      <c r="B3931" s="41">
        <v>3090</v>
      </c>
      <c r="C3931" s="19" t="s">
        <v>846</v>
      </c>
      <c r="D3931" s="167">
        <v>99.388871019620467</v>
      </c>
    </row>
    <row r="3932" spans="1:4">
      <c r="A3932" s="19" t="s">
        <v>713</v>
      </c>
      <c r="B3932" s="41">
        <v>3078</v>
      </c>
      <c r="C3932" s="19" t="s">
        <v>846</v>
      </c>
      <c r="D3932" s="167">
        <v>99.002894821486009</v>
      </c>
    </row>
    <row r="3933" spans="1:4">
      <c r="A3933" s="19" t="s">
        <v>714</v>
      </c>
      <c r="B3933" s="41">
        <v>3077</v>
      </c>
      <c r="C3933" s="19" t="s">
        <v>846</v>
      </c>
      <c r="D3933" s="167">
        <v>98.970730138308141</v>
      </c>
    </row>
    <row r="3934" spans="1:4">
      <c r="A3934" s="19" t="s">
        <v>715</v>
      </c>
      <c r="B3934" s="41">
        <v>3256</v>
      </c>
      <c r="C3934" s="19" t="s">
        <v>846</v>
      </c>
      <c r="D3934" s="167">
        <v>104.72820842714698</v>
      </c>
    </row>
    <row r="3935" spans="1:4">
      <c r="A3935" s="19" t="s">
        <v>718</v>
      </c>
      <c r="B3935" s="41">
        <v>3331</v>
      </c>
      <c r="C3935" s="19" t="s">
        <v>846</v>
      </c>
      <c r="D3935" s="167">
        <v>107.1405596654873</v>
      </c>
    </row>
    <row r="3936" spans="1:4">
      <c r="A3936" s="19" t="s">
        <v>726</v>
      </c>
      <c r="B3936" s="41">
        <v>3332</v>
      </c>
      <c r="C3936" s="19" t="s">
        <v>846</v>
      </c>
      <c r="D3936" s="167">
        <v>107.17272434866516</v>
      </c>
    </row>
    <row r="3937" spans="1:4">
      <c r="A3937" s="19" t="s">
        <v>727</v>
      </c>
      <c r="B3937" s="41">
        <v>3266</v>
      </c>
      <c r="C3937" s="19" t="s">
        <v>846</v>
      </c>
      <c r="D3937" s="167">
        <v>105.04985525892569</v>
      </c>
    </row>
    <row r="3938" spans="1:4">
      <c r="A3938" s="19" t="s">
        <v>728</v>
      </c>
      <c r="B3938" s="41">
        <v>3211</v>
      </c>
      <c r="C3938" s="19" t="s">
        <v>846</v>
      </c>
      <c r="D3938" s="167">
        <v>103.28079768414283</v>
      </c>
    </row>
    <row r="3939" spans="1:4">
      <c r="A3939" s="19" t="s">
        <v>729</v>
      </c>
      <c r="B3939" s="41">
        <v>3244</v>
      </c>
      <c r="C3939" s="19" t="s">
        <v>846</v>
      </c>
      <c r="D3939" s="167">
        <v>104.34223222901255</v>
      </c>
    </row>
    <row r="3940" spans="1:4">
      <c r="A3940" s="19" t="s">
        <v>730</v>
      </c>
      <c r="B3940" s="41">
        <v>3204</v>
      </c>
      <c r="C3940" s="19" t="s">
        <v>846</v>
      </c>
      <c r="D3940" s="167">
        <v>103.05564490189771</v>
      </c>
    </row>
    <row r="3941" spans="1:4">
      <c r="A3941" s="19" t="s">
        <v>731</v>
      </c>
      <c r="B3941" s="41">
        <v>3224</v>
      </c>
      <c r="C3941" s="19" t="s">
        <v>846</v>
      </c>
      <c r="D3941" s="167">
        <v>103.69893856545514</v>
      </c>
    </row>
    <row r="3942" spans="1:4">
      <c r="A3942" s="19" t="s">
        <v>732</v>
      </c>
      <c r="B3942" s="41">
        <v>3240</v>
      </c>
      <c r="C3942" s="19" t="s">
        <v>846</v>
      </c>
      <c r="D3942" s="167">
        <v>104.21357349630107</v>
      </c>
    </row>
    <row r="3943" spans="1:4">
      <c r="A3943" s="19" t="s">
        <v>733</v>
      </c>
      <c r="B3943" s="41">
        <v>3193</v>
      </c>
      <c r="C3943" s="19" t="s">
        <v>846</v>
      </c>
      <c r="D3943" s="167">
        <v>102.70183338694115</v>
      </c>
    </row>
    <row r="3944" spans="1:4">
      <c r="A3944" s="19" t="s">
        <v>734</v>
      </c>
      <c r="B3944" s="41">
        <v>3068</v>
      </c>
      <c r="C3944" s="19" t="s">
        <v>846</v>
      </c>
      <c r="D3944" s="167">
        <v>98.681247989707302</v>
      </c>
    </row>
    <row r="3945" spans="1:4">
      <c r="A3945" s="19" t="s">
        <v>735</v>
      </c>
      <c r="B3945" s="41">
        <v>3045</v>
      </c>
      <c r="C3945" s="19" t="s">
        <v>846</v>
      </c>
      <c r="D3945" s="167">
        <v>97.941460276616283</v>
      </c>
    </row>
    <row r="3946" spans="1:4">
      <c r="A3946" s="19" t="s">
        <v>736</v>
      </c>
      <c r="B3946" s="41">
        <v>3172</v>
      </c>
      <c r="C3946" s="19" t="s">
        <v>846</v>
      </c>
      <c r="D3946" s="167">
        <v>102.02637504020586</v>
      </c>
    </row>
    <row r="3947" spans="1:4">
      <c r="A3947" s="19" t="s">
        <v>737</v>
      </c>
      <c r="B3947" s="41">
        <v>3198</v>
      </c>
      <c r="C3947" s="19" t="s">
        <v>846</v>
      </c>
      <c r="D3947" s="167">
        <v>102.86265680283049</v>
      </c>
    </row>
    <row r="3948" spans="1:4">
      <c r="A3948" s="19" t="s">
        <v>738</v>
      </c>
      <c r="B3948" s="41">
        <v>3215</v>
      </c>
      <c r="C3948" s="19" t="s">
        <v>846</v>
      </c>
      <c r="D3948" s="167">
        <v>103.40945641685428</v>
      </c>
    </row>
    <row r="3949" spans="1:4">
      <c r="A3949" s="19" t="s">
        <v>739</v>
      </c>
      <c r="B3949" s="41">
        <v>3301</v>
      </c>
      <c r="C3949" s="19" t="s">
        <v>846</v>
      </c>
      <c r="D3949" s="167">
        <v>106.17561917015117</v>
      </c>
    </row>
    <row r="3950" spans="1:4">
      <c r="A3950" s="19" t="s">
        <v>740</v>
      </c>
      <c r="B3950" s="41">
        <v>3275</v>
      </c>
      <c r="C3950" s="19" t="s">
        <v>846</v>
      </c>
      <c r="D3950" s="167">
        <v>105.33933740752654</v>
      </c>
    </row>
    <row r="3951" spans="1:4">
      <c r="A3951" s="19" t="s">
        <v>741</v>
      </c>
      <c r="B3951" s="41">
        <v>3304</v>
      </c>
      <c r="C3951" s="19" t="s">
        <v>846</v>
      </c>
      <c r="D3951" s="167">
        <v>106.2721132196848</v>
      </c>
    </row>
    <row r="3952" spans="1:4">
      <c r="A3952" s="19" t="s">
        <v>742</v>
      </c>
      <c r="B3952" s="41">
        <v>3638</v>
      </c>
      <c r="C3952" s="19" t="s">
        <v>846</v>
      </c>
      <c r="D3952" s="167">
        <v>117.0151174010936</v>
      </c>
    </row>
    <row r="3953" spans="1:4">
      <c r="A3953" s="19" t="s">
        <v>743</v>
      </c>
      <c r="B3953" s="41">
        <v>3604</v>
      </c>
      <c r="C3953" s="19" t="s">
        <v>846</v>
      </c>
      <c r="D3953" s="167">
        <v>115.921518173046</v>
      </c>
    </row>
    <row r="3954" spans="1:4">
      <c r="A3954" s="19" t="s">
        <v>744</v>
      </c>
      <c r="B3954" s="41">
        <v>3579</v>
      </c>
      <c r="C3954" s="19" t="s">
        <v>846</v>
      </c>
      <c r="D3954" s="167">
        <v>115.11740109359923</v>
      </c>
    </row>
    <row r="3955" spans="1:4">
      <c r="A3955" s="19" t="s">
        <v>745</v>
      </c>
      <c r="B3955" s="41">
        <v>3263</v>
      </c>
      <c r="C3955" s="19" t="s">
        <v>846</v>
      </c>
      <c r="D3955" s="167">
        <v>104.9533612093921</v>
      </c>
    </row>
    <row r="3956" spans="1:4">
      <c r="A3956" s="19" t="s">
        <v>746</v>
      </c>
      <c r="B3956" s="41">
        <v>3084</v>
      </c>
      <c r="C3956" s="19" t="s">
        <v>846</v>
      </c>
      <c r="D3956" s="167">
        <v>99.195882920553231</v>
      </c>
    </row>
    <row r="3957" spans="1:4">
      <c r="A3957" s="19" t="s">
        <v>747</v>
      </c>
      <c r="B3957" s="41">
        <v>2801</v>
      </c>
      <c r="C3957" s="19" t="s">
        <v>846</v>
      </c>
      <c r="D3957" s="167">
        <v>90.09327758121583</v>
      </c>
    </row>
    <row r="3958" spans="1:4">
      <c r="A3958" s="19" t="s">
        <v>748</v>
      </c>
      <c r="B3958" s="41">
        <v>2705</v>
      </c>
      <c r="C3958" s="19" t="s">
        <v>846</v>
      </c>
      <c r="D3958" s="167">
        <v>87.00546799614024</v>
      </c>
    </row>
    <row r="3959" spans="1:4">
      <c r="A3959" s="19" t="s">
        <v>749</v>
      </c>
      <c r="B3959" s="41">
        <v>2678</v>
      </c>
      <c r="C3959" s="19" t="s">
        <v>846</v>
      </c>
      <c r="D3959" s="167">
        <v>86.137021550337735</v>
      </c>
    </row>
    <row r="3960" spans="1:4">
      <c r="A3960" s="19" t="s">
        <v>750</v>
      </c>
      <c r="B3960" s="41">
        <v>2830</v>
      </c>
      <c r="C3960" s="19" t="s">
        <v>846</v>
      </c>
      <c r="D3960" s="167">
        <v>91.02605339337407</v>
      </c>
    </row>
    <row r="3961" spans="1:4">
      <c r="A3961" s="19" t="s">
        <v>751</v>
      </c>
      <c r="B3961" s="41">
        <v>3056</v>
      </c>
      <c r="C3961" s="19" t="s">
        <v>846</v>
      </c>
      <c r="D3961" s="167">
        <v>98.295271791572858</v>
      </c>
    </row>
    <row r="3962" spans="1:4">
      <c r="A3962" s="19" t="s">
        <v>752</v>
      </c>
      <c r="B3962" s="41">
        <v>3581</v>
      </c>
      <c r="C3962" s="19" t="s">
        <v>846</v>
      </c>
      <c r="D3962" s="167">
        <v>115.18173045995496</v>
      </c>
    </row>
    <row r="3963" spans="1:4">
      <c r="A3963" s="19" t="s">
        <v>753</v>
      </c>
      <c r="B3963" s="41">
        <v>3673</v>
      </c>
      <c r="C3963" s="19" t="s">
        <v>846</v>
      </c>
      <c r="D3963" s="167">
        <v>118.14088131231908</v>
      </c>
    </row>
    <row r="3964" spans="1:4">
      <c r="A3964" s="19" t="s">
        <v>754</v>
      </c>
      <c r="B3964" s="41">
        <v>3793</v>
      </c>
      <c r="C3964" s="19" t="s">
        <v>846</v>
      </c>
      <c r="D3964" s="167">
        <v>122.00064329366356</v>
      </c>
    </row>
    <row r="3965" spans="1:4">
      <c r="A3965" s="19" t="s">
        <v>755</v>
      </c>
      <c r="B3965" s="41">
        <v>3840</v>
      </c>
      <c r="C3965" s="19" t="s">
        <v>846</v>
      </c>
      <c r="D3965" s="167">
        <v>123.51238340302348</v>
      </c>
    </row>
    <row r="3966" spans="1:4">
      <c r="A3966" s="19" t="s">
        <v>756</v>
      </c>
      <c r="B3966" s="41">
        <v>3872</v>
      </c>
      <c r="C3966" s="19" t="s">
        <v>846</v>
      </c>
      <c r="D3966" s="167">
        <v>124.54165326471534</v>
      </c>
    </row>
    <row r="3967" spans="1:4">
      <c r="A3967" s="19" t="s">
        <v>757</v>
      </c>
      <c r="B3967" s="41">
        <v>3829</v>
      </c>
      <c r="C3967" s="19" t="s">
        <v>846</v>
      </c>
      <c r="D3967" s="167">
        <v>123.15857188806689</v>
      </c>
    </row>
    <row r="3968" spans="1:4">
      <c r="A3968" s="19" t="s">
        <v>758</v>
      </c>
      <c r="B3968" s="41">
        <v>3978</v>
      </c>
      <c r="C3968" s="19" t="s">
        <v>846</v>
      </c>
      <c r="D3968" s="167">
        <v>127.95110968156965</v>
      </c>
    </row>
    <row r="3969" spans="1:4">
      <c r="A3969" s="19" t="s">
        <v>759</v>
      </c>
      <c r="B3969" s="41">
        <v>3986</v>
      </c>
      <c r="C3969" s="19" t="s">
        <v>846</v>
      </c>
      <c r="D3969" s="167">
        <v>128.20842714699262</v>
      </c>
    </row>
    <row r="3970" spans="1:4">
      <c r="A3970" s="19" t="s">
        <v>760</v>
      </c>
      <c r="B3970" s="41">
        <v>3951</v>
      </c>
      <c r="C3970" s="19" t="s">
        <v>846</v>
      </c>
      <c r="D3970" s="167">
        <v>127.08266323576713</v>
      </c>
    </row>
    <row r="3971" spans="1:4">
      <c r="A3971" s="19" t="s">
        <v>761</v>
      </c>
      <c r="B3971" s="41">
        <v>3804</v>
      </c>
      <c r="C3971" s="19" t="s">
        <v>846</v>
      </c>
      <c r="D3971" s="167">
        <v>122.35445480862013</v>
      </c>
    </row>
    <row r="3972" spans="1:4">
      <c r="A3972" s="19" t="s">
        <v>762</v>
      </c>
      <c r="B3972" s="41">
        <v>3749</v>
      </c>
      <c r="C3972" s="19" t="s">
        <v>846</v>
      </c>
      <c r="D3972" s="167">
        <v>120.58539723383726</v>
      </c>
    </row>
    <row r="3973" spans="1:4">
      <c r="A3973" s="19" t="s">
        <v>763</v>
      </c>
      <c r="B3973" s="41">
        <v>3763</v>
      </c>
      <c r="C3973" s="19" t="s">
        <v>846</v>
      </c>
      <c r="D3973" s="167">
        <v>121.03570279832742</v>
      </c>
    </row>
    <row r="3974" spans="1:4">
      <c r="A3974" s="19" t="s">
        <v>764</v>
      </c>
      <c r="B3974" s="41">
        <v>3951</v>
      </c>
      <c r="C3974" s="19" t="s">
        <v>846</v>
      </c>
      <c r="D3974" s="167">
        <v>127.08266323576713</v>
      </c>
    </row>
    <row r="3975" spans="1:4">
      <c r="A3975" s="19" t="s">
        <v>765</v>
      </c>
      <c r="B3975" s="41">
        <v>3995</v>
      </c>
      <c r="C3975" s="19" t="s">
        <v>846</v>
      </c>
      <c r="D3975" s="167">
        <v>128.49790929559344</v>
      </c>
    </row>
    <row r="3976" spans="1:4">
      <c r="A3976" s="19" t="s">
        <v>766</v>
      </c>
      <c r="B3976" s="41">
        <v>4080</v>
      </c>
      <c r="C3976" s="19" t="s">
        <v>846</v>
      </c>
      <c r="D3976" s="167">
        <v>131.23190736571243</v>
      </c>
    </row>
    <row r="3977" spans="1:4">
      <c r="A3977" s="19" t="s">
        <v>767</v>
      </c>
      <c r="B3977" s="41">
        <v>4055</v>
      </c>
      <c r="C3977" s="19" t="s">
        <v>846</v>
      </c>
      <c r="D3977" s="167">
        <v>130.42779028626569</v>
      </c>
    </row>
    <row r="3978" spans="1:4">
      <c r="A3978" s="19" t="s">
        <v>768</v>
      </c>
      <c r="B3978" s="41">
        <v>4121</v>
      </c>
      <c r="C3978" s="19" t="s">
        <v>846</v>
      </c>
      <c r="D3978" s="167">
        <v>132.55065937600514</v>
      </c>
    </row>
    <row r="3979" spans="1:4">
      <c r="A3979" s="19" t="s">
        <v>769</v>
      </c>
      <c r="B3979" s="41">
        <v>4059</v>
      </c>
      <c r="C3979" s="19" t="s">
        <v>846</v>
      </c>
      <c r="D3979" s="167">
        <v>130.55644901897716</v>
      </c>
    </row>
    <row r="3980" spans="1:4">
      <c r="A3980" s="19" t="s">
        <v>770</v>
      </c>
      <c r="B3980" s="41">
        <v>4064</v>
      </c>
      <c r="C3980" s="19" t="s">
        <v>846</v>
      </c>
      <c r="D3980" s="167">
        <v>130.71727243486652</v>
      </c>
    </row>
    <row r="3981" spans="1:4">
      <c r="A3981" s="19" t="s">
        <v>771</v>
      </c>
      <c r="B3981" s="41">
        <v>4038</v>
      </c>
      <c r="C3981" s="19" t="s">
        <v>846</v>
      </c>
      <c r="D3981" s="167">
        <v>129.88099067224189</v>
      </c>
    </row>
    <row r="3982" spans="1:4">
      <c r="A3982" s="19" t="s">
        <v>772</v>
      </c>
      <c r="B3982" s="41">
        <v>4041</v>
      </c>
      <c r="C3982" s="19" t="s">
        <v>846</v>
      </c>
      <c r="D3982" s="167">
        <v>129.97748472177548</v>
      </c>
    </row>
    <row r="3983" spans="1:4">
      <c r="A3983" s="19" t="s">
        <v>773</v>
      </c>
      <c r="B3983" s="41">
        <v>3899</v>
      </c>
      <c r="C3983" s="19" t="s">
        <v>846</v>
      </c>
      <c r="D3983" s="167">
        <v>125.41009971051784</v>
      </c>
    </row>
    <row r="3984" spans="1:4">
      <c r="A3984" s="19" t="s">
        <v>774</v>
      </c>
      <c r="B3984" s="41">
        <v>3780</v>
      </c>
      <c r="C3984" s="19" t="s">
        <v>846</v>
      </c>
      <c r="D3984" s="167">
        <v>121.58250241235125</v>
      </c>
    </row>
    <row r="3985" spans="1:4">
      <c r="A3985" s="19" t="s">
        <v>775</v>
      </c>
      <c r="B3985" s="41">
        <v>3756</v>
      </c>
      <c r="C3985" s="19" t="s">
        <v>846</v>
      </c>
      <c r="D3985" s="167">
        <v>120.81055001608235</v>
      </c>
    </row>
    <row r="3986" spans="1:4">
      <c r="A3986" s="19" t="s">
        <v>776</v>
      </c>
      <c r="B3986" s="41">
        <v>3902</v>
      </c>
      <c r="C3986" s="19" t="s">
        <v>846</v>
      </c>
      <c r="D3986" s="167">
        <v>125.50659376005146</v>
      </c>
    </row>
    <row r="3987" spans="1:4">
      <c r="A3987" s="19" t="s">
        <v>777</v>
      </c>
      <c r="B3987" s="41">
        <v>3942</v>
      </c>
      <c r="C3987" s="19" t="s">
        <v>846</v>
      </c>
      <c r="D3987" s="167">
        <v>126.79318108716629</v>
      </c>
    </row>
    <row r="3988" spans="1:4">
      <c r="A3988" s="19" t="s">
        <v>778</v>
      </c>
      <c r="B3988" s="41">
        <v>3999</v>
      </c>
      <c r="C3988" s="19" t="s">
        <v>846</v>
      </c>
      <c r="D3988" s="167">
        <v>128.62656802830492</v>
      </c>
    </row>
    <row r="3989" spans="1:4">
      <c r="A3989" s="19" t="s">
        <v>779</v>
      </c>
      <c r="B3989" s="41">
        <v>4012</v>
      </c>
      <c r="C3989" s="19" t="s">
        <v>846</v>
      </c>
      <c r="D3989" s="167">
        <v>129.04470890961724</v>
      </c>
    </row>
    <row r="3990" spans="1:4">
      <c r="A3990" s="19" t="s">
        <v>780</v>
      </c>
      <c r="B3990" s="41">
        <v>4044</v>
      </c>
      <c r="C3990" s="19" t="s">
        <v>846</v>
      </c>
      <c r="D3990" s="167">
        <v>130.0739787713091</v>
      </c>
    </row>
    <row r="3991" spans="1:4">
      <c r="A3991" s="19" t="s">
        <v>781</v>
      </c>
      <c r="B3991" s="41">
        <v>3978</v>
      </c>
      <c r="C3991" s="19" t="s">
        <v>846</v>
      </c>
      <c r="D3991" s="167">
        <v>127.95110968156965</v>
      </c>
    </row>
    <row r="3992" spans="1:4">
      <c r="A3992" s="19" t="s">
        <v>782</v>
      </c>
      <c r="B3992" s="41">
        <v>3978</v>
      </c>
      <c r="C3992" s="19" t="s">
        <v>846</v>
      </c>
      <c r="D3992" s="167">
        <v>127.95110968156965</v>
      </c>
    </row>
    <row r="3993" spans="1:4">
      <c r="A3993" s="19" t="s">
        <v>783</v>
      </c>
      <c r="B3993" s="41">
        <v>3916</v>
      </c>
      <c r="C3993" s="19" t="s">
        <v>846</v>
      </c>
      <c r="D3993" s="167">
        <v>125.95689932454167</v>
      </c>
    </row>
    <row r="3994" spans="1:4">
      <c r="A3994" s="19" t="s">
        <v>784</v>
      </c>
      <c r="B3994" s="41">
        <v>3912</v>
      </c>
      <c r="C3994" s="19" t="s">
        <v>846</v>
      </c>
      <c r="D3994" s="167">
        <v>125.82824059183018</v>
      </c>
    </row>
    <row r="3995" spans="1:4">
      <c r="A3995" s="19" t="s">
        <v>785</v>
      </c>
      <c r="B3995" s="41">
        <v>3768</v>
      </c>
      <c r="C3995" s="19" t="s">
        <v>846</v>
      </c>
      <c r="D3995" s="167">
        <v>121.19652621421679</v>
      </c>
    </row>
    <row r="3996" spans="1:4">
      <c r="A3996" s="19" t="s">
        <v>786</v>
      </c>
      <c r="B3996" s="41">
        <v>3740</v>
      </c>
      <c r="C3996" s="19" t="s">
        <v>846</v>
      </c>
      <c r="D3996" s="167">
        <v>120.2959150852364</v>
      </c>
    </row>
    <row r="3997" spans="1:4">
      <c r="A3997" s="19" t="s">
        <v>787</v>
      </c>
      <c r="B3997" s="41">
        <v>3703</v>
      </c>
      <c r="C3997" s="19" t="s">
        <v>846</v>
      </c>
      <c r="D3997" s="167">
        <v>119.10582180765519</v>
      </c>
    </row>
    <row r="3998" spans="1:4">
      <c r="A3998" s="19" t="s">
        <v>788</v>
      </c>
      <c r="B3998" s="41">
        <v>3889</v>
      </c>
      <c r="C3998" s="19" t="s">
        <v>846</v>
      </c>
      <c r="D3998" s="167">
        <v>125.08845287873915</v>
      </c>
    </row>
    <row r="3999" spans="1:4">
      <c r="A3999" s="19" t="s">
        <v>789</v>
      </c>
      <c r="B3999" s="41">
        <v>3952</v>
      </c>
      <c r="C3999" s="19" t="s">
        <v>846</v>
      </c>
      <c r="D3999" s="167">
        <v>127.114827918945</v>
      </c>
    </row>
    <row r="4000" spans="1:4">
      <c r="A4000" s="19" t="s">
        <v>790</v>
      </c>
      <c r="B4000" s="41">
        <v>3996</v>
      </c>
      <c r="C4000" s="19" t="s">
        <v>846</v>
      </c>
      <c r="D4000" s="167">
        <v>128.53007397877133</v>
      </c>
    </row>
    <row r="4001" spans="1:4">
      <c r="A4001" s="19" t="s">
        <v>791</v>
      </c>
      <c r="B4001" s="41">
        <v>4005</v>
      </c>
      <c r="C4001" s="19" t="s">
        <v>846</v>
      </c>
      <c r="D4001" s="167">
        <v>128.81955612737215</v>
      </c>
    </row>
    <row r="4002" spans="1:4">
      <c r="A4002" s="19" t="s">
        <v>792</v>
      </c>
      <c r="B4002" s="41">
        <v>3997</v>
      </c>
      <c r="C4002" s="19" t="s">
        <v>846</v>
      </c>
      <c r="D4002" s="167">
        <v>128.56223866194918</v>
      </c>
    </row>
    <row r="4003" spans="1:4">
      <c r="A4003" s="19" t="s">
        <v>793</v>
      </c>
      <c r="B4003" s="41">
        <v>3929</v>
      </c>
      <c r="C4003" s="19" t="s">
        <v>846</v>
      </c>
      <c r="D4003" s="167">
        <v>126.37504020585398</v>
      </c>
    </row>
    <row r="4004" spans="1:4">
      <c r="A4004" s="19" t="s">
        <v>794</v>
      </c>
      <c r="B4004" s="41">
        <v>4023</v>
      </c>
      <c r="C4004" s="19" t="s">
        <v>846</v>
      </c>
      <c r="D4004" s="167">
        <v>129.39852042457383</v>
      </c>
    </row>
    <row r="4005" spans="1:4">
      <c r="A4005" s="19" t="s">
        <v>795</v>
      </c>
      <c r="B4005" s="41">
        <v>3919</v>
      </c>
      <c r="C4005" s="19" t="s">
        <v>846</v>
      </c>
      <c r="D4005" s="167">
        <v>126.05339337407526</v>
      </c>
    </row>
    <row r="4006" spans="1:4">
      <c r="A4006" s="19" t="s">
        <v>796</v>
      </c>
      <c r="B4006" s="41">
        <v>3914</v>
      </c>
      <c r="C4006" s="19" t="s">
        <v>846</v>
      </c>
      <c r="D4006" s="167">
        <v>125.89256995818592</v>
      </c>
    </row>
    <row r="4007" spans="1:4">
      <c r="A4007" s="19" t="s">
        <v>797</v>
      </c>
      <c r="B4007" s="41">
        <v>3701</v>
      </c>
      <c r="C4007" s="19" t="s">
        <v>846</v>
      </c>
      <c r="D4007" s="167">
        <v>119.04149244129944</v>
      </c>
    </row>
    <row r="4008" spans="1:4">
      <c r="A4008" s="19" t="s">
        <v>798</v>
      </c>
      <c r="B4008" s="41">
        <v>3579</v>
      </c>
      <c r="C4008" s="19" t="s">
        <v>846</v>
      </c>
      <c r="D4008" s="167">
        <v>115.11740109359923</v>
      </c>
    </row>
    <row r="4009" spans="1:4">
      <c r="A4009" s="19" t="s">
        <v>799</v>
      </c>
      <c r="B4009" s="41">
        <v>3053</v>
      </c>
      <c r="C4009" s="19" t="s">
        <v>846</v>
      </c>
      <c r="D4009" s="167">
        <v>98.19877774203924</v>
      </c>
    </row>
    <row r="4010" spans="1:4">
      <c r="A4010" s="19" t="s">
        <v>800</v>
      </c>
      <c r="B4010" s="41">
        <v>2938</v>
      </c>
      <c r="C4010" s="19" t="s">
        <v>846</v>
      </c>
      <c r="D4010" s="167">
        <v>94.499839176584118</v>
      </c>
    </row>
    <row r="4011" spans="1:4">
      <c r="A4011" s="19" t="s">
        <v>801</v>
      </c>
      <c r="B4011" s="41">
        <v>2883</v>
      </c>
      <c r="C4011" s="19" t="s">
        <v>846</v>
      </c>
      <c r="D4011" s="167">
        <v>92.730781601801226</v>
      </c>
    </row>
    <row r="4012" spans="1:4">
      <c r="A4012" s="19" t="s">
        <v>802</v>
      </c>
      <c r="B4012" s="41">
        <v>3070</v>
      </c>
      <c r="C4012" s="19" t="s">
        <v>846</v>
      </c>
      <c r="D4012" s="167">
        <v>98.745577356063038</v>
      </c>
    </row>
    <row r="4013" spans="1:4">
      <c r="A4013" s="19" t="s">
        <v>803</v>
      </c>
      <c r="B4013" s="41">
        <v>3305</v>
      </c>
      <c r="C4013" s="19" t="s">
        <v>846</v>
      </c>
      <c r="D4013" s="167">
        <v>106.30427790286265</v>
      </c>
    </row>
    <row r="4014" spans="1:4">
      <c r="A4014" s="19" t="s">
        <v>804</v>
      </c>
      <c r="B4014" s="41">
        <v>3565</v>
      </c>
      <c r="C4014" s="19" t="s">
        <v>846</v>
      </c>
      <c r="D4014" s="167">
        <v>114.66709552910903</v>
      </c>
    </row>
    <row r="4015" spans="1:4">
      <c r="A4015" s="19" t="s">
        <v>805</v>
      </c>
      <c r="B4015" s="41">
        <v>3685</v>
      </c>
      <c r="C4015" s="19" t="s">
        <v>846</v>
      </c>
      <c r="D4015" s="167">
        <v>118.52685751045354</v>
      </c>
    </row>
    <row r="4016" spans="1:4">
      <c r="A4016" s="19" t="s">
        <v>806</v>
      </c>
      <c r="B4016" s="41">
        <v>3784</v>
      </c>
      <c r="C4016" s="19" t="s">
        <v>846</v>
      </c>
      <c r="D4016" s="167">
        <v>121.71116114506273</v>
      </c>
    </row>
    <row r="4017" spans="1:4">
      <c r="A4017" s="19" t="s">
        <v>807</v>
      </c>
      <c r="B4017" s="41">
        <v>3790</v>
      </c>
      <c r="C4017" s="19" t="s">
        <v>846</v>
      </c>
      <c r="D4017" s="167">
        <v>121.90414924412995</v>
      </c>
    </row>
    <row r="4018" spans="1:4">
      <c r="A4018" s="19" t="s">
        <v>808</v>
      </c>
      <c r="B4018" s="41">
        <v>3909</v>
      </c>
      <c r="C4018" s="19" t="s">
        <v>846</v>
      </c>
      <c r="D4018" s="167">
        <v>125.73174654229655</v>
      </c>
    </row>
    <row r="4019" spans="1:4">
      <c r="A4019" s="19" t="s">
        <v>809</v>
      </c>
      <c r="B4019" s="41">
        <v>3922</v>
      </c>
      <c r="C4019" s="19" t="s">
        <v>846</v>
      </c>
      <c r="D4019" s="167">
        <v>126.14988742360889</v>
      </c>
    </row>
    <row r="4020" spans="1:4">
      <c r="A4020" s="19" t="s">
        <v>810</v>
      </c>
      <c r="B4020" s="41">
        <v>3904</v>
      </c>
      <c r="C4020" s="19" t="s">
        <v>846</v>
      </c>
      <c r="D4020" s="167">
        <v>125.57092312640721</v>
      </c>
    </row>
    <row r="4021" spans="1:4">
      <c r="A4021" s="19" t="s">
        <v>811</v>
      </c>
      <c r="B4021" s="41">
        <v>3874</v>
      </c>
      <c r="C4021" s="19" t="s">
        <v>846</v>
      </c>
      <c r="D4021" s="167">
        <v>124.60598263107107</v>
      </c>
    </row>
    <row r="4022" spans="1:4">
      <c r="A4022" s="19" t="s">
        <v>812</v>
      </c>
      <c r="B4022" s="41">
        <v>3948</v>
      </c>
      <c r="C4022" s="19" t="s">
        <v>846</v>
      </c>
      <c r="D4022" s="167">
        <v>126.98616918623351</v>
      </c>
    </row>
    <row r="4023" spans="1:4">
      <c r="A4023" s="19" t="s">
        <v>813</v>
      </c>
      <c r="B4023" s="41">
        <v>3898</v>
      </c>
      <c r="C4023" s="19" t="s">
        <v>846</v>
      </c>
      <c r="D4023" s="167">
        <v>125.37793502733999</v>
      </c>
    </row>
    <row r="4024" spans="1:4">
      <c r="A4024" s="19" t="s">
        <v>814</v>
      </c>
      <c r="B4024" s="41">
        <v>3786</v>
      </c>
      <c r="C4024" s="19" t="s">
        <v>846</v>
      </c>
      <c r="D4024" s="167">
        <v>121.77549051141847</v>
      </c>
    </row>
    <row r="4025" spans="1:4">
      <c r="A4025" s="19" t="s">
        <v>815</v>
      </c>
      <c r="B4025" s="41">
        <v>3751</v>
      </c>
      <c r="C4025" s="19" t="s">
        <v>846</v>
      </c>
      <c r="D4025" s="167">
        <v>120.64972660019299</v>
      </c>
    </row>
    <row r="4026" spans="1:4">
      <c r="A4026" s="19" t="s">
        <v>816</v>
      </c>
      <c r="B4026" s="41">
        <v>3802</v>
      </c>
      <c r="C4026" s="19" t="s">
        <v>846</v>
      </c>
      <c r="D4026" s="167">
        <v>122.29012544226438</v>
      </c>
    </row>
    <row r="4027" spans="1:4">
      <c r="A4027" s="19" t="s">
        <v>817</v>
      </c>
      <c r="B4027" s="41">
        <v>3835</v>
      </c>
      <c r="C4027" s="19" t="s">
        <v>846</v>
      </c>
      <c r="D4027" s="167">
        <v>123.35155998713412</v>
      </c>
    </row>
    <row r="4028" spans="1:4">
      <c r="A4028" s="19" t="s">
        <v>694</v>
      </c>
      <c r="B4028" s="41">
        <v>4851</v>
      </c>
      <c r="C4028" s="19" t="s">
        <v>847</v>
      </c>
      <c r="D4028" s="167">
        <v>100</v>
      </c>
    </row>
    <row r="4029" spans="1:4">
      <c r="A4029" s="19" t="s">
        <v>695</v>
      </c>
      <c r="B4029" s="41">
        <v>5021</v>
      </c>
      <c r="C4029" s="19" t="s">
        <v>847</v>
      </c>
      <c r="D4029" s="167">
        <v>103.50443207586065</v>
      </c>
    </row>
    <row r="4030" spans="1:4">
      <c r="A4030" s="19" t="s">
        <v>696</v>
      </c>
      <c r="B4030" s="41">
        <v>5059</v>
      </c>
      <c r="C4030" s="19" t="s">
        <v>847</v>
      </c>
      <c r="D4030" s="167">
        <v>104.28777571634716</v>
      </c>
    </row>
    <row r="4031" spans="1:4">
      <c r="A4031" s="19" t="s">
        <v>697</v>
      </c>
      <c r="B4031" s="41">
        <v>5135</v>
      </c>
      <c r="C4031" s="19" t="s">
        <v>847</v>
      </c>
      <c r="D4031" s="167">
        <v>105.85446299732013</v>
      </c>
    </row>
    <row r="4032" spans="1:4">
      <c r="A4032" s="19" t="s">
        <v>698</v>
      </c>
      <c r="B4032" s="41">
        <v>5093</v>
      </c>
      <c r="C4032" s="19" t="s">
        <v>847</v>
      </c>
      <c r="D4032" s="167">
        <v>104.98866213151928</v>
      </c>
    </row>
    <row r="4033" spans="1:4">
      <c r="A4033" s="19" t="s">
        <v>699</v>
      </c>
      <c r="B4033" s="41">
        <v>5058</v>
      </c>
      <c r="C4033" s="19" t="s">
        <v>847</v>
      </c>
      <c r="D4033" s="167">
        <v>104.26716141001855</v>
      </c>
    </row>
    <row r="4034" spans="1:4">
      <c r="A4034" s="19" t="s">
        <v>700</v>
      </c>
      <c r="B4034" s="41">
        <v>4855</v>
      </c>
      <c r="C4034" s="19" t="s">
        <v>847</v>
      </c>
      <c r="D4034" s="167">
        <v>100.08245722531437</v>
      </c>
    </row>
    <row r="4035" spans="1:4">
      <c r="A4035" s="19" t="s">
        <v>701</v>
      </c>
      <c r="B4035" s="41">
        <v>4892</v>
      </c>
      <c r="C4035" s="19" t="s">
        <v>847</v>
      </c>
      <c r="D4035" s="167">
        <v>100.84518655947228</v>
      </c>
    </row>
    <row r="4036" spans="1:4">
      <c r="A4036" s="19" t="s">
        <v>702</v>
      </c>
      <c r="B4036" s="41">
        <v>4745</v>
      </c>
      <c r="C4036" s="19" t="s">
        <v>847</v>
      </c>
      <c r="D4036" s="167">
        <v>97.814883529169236</v>
      </c>
    </row>
    <row r="4037" spans="1:4">
      <c r="A4037" s="19" t="s">
        <v>703</v>
      </c>
      <c r="B4037" s="41">
        <v>4813</v>
      </c>
      <c r="C4037" s="19" t="s">
        <v>847</v>
      </c>
      <c r="D4037" s="167">
        <v>99.216656359513493</v>
      </c>
    </row>
    <row r="4038" spans="1:4">
      <c r="A4038" s="19" t="s">
        <v>704</v>
      </c>
      <c r="B4038" s="41">
        <v>4801</v>
      </c>
      <c r="C4038" s="19" t="s">
        <v>847</v>
      </c>
      <c r="D4038" s="167">
        <v>98.969284683570407</v>
      </c>
    </row>
    <row r="4039" spans="1:4">
      <c r="A4039" s="19" t="s">
        <v>705</v>
      </c>
      <c r="B4039" s="41">
        <v>4849</v>
      </c>
      <c r="C4039" s="19" t="s">
        <v>847</v>
      </c>
      <c r="D4039" s="167">
        <v>99.958771387342821</v>
      </c>
    </row>
    <row r="4040" spans="1:4">
      <c r="A4040" s="19" t="s">
        <v>706</v>
      </c>
      <c r="B4040" s="41">
        <v>4850</v>
      </c>
      <c r="C4040" s="19" t="s">
        <v>847</v>
      </c>
      <c r="D4040" s="167">
        <v>99.979385693671404</v>
      </c>
    </row>
    <row r="4041" spans="1:4">
      <c r="A4041" s="19" t="s">
        <v>707</v>
      </c>
      <c r="B4041" s="41">
        <v>4867</v>
      </c>
      <c r="C4041" s="19" t="s">
        <v>847</v>
      </c>
      <c r="D4041" s="167">
        <v>100.32982890125749</v>
      </c>
    </row>
    <row r="4042" spans="1:4">
      <c r="A4042" s="19" t="s">
        <v>708</v>
      </c>
      <c r="B4042" s="41">
        <v>4780</v>
      </c>
      <c r="C4042" s="19" t="s">
        <v>847</v>
      </c>
      <c r="D4042" s="167">
        <v>98.536384250669968</v>
      </c>
    </row>
    <row r="4043" spans="1:4">
      <c r="A4043" s="19" t="s">
        <v>709</v>
      </c>
      <c r="B4043" s="41">
        <v>4864</v>
      </c>
      <c r="C4043" s="19" t="s">
        <v>847</v>
      </c>
      <c r="D4043" s="167">
        <v>100.2679859822717</v>
      </c>
    </row>
    <row r="4044" spans="1:4">
      <c r="A4044" s="19" t="s">
        <v>710</v>
      </c>
      <c r="B4044" s="41">
        <v>4905</v>
      </c>
      <c r="C4044" s="19" t="s">
        <v>847</v>
      </c>
      <c r="D4044" s="167">
        <v>101.11317254174396</v>
      </c>
    </row>
    <row r="4045" spans="1:4">
      <c r="A4045" s="19" t="s">
        <v>711</v>
      </c>
      <c r="B4045" s="41">
        <v>4982</v>
      </c>
      <c r="C4045" s="19" t="s">
        <v>847</v>
      </c>
      <c r="D4045" s="167">
        <v>102.70047412904555</v>
      </c>
    </row>
    <row r="4046" spans="1:4">
      <c r="A4046" s="19" t="s">
        <v>712</v>
      </c>
      <c r="B4046" s="41">
        <v>4896</v>
      </c>
      <c r="C4046" s="19" t="s">
        <v>847</v>
      </c>
      <c r="D4046" s="167">
        <v>100.92764378478665</v>
      </c>
    </row>
    <row r="4047" spans="1:4">
      <c r="A4047" s="19" t="s">
        <v>713</v>
      </c>
      <c r="B4047" s="41">
        <v>4848</v>
      </c>
      <c r="C4047" s="19" t="s">
        <v>847</v>
      </c>
      <c r="D4047" s="167">
        <v>99.938157081014225</v>
      </c>
    </row>
    <row r="4048" spans="1:4">
      <c r="A4048" s="19" t="s">
        <v>714</v>
      </c>
      <c r="B4048" s="41">
        <v>4741</v>
      </c>
      <c r="C4048" s="19" t="s">
        <v>847</v>
      </c>
      <c r="D4048" s="167">
        <v>97.732426303854879</v>
      </c>
    </row>
    <row r="4049" spans="1:4">
      <c r="A4049" s="19" t="s">
        <v>715</v>
      </c>
      <c r="B4049" s="41">
        <v>4871</v>
      </c>
      <c r="C4049" s="19" t="s">
        <v>847</v>
      </c>
      <c r="D4049" s="167">
        <v>100.41228612657184</v>
      </c>
    </row>
    <row r="4050" spans="1:4">
      <c r="A4050" s="19" t="s">
        <v>718</v>
      </c>
      <c r="B4050" s="41">
        <v>4817</v>
      </c>
      <c r="C4050" s="19" t="s">
        <v>847</v>
      </c>
      <c r="D4050" s="167">
        <v>99.299113584827865</v>
      </c>
    </row>
    <row r="4051" spans="1:4">
      <c r="A4051" s="19" t="s">
        <v>726</v>
      </c>
      <c r="B4051" s="41">
        <v>4881</v>
      </c>
      <c r="C4051" s="19" t="s">
        <v>847</v>
      </c>
      <c r="D4051" s="167">
        <v>100.61842918985778</v>
      </c>
    </row>
    <row r="4052" spans="1:4">
      <c r="A4052" s="19" t="s">
        <v>727</v>
      </c>
      <c r="B4052" s="41">
        <v>4902</v>
      </c>
      <c r="C4052" s="19" t="s">
        <v>847</v>
      </c>
      <c r="D4052" s="167">
        <v>101.0513296227582</v>
      </c>
    </row>
    <row r="4053" spans="1:4">
      <c r="A4053" s="19" t="s">
        <v>728</v>
      </c>
      <c r="B4053" s="41">
        <v>5009</v>
      </c>
      <c r="C4053" s="19" t="s">
        <v>847</v>
      </c>
      <c r="D4053" s="167">
        <v>103.25706039991753</v>
      </c>
    </row>
    <row r="4054" spans="1:4">
      <c r="A4054" s="19" t="s">
        <v>729</v>
      </c>
      <c r="B4054" s="41">
        <v>5000</v>
      </c>
      <c r="C4054" s="19" t="s">
        <v>847</v>
      </c>
      <c r="D4054" s="167">
        <v>103.07153164296021</v>
      </c>
    </row>
    <row r="4055" spans="1:4">
      <c r="A4055" s="19" t="s">
        <v>730</v>
      </c>
      <c r="B4055" s="41">
        <v>5100</v>
      </c>
      <c r="C4055" s="19" t="s">
        <v>847</v>
      </c>
      <c r="D4055" s="167">
        <v>105.13296227581941</v>
      </c>
    </row>
    <row r="4056" spans="1:4">
      <c r="A4056" s="19" t="s">
        <v>731</v>
      </c>
      <c r="B4056" s="41">
        <v>5088</v>
      </c>
      <c r="C4056" s="19" t="s">
        <v>847</v>
      </c>
      <c r="D4056" s="167">
        <v>104.88559059987632</v>
      </c>
    </row>
    <row r="4057" spans="1:4">
      <c r="A4057" s="19" t="s">
        <v>732</v>
      </c>
      <c r="B4057" s="41">
        <v>5126</v>
      </c>
      <c r="C4057" s="19" t="s">
        <v>847</v>
      </c>
      <c r="D4057" s="167">
        <v>105.66893424036282</v>
      </c>
    </row>
    <row r="4058" spans="1:4">
      <c r="A4058" s="19" t="s">
        <v>733</v>
      </c>
      <c r="B4058" s="41">
        <v>5113</v>
      </c>
      <c r="C4058" s="19" t="s">
        <v>847</v>
      </c>
      <c r="D4058" s="167">
        <v>105.40094825809112</v>
      </c>
    </row>
    <row r="4059" spans="1:4">
      <c r="A4059" s="19" t="s">
        <v>734</v>
      </c>
      <c r="B4059" s="41">
        <v>5156</v>
      </c>
      <c r="C4059" s="19" t="s">
        <v>847</v>
      </c>
      <c r="D4059" s="167">
        <v>106.28736343022058</v>
      </c>
    </row>
    <row r="4060" spans="1:4">
      <c r="A4060" s="19" t="s">
        <v>735</v>
      </c>
      <c r="B4060" s="41">
        <v>5060</v>
      </c>
      <c r="C4060" s="19" t="s">
        <v>847</v>
      </c>
      <c r="D4060" s="167">
        <v>104.30839002267574</v>
      </c>
    </row>
    <row r="4061" spans="1:4">
      <c r="A4061" s="19" t="s">
        <v>736</v>
      </c>
      <c r="B4061" s="41">
        <v>5150</v>
      </c>
      <c r="C4061" s="19" t="s">
        <v>847</v>
      </c>
      <c r="D4061" s="167">
        <v>106.16367759224903</v>
      </c>
    </row>
    <row r="4062" spans="1:4">
      <c r="A4062" s="19" t="s">
        <v>737</v>
      </c>
      <c r="B4062" s="41">
        <v>5070</v>
      </c>
      <c r="C4062" s="19" t="s">
        <v>847</v>
      </c>
      <c r="D4062" s="167">
        <v>104.51453308596166</v>
      </c>
    </row>
    <row r="4063" spans="1:4">
      <c r="A4063" s="19" t="s">
        <v>738</v>
      </c>
      <c r="B4063" s="41">
        <v>5087</v>
      </c>
      <c r="C4063" s="19" t="s">
        <v>847</v>
      </c>
      <c r="D4063" s="167">
        <v>104.86497629354771</v>
      </c>
    </row>
    <row r="4064" spans="1:4">
      <c r="A4064" s="19" t="s">
        <v>739</v>
      </c>
      <c r="B4064" s="41">
        <v>5046</v>
      </c>
      <c r="C4064" s="19" t="s">
        <v>847</v>
      </c>
      <c r="D4064" s="167">
        <v>104.01978973407545</v>
      </c>
    </row>
    <row r="4065" spans="1:4">
      <c r="A4065" s="19" t="s">
        <v>740</v>
      </c>
      <c r="B4065" s="41">
        <v>5161</v>
      </c>
      <c r="C4065" s="19" t="s">
        <v>847</v>
      </c>
      <c r="D4065" s="167">
        <v>106.39043496186353</v>
      </c>
    </row>
    <row r="4066" spans="1:4">
      <c r="A4066" s="19" t="s">
        <v>741</v>
      </c>
      <c r="B4066" s="41">
        <v>4970</v>
      </c>
      <c r="C4066" s="19" t="s">
        <v>847</v>
      </c>
      <c r="D4066" s="167">
        <v>102.45310245310246</v>
      </c>
    </row>
    <row r="4067" spans="1:4">
      <c r="A4067" s="19" t="s">
        <v>742</v>
      </c>
      <c r="B4067" s="41">
        <v>5095</v>
      </c>
      <c r="C4067" s="19" t="s">
        <v>847</v>
      </c>
      <c r="D4067" s="167">
        <v>105.02989074417646</v>
      </c>
    </row>
    <row r="4068" spans="1:4">
      <c r="A4068" s="19" t="s">
        <v>743</v>
      </c>
      <c r="B4068" s="41">
        <v>5119</v>
      </c>
      <c r="C4068" s="19" t="s">
        <v>847</v>
      </c>
      <c r="D4068" s="167">
        <v>105.52463409606267</v>
      </c>
    </row>
    <row r="4069" spans="1:4">
      <c r="A4069" s="19" t="s">
        <v>744</v>
      </c>
      <c r="B4069" s="41">
        <v>5115</v>
      </c>
      <c r="C4069" s="19" t="s">
        <v>847</v>
      </c>
      <c r="D4069" s="167">
        <v>105.44217687074831</v>
      </c>
    </row>
    <row r="4070" spans="1:4">
      <c r="A4070" s="19" t="s">
        <v>745</v>
      </c>
      <c r="B4070" s="41">
        <v>5053</v>
      </c>
      <c r="C4070" s="19" t="s">
        <v>847</v>
      </c>
      <c r="D4070" s="167">
        <v>104.16408987837559</v>
      </c>
    </row>
    <row r="4071" spans="1:4">
      <c r="A4071" s="19" t="s">
        <v>746</v>
      </c>
      <c r="B4071" s="41">
        <v>4952</v>
      </c>
      <c r="C4071" s="19" t="s">
        <v>847</v>
      </c>
      <c r="D4071" s="167">
        <v>102.0820449391878</v>
      </c>
    </row>
    <row r="4072" spans="1:4">
      <c r="A4072" s="19" t="s">
        <v>747</v>
      </c>
      <c r="B4072" s="41">
        <v>4502</v>
      </c>
      <c r="C4072" s="19" t="s">
        <v>847</v>
      </c>
      <c r="D4072" s="167">
        <v>92.805607091321377</v>
      </c>
    </row>
    <row r="4073" spans="1:4">
      <c r="A4073" s="19" t="s">
        <v>748</v>
      </c>
      <c r="B4073" s="41">
        <v>4560</v>
      </c>
      <c r="C4073" s="19" t="s">
        <v>847</v>
      </c>
      <c r="D4073" s="167">
        <v>94.001236858379713</v>
      </c>
    </row>
    <row r="4074" spans="1:4">
      <c r="A4074" s="19" t="s">
        <v>749</v>
      </c>
      <c r="B4074" s="41">
        <v>4633</v>
      </c>
      <c r="C4074" s="19" t="s">
        <v>847</v>
      </c>
      <c r="D4074" s="167">
        <v>95.506081220366937</v>
      </c>
    </row>
    <row r="4075" spans="1:4">
      <c r="A4075" s="19" t="s">
        <v>750</v>
      </c>
      <c r="B4075" s="41">
        <v>4669</v>
      </c>
      <c r="C4075" s="19" t="s">
        <v>847</v>
      </c>
      <c r="D4075" s="167">
        <v>96.248196248196251</v>
      </c>
    </row>
    <row r="4076" spans="1:4">
      <c r="A4076" s="19" t="s">
        <v>751</v>
      </c>
      <c r="B4076" s="41">
        <v>4622</v>
      </c>
      <c r="C4076" s="19" t="s">
        <v>847</v>
      </c>
      <c r="D4076" s="167">
        <v>95.279323850752419</v>
      </c>
    </row>
    <row r="4077" spans="1:4">
      <c r="A4077" s="19" t="s">
        <v>752</v>
      </c>
      <c r="B4077" s="41">
        <v>4701</v>
      </c>
      <c r="C4077" s="19" t="s">
        <v>847</v>
      </c>
      <c r="D4077" s="167">
        <v>96.907854050711194</v>
      </c>
    </row>
    <row r="4078" spans="1:4">
      <c r="A4078" s="19" t="s">
        <v>753</v>
      </c>
      <c r="B4078" s="41">
        <v>4783</v>
      </c>
      <c r="C4078" s="19" t="s">
        <v>847</v>
      </c>
      <c r="D4078" s="167">
        <v>98.598227169655743</v>
      </c>
    </row>
    <row r="4079" spans="1:4">
      <c r="A4079" s="19" t="s">
        <v>754</v>
      </c>
      <c r="B4079" s="41">
        <v>4893</v>
      </c>
      <c r="C4079" s="19" t="s">
        <v>847</v>
      </c>
      <c r="D4079" s="167">
        <v>100.86580086580086</v>
      </c>
    </row>
    <row r="4080" spans="1:4">
      <c r="A4080" s="19" t="s">
        <v>755</v>
      </c>
      <c r="B4080" s="41">
        <v>4883</v>
      </c>
      <c r="C4080" s="19" t="s">
        <v>847</v>
      </c>
      <c r="D4080" s="167">
        <v>100.65965780251493</v>
      </c>
    </row>
    <row r="4081" spans="1:4">
      <c r="A4081" s="19" t="s">
        <v>756</v>
      </c>
      <c r="B4081" s="41">
        <v>4983</v>
      </c>
      <c r="C4081" s="19" t="s">
        <v>847</v>
      </c>
      <c r="D4081" s="167">
        <v>102.72108843537416</v>
      </c>
    </row>
    <row r="4082" spans="1:4">
      <c r="A4082" s="19" t="s">
        <v>757</v>
      </c>
      <c r="B4082" s="41">
        <v>4994</v>
      </c>
      <c r="C4082" s="19" t="s">
        <v>847</v>
      </c>
      <c r="D4082" s="167">
        <v>102.94784580498866</v>
      </c>
    </row>
    <row r="4083" spans="1:4">
      <c r="A4083" s="19" t="s">
        <v>758</v>
      </c>
      <c r="B4083" s="41">
        <v>5195</v>
      </c>
      <c r="C4083" s="19" t="s">
        <v>847</v>
      </c>
      <c r="D4083" s="167">
        <v>107.09132137703565</v>
      </c>
    </row>
    <row r="4084" spans="1:4">
      <c r="A4084" s="19" t="s">
        <v>759</v>
      </c>
      <c r="B4084" s="41">
        <v>5130</v>
      </c>
      <c r="C4084" s="19" t="s">
        <v>847</v>
      </c>
      <c r="D4084" s="167">
        <v>105.75139146567719</v>
      </c>
    </row>
    <row r="4085" spans="1:4">
      <c r="A4085" s="19" t="s">
        <v>760</v>
      </c>
      <c r="B4085" s="41">
        <v>5224</v>
      </c>
      <c r="C4085" s="19" t="s">
        <v>847</v>
      </c>
      <c r="D4085" s="167">
        <v>107.68913626056482</v>
      </c>
    </row>
    <row r="4086" spans="1:4">
      <c r="A4086" s="19" t="s">
        <v>761</v>
      </c>
      <c r="B4086" s="41">
        <v>5097</v>
      </c>
      <c r="C4086" s="19" t="s">
        <v>847</v>
      </c>
      <c r="D4086" s="167">
        <v>105.07111935683365</v>
      </c>
    </row>
    <row r="4087" spans="1:4">
      <c r="A4087" s="19" t="s">
        <v>762</v>
      </c>
      <c r="B4087" s="41">
        <v>5152</v>
      </c>
      <c r="C4087" s="19" t="s">
        <v>847</v>
      </c>
      <c r="D4087" s="167">
        <v>106.20490620490621</v>
      </c>
    </row>
    <row r="4088" spans="1:4">
      <c r="A4088" s="19" t="s">
        <v>763</v>
      </c>
      <c r="B4088" s="41">
        <v>5083</v>
      </c>
      <c r="C4088" s="19" t="s">
        <v>847</v>
      </c>
      <c r="D4088" s="167">
        <v>104.78251906823334</v>
      </c>
    </row>
    <row r="4089" spans="1:4">
      <c r="A4089" s="19" t="s">
        <v>764</v>
      </c>
      <c r="B4089" s="41">
        <v>5155</v>
      </c>
      <c r="C4089" s="19" t="s">
        <v>847</v>
      </c>
      <c r="D4089" s="167">
        <v>106.26674912389198</v>
      </c>
    </row>
    <row r="4090" spans="1:4">
      <c r="A4090" s="19" t="s">
        <v>765</v>
      </c>
      <c r="B4090" s="41">
        <v>5193</v>
      </c>
      <c r="C4090" s="19" t="s">
        <v>847</v>
      </c>
      <c r="D4090" s="167">
        <v>107.05009276437846</v>
      </c>
    </row>
    <row r="4091" spans="1:4">
      <c r="A4091" s="19" t="s">
        <v>766</v>
      </c>
      <c r="B4091" s="41">
        <v>5228</v>
      </c>
      <c r="C4091" s="19" t="s">
        <v>847</v>
      </c>
      <c r="D4091" s="167">
        <v>107.77159348587919</v>
      </c>
    </row>
    <row r="4092" spans="1:4">
      <c r="A4092" s="19" t="s">
        <v>767</v>
      </c>
      <c r="B4092" s="41">
        <v>5207</v>
      </c>
      <c r="C4092" s="19" t="s">
        <v>847</v>
      </c>
      <c r="D4092" s="167">
        <v>107.33869305297875</v>
      </c>
    </row>
    <row r="4093" spans="1:4">
      <c r="A4093" s="19" t="s">
        <v>768</v>
      </c>
      <c r="B4093" s="41">
        <v>5313</v>
      </c>
      <c r="C4093" s="19" t="s">
        <v>847</v>
      </c>
      <c r="D4093" s="167">
        <v>109.52380952380953</v>
      </c>
    </row>
    <row r="4094" spans="1:4">
      <c r="A4094" s="19" t="s">
        <v>769</v>
      </c>
      <c r="B4094" s="41">
        <v>5180</v>
      </c>
      <c r="C4094" s="19" t="s">
        <v>847</v>
      </c>
      <c r="D4094" s="167">
        <v>106.78210678210678</v>
      </c>
    </row>
    <row r="4095" spans="1:4">
      <c r="A4095" s="19" t="s">
        <v>770</v>
      </c>
      <c r="B4095" s="41">
        <v>5267</v>
      </c>
      <c r="C4095" s="19" t="s">
        <v>847</v>
      </c>
      <c r="D4095" s="167">
        <v>108.57555143269428</v>
      </c>
    </row>
    <row r="4096" spans="1:4">
      <c r="A4096" s="19" t="s">
        <v>771</v>
      </c>
      <c r="B4096" s="41">
        <v>5187</v>
      </c>
      <c r="C4096" s="19" t="s">
        <v>847</v>
      </c>
      <c r="D4096" s="167">
        <v>106.92640692640694</v>
      </c>
    </row>
    <row r="4097" spans="1:4">
      <c r="A4097" s="19" t="s">
        <v>772</v>
      </c>
      <c r="B4097" s="41">
        <v>5311</v>
      </c>
      <c r="C4097" s="19" t="s">
        <v>847</v>
      </c>
      <c r="D4097" s="167">
        <v>109.48258091115235</v>
      </c>
    </row>
    <row r="4098" spans="1:4">
      <c r="A4098" s="19" t="s">
        <v>773</v>
      </c>
      <c r="B4098" s="41">
        <v>5276</v>
      </c>
      <c r="C4098" s="19" t="s">
        <v>847</v>
      </c>
      <c r="D4098" s="167">
        <v>108.76108018965162</v>
      </c>
    </row>
    <row r="4099" spans="1:4">
      <c r="A4099" s="19" t="s">
        <v>774</v>
      </c>
      <c r="B4099" s="41">
        <v>5161</v>
      </c>
      <c r="C4099" s="19" t="s">
        <v>847</v>
      </c>
      <c r="D4099" s="167">
        <v>106.39043496186353</v>
      </c>
    </row>
    <row r="4100" spans="1:4">
      <c r="A4100" s="19" t="s">
        <v>775</v>
      </c>
      <c r="B4100" s="41">
        <v>4962</v>
      </c>
      <c r="C4100" s="19" t="s">
        <v>847</v>
      </c>
      <c r="D4100" s="167">
        <v>102.28818800247372</v>
      </c>
    </row>
    <row r="4101" spans="1:4">
      <c r="A4101" s="19" t="s">
        <v>776</v>
      </c>
      <c r="B4101" s="41">
        <v>5112</v>
      </c>
      <c r="C4101" s="19" t="s">
        <v>847</v>
      </c>
      <c r="D4101" s="167">
        <v>105.38033395176252</v>
      </c>
    </row>
    <row r="4102" spans="1:4">
      <c r="A4102" s="19" t="s">
        <v>777</v>
      </c>
      <c r="B4102" s="41">
        <v>5079</v>
      </c>
      <c r="C4102" s="19" t="s">
        <v>847</v>
      </c>
      <c r="D4102" s="167">
        <v>104.70006184291898</v>
      </c>
    </row>
    <row r="4103" spans="1:4">
      <c r="A4103" s="19" t="s">
        <v>778</v>
      </c>
      <c r="B4103" s="41">
        <v>5213</v>
      </c>
      <c r="C4103" s="19" t="s">
        <v>847</v>
      </c>
      <c r="D4103" s="167">
        <v>107.46237889095032</v>
      </c>
    </row>
    <row r="4104" spans="1:4">
      <c r="A4104" s="19" t="s">
        <v>779</v>
      </c>
      <c r="B4104" s="41">
        <v>5130</v>
      </c>
      <c r="C4104" s="19" t="s">
        <v>847</v>
      </c>
      <c r="D4104" s="167">
        <v>105.75139146567719</v>
      </c>
    </row>
    <row r="4105" spans="1:4">
      <c r="A4105" s="19" t="s">
        <v>780</v>
      </c>
      <c r="B4105" s="41">
        <v>5192</v>
      </c>
      <c r="C4105" s="19" t="s">
        <v>847</v>
      </c>
      <c r="D4105" s="167">
        <v>107.02947845804988</v>
      </c>
    </row>
    <row r="4106" spans="1:4">
      <c r="A4106" s="19" t="s">
        <v>781</v>
      </c>
      <c r="B4106" s="41">
        <v>5132</v>
      </c>
      <c r="C4106" s="19" t="s">
        <v>847</v>
      </c>
      <c r="D4106" s="167">
        <v>105.79262007833437</v>
      </c>
    </row>
    <row r="4107" spans="1:4">
      <c r="A4107" s="19" t="s">
        <v>782</v>
      </c>
      <c r="B4107" s="41">
        <v>5288</v>
      </c>
      <c r="C4107" s="19" t="s">
        <v>847</v>
      </c>
      <c r="D4107" s="167">
        <v>109.00845186559471</v>
      </c>
    </row>
    <row r="4108" spans="1:4">
      <c r="A4108" s="19" t="s">
        <v>783</v>
      </c>
      <c r="B4108" s="41">
        <v>5223</v>
      </c>
      <c r="C4108" s="19" t="s">
        <v>847</v>
      </c>
      <c r="D4108" s="167">
        <v>107.66852195423624</v>
      </c>
    </row>
    <row r="4109" spans="1:4">
      <c r="A4109" s="19" t="s">
        <v>784</v>
      </c>
      <c r="B4109" s="41">
        <v>5307</v>
      </c>
      <c r="C4109" s="19" t="s">
        <v>847</v>
      </c>
      <c r="D4109" s="167">
        <v>109.40012368583798</v>
      </c>
    </row>
    <row r="4110" spans="1:4">
      <c r="A4110" s="19" t="s">
        <v>785</v>
      </c>
      <c r="B4110" s="41">
        <v>5192</v>
      </c>
      <c r="C4110" s="19" t="s">
        <v>847</v>
      </c>
      <c r="D4110" s="167">
        <v>107.02947845804988</v>
      </c>
    </row>
    <row r="4111" spans="1:4">
      <c r="A4111" s="19" t="s">
        <v>786</v>
      </c>
      <c r="B4111" s="41">
        <v>5226</v>
      </c>
      <c r="C4111" s="19" t="s">
        <v>847</v>
      </c>
      <c r="D4111" s="167">
        <v>107.730364873222</v>
      </c>
    </row>
    <row r="4112" spans="1:4">
      <c r="A4112" s="19" t="s">
        <v>787</v>
      </c>
      <c r="B4112" s="41">
        <v>5131</v>
      </c>
      <c r="C4112" s="19" t="s">
        <v>847</v>
      </c>
      <c r="D4112" s="167">
        <v>105.77200577200576</v>
      </c>
    </row>
    <row r="4113" spans="1:4">
      <c r="A4113" s="19" t="s">
        <v>788</v>
      </c>
      <c r="B4113" s="41">
        <v>5145</v>
      </c>
      <c r="C4113" s="19" t="s">
        <v>847</v>
      </c>
      <c r="D4113" s="167">
        <v>106.06060606060606</v>
      </c>
    </row>
    <row r="4114" spans="1:4">
      <c r="A4114" s="19" t="s">
        <v>789</v>
      </c>
      <c r="B4114" s="41">
        <v>5199</v>
      </c>
      <c r="C4114" s="19" t="s">
        <v>847</v>
      </c>
      <c r="D4114" s="167">
        <v>107.17377860235003</v>
      </c>
    </row>
    <row r="4115" spans="1:4">
      <c r="A4115" s="19" t="s">
        <v>790</v>
      </c>
      <c r="B4115" s="41">
        <v>5269</v>
      </c>
      <c r="C4115" s="19" t="s">
        <v>847</v>
      </c>
      <c r="D4115" s="167">
        <v>108.61678004535148</v>
      </c>
    </row>
    <row r="4116" spans="1:4">
      <c r="A4116" s="19" t="s">
        <v>791</v>
      </c>
      <c r="B4116" s="41">
        <v>5243</v>
      </c>
      <c r="C4116" s="19" t="s">
        <v>847</v>
      </c>
      <c r="D4116" s="167">
        <v>108.08080808080808</v>
      </c>
    </row>
    <row r="4117" spans="1:4">
      <c r="A4117" s="19" t="s">
        <v>792</v>
      </c>
      <c r="B4117" s="41">
        <v>5302</v>
      </c>
      <c r="C4117" s="19" t="s">
        <v>847</v>
      </c>
      <c r="D4117" s="167">
        <v>109.297052154195</v>
      </c>
    </row>
    <row r="4118" spans="1:4">
      <c r="A4118" s="19" t="s">
        <v>793</v>
      </c>
      <c r="B4118" s="41">
        <v>5259</v>
      </c>
      <c r="C4118" s="19" t="s">
        <v>847</v>
      </c>
      <c r="D4118" s="167">
        <v>108.41063698206554</v>
      </c>
    </row>
    <row r="4119" spans="1:4">
      <c r="A4119" s="19" t="s">
        <v>794</v>
      </c>
      <c r="B4119" s="41">
        <v>5409</v>
      </c>
      <c r="C4119" s="19" t="s">
        <v>847</v>
      </c>
      <c r="D4119" s="167">
        <v>111.50278293135436</v>
      </c>
    </row>
    <row r="4120" spans="1:4">
      <c r="A4120" s="19" t="s">
        <v>795</v>
      </c>
      <c r="B4120" s="41">
        <v>5224</v>
      </c>
      <c r="C4120" s="19" t="s">
        <v>847</v>
      </c>
      <c r="D4120" s="167">
        <v>107.68913626056482</v>
      </c>
    </row>
    <row r="4121" spans="1:4">
      <c r="A4121" s="19" t="s">
        <v>796</v>
      </c>
      <c r="B4121" s="41">
        <v>5239</v>
      </c>
      <c r="C4121" s="19" t="s">
        <v>847</v>
      </c>
      <c r="D4121" s="167">
        <v>107.99835085549373</v>
      </c>
    </row>
    <row r="4122" spans="1:4">
      <c r="A4122" s="19" t="s">
        <v>797</v>
      </c>
      <c r="B4122" s="41">
        <v>5087</v>
      </c>
      <c r="C4122" s="19" t="s">
        <v>847</v>
      </c>
      <c r="D4122" s="167">
        <v>104.86497629354771</v>
      </c>
    </row>
    <row r="4123" spans="1:4">
      <c r="A4123" s="19" t="s">
        <v>798</v>
      </c>
      <c r="B4123" s="41">
        <v>5113</v>
      </c>
      <c r="C4123" s="19" t="s">
        <v>847</v>
      </c>
      <c r="D4123" s="167">
        <v>105.40094825809112</v>
      </c>
    </row>
    <row r="4124" spans="1:4">
      <c r="A4124" s="19" t="s">
        <v>799</v>
      </c>
      <c r="B4124" s="41">
        <v>4782</v>
      </c>
      <c r="C4124" s="19" t="s">
        <v>847</v>
      </c>
      <c r="D4124" s="167">
        <v>98.577612863327147</v>
      </c>
    </row>
    <row r="4125" spans="1:4">
      <c r="A4125" s="19" t="s">
        <v>800</v>
      </c>
      <c r="B4125" s="41">
        <v>4757</v>
      </c>
      <c r="C4125" s="19" t="s">
        <v>847</v>
      </c>
      <c r="D4125" s="167">
        <v>98.062255205112351</v>
      </c>
    </row>
    <row r="4126" spans="1:4">
      <c r="A4126" s="19" t="s">
        <v>801</v>
      </c>
      <c r="B4126" s="41">
        <v>4614</v>
      </c>
      <c r="C4126" s="19" t="s">
        <v>847</v>
      </c>
      <c r="D4126" s="167">
        <v>95.114409400123691</v>
      </c>
    </row>
    <row r="4127" spans="1:4">
      <c r="A4127" s="19" t="s">
        <v>802</v>
      </c>
      <c r="B4127" s="41">
        <v>4756</v>
      </c>
      <c r="C4127" s="19" t="s">
        <v>847</v>
      </c>
      <c r="D4127" s="167">
        <v>98.041640898783754</v>
      </c>
    </row>
    <row r="4128" spans="1:4">
      <c r="A4128" s="19" t="s">
        <v>803</v>
      </c>
      <c r="B4128" s="41">
        <v>4739</v>
      </c>
      <c r="C4128" s="19" t="s">
        <v>847</v>
      </c>
      <c r="D4128" s="167">
        <v>97.691197691197701</v>
      </c>
    </row>
    <row r="4129" spans="1:4">
      <c r="A4129" s="19" t="s">
        <v>804</v>
      </c>
      <c r="B4129" s="41">
        <v>4783</v>
      </c>
      <c r="C4129" s="19" t="s">
        <v>847</v>
      </c>
      <c r="D4129" s="167">
        <v>98.598227169655743</v>
      </c>
    </row>
    <row r="4130" spans="1:4">
      <c r="A4130" s="19" t="s">
        <v>805</v>
      </c>
      <c r="B4130" s="41">
        <v>4802</v>
      </c>
      <c r="C4130" s="19" t="s">
        <v>847</v>
      </c>
      <c r="D4130" s="167">
        <v>98.98989898989899</v>
      </c>
    </row>
    <row r="4131" spans="1:4">
      <c r="A4131" s="19" t="s">
        <v>806</v>
      </c>
      <c r="B4131" s="41">
        <v>4911</v>
      </c>
      <c r="C4131" s="19" t="s">
        <v>847</v>
      </c>
      <c r="D4131" s="167">
        <v>101.23685837971553</v>
      </c>
    </row>
    <row r="4132" spans="1:4">
      <c r="A4132" s="19" t="s">
        <v>807</v>
      </c>
      <c r="B4132" s="41">
        <v>4908</v>
      </c>
      <c r="C4132" s="19" t="s">
        <v>847</v>
      </c>
      <c r="D4132" s="167">
        <v>101.17501546072975</v>
      </c>
    </row>
    <row r="4133" spans="1:4">
      <c r="A4133" s="19" t="s">
        <v>808</v>
      </c>
      <c r="B4133" s="41">
        <v>5017</v>
      </c>
      <c r="C4133" s="19" t="s">
        <v>847</v>
      </c>
      <c r="D4133" s="167">
        <v>103.42197485054628</v>
      </c>
    </row>
    <row r="4134" spans="1:4">
      <c r="A4134" s="19" t="s">
        <v>809</v>
      </c>
      <c r="B4134" s="41">
        <v>4978</v>
      </c>
      <c r="C4134" s="19" t="s">
        <v>847</v>
      </c>
      <c r="D4134" s="167">
        <v>102.61801690373117</v>
      </c>
    </row>
    <row r="4135" spans="1:4">
      <c r="A4135" s="19" t="s">
        <v>810</v>
      </c>
      <c r="B4135" s="41">
        <v>5089</v>
      </c>
      <c r="C4135" s="19" t="s">
        <v>847</v>
      </c>
      <c r="D4135" s="167">
        <v>104.90620490620491</v>
      </c>
    </row>
    <row r="4136" spans="1:4">
      <c r="A4136" s="19" t="s">
        <v>811</v>
      </c>
      <c r="B4136" s="41">
        <v>5076</v>
      </c>
      <c r="C4136" s="19" t="s">
        <v>847</v>
      </c>
      <c r="D4136" s="167">
        <v>104.63821892393321</v>
      </c>
    </row>
    <row r="4137" spans="1:4">
      <c r="A4137" s="19" t="s">
        <v>812</v>
      </c>
      <c r="B4137" s="41">
        <v>5245</v>
      </c>
      <c r="C4137" s="19" t="s">
        <v>847</v>
      </c>
      <c r="D4137" s="167">
        <v>108.12203669346528</v>
      </c>
    </row>
    <row r="4138" spans="1:4">
      <c r="A4138" s="19" t="s">
        <v>813</v>
      </c>
      <c r="B4138" s="41">
        <v>5173</v>
      </c>
      <c r="C4138" s="19" t="s">
        <v>847</v>
      </c>
      <c r="D4138" s="167">
        <v>106.63780663780665</v>
      </c>
    </row>
    <row r="4139" spans="1:4">
      <c r="A4139" s="19" t="s">
        <v>814</v>
      </c>
      <c r="B4139" s="41">
        <v>5198</v>
      </c>
      <c r="C4139" s="19" t="s">
        <v>847</v>
      </c>
      <c r="D4139" s="167">
        <v>107.15316429602144</v>
      </c>
    </row>
    <row r="4140" spans="1:4">
      <c r="A4140" s="19" t="s">
        <v>815</v>
      </c>
      <c r="B4140" s="41">
        <v>5110</v>
      </c>
      <c r="C4140" s="19" t="s">
        <v>847</v>
      </c>
      <c r="D4140" s="167">
        <v>105.33910533910533</v>
      </c>
    </row>
    <row r="4141" spans="1:4">
      <c r="A4141" s="19" t="s">
        <v>816</v>
      </c>
      <c r="B4141" s="41">
        <v>5188</v>
      </c>
      <c r="C4141" s="19" t="s">
        <v>847</v>
      </c>
      <c r="D4141" s="167">
        <v>106.94702123273552</v>
      </c>
    </row>
    <row r="4142" spans="1:4">
      <c r="A4142" s="19" t="s">
        <v>817</v>
      </c>
      <c r="B4142" s="41">
        <v>5196</v>
      </c>
      <c r="C4142" s="19" t="s">
        <v>847</v>
      </c>
      <c r="D4142" s="167">
        <v>107.11193568336425</v>
      </c>
    </row>
    <row r="4143" spans="1:4">
      <c r="A4143" s="19" t="s">
        <v>694</v>
      </c>
      <c r="B4143" s="41">
        <v>1928</v>
      </c>
      <c r="C4143" s="19" t="s">
        <v>848</v>
      </c>
      <c r="D4143" s="167">
        <v>100</v>
      </c>
    </row>
    <row r="4144" spans="1:4">
      <c r="A4144" s="19" t="s">
        <v>695</v>
      </c>
      <c r="B4144" s="41">
        <v>1960</v>
      </c>
      <c r="C4144" s="19" t="s">
        <v>848</v>
      </c>
      <c r="D4144" s="167">
        <v>101.65975103734439</v>
      </c>
    </row>
    <row r="4145" spans="1:4">
      <c r="A4145" s="19" t="s">
        <v>696</v>
      </c>
      <c r="B4145" s="41">
        <v>1963</v>
      </c>
      <c r="C4145" s="19" t="s">
        <v>848</v>
      </c>
      <c r="D4145" s="167">
        <v>101.81535269709543</v>
      </c>
    </row>
    <row r="4146" spans="1:4">
      <c r="A4146" s="19" t="s">
        <v>697</v>
      </c>
      <c r="B4146" s="41">
        <v>1966</v>
      </c>
      <c r="C4146" s="19" t="s">
        <v>848</v>
      </c>
      <c r="D4146" s="167">
        <v>101.97095435684646</v>
      </c>
    </row>
    <row r="4147" spans="1:4">
      <c r="A4147" s="19" t="s">
        <v>698</v>
      </c>
      <c r="B4147" s="41">
        <v>1635</v>
      </c>
      <c r="C4147" s="19" t="s">
        <v>848</v>
      </c>
      <c r="D4147" s="167">
        <v>84.802904564315355</v>
      </c>
    </row>
    <row r="4148" spans="1:4">
      <c r="A4148" s="19" t="s">
        <v>699</v>
      </c>
      <c r="B4148" s="41">
        <v>1818</v>
      </c>
      <c r="C4148" s="19" t="s">
        <v>848</v>
      </c>
      <c r="D4148" s="167">
        <v>94.294605809128626</v>
      </c>
    </row>
    <row r="4149" spans="1:4">
      <c r="A4149" s="19" t="s">
        <v>700</v>
      </c>
      <c r="B4149" s="41">
        <v>1708</v>
      </c>
      <c r="C4149" s="19" t="s">
        <v>848</v>
      </c>
      <c r="D4149" s="167">
        <v>88.589211618257252</v>
      </c>
    </row>
    <row r="4150" spans="1:4">
      <c r="A4150" s="19" t="s">
        <v>701</v>
      </c>
      <c r="B4150" s="41">
        <v>1621</v>
      </c>
      <c r="C4150" s="19" t="s">
        <v>848</v>
      </c>
      <c r="D4150" s="167">
        <v>84.076763485477173</v>
      </c>
    </row>
    <row r="4151" spans="1:4">
      <c r="A4151" s="19" t="s">
        <v>702</v>
      </c>
      <c r="B4151" s="41">
        <v>1667</v>
      </c>
      <c r="C4151" s="19" t="s">
        <v>848</v>
      </c>
      <c r="D4151" s="167">
        <v>86.462655601659748</v>
      </c>
    </row>
    <row r="4152" spans="1:4">
      <c r="A4152" s="19" t="s">
        <v>703</v>
      </c>
      <c r="B4152" s="41">
        <v>1692</v>
      </c>
      <c r="C4152" s="19" t="s">
        <v>848</v>
      </c>
      <c r="D4152" s="167">
        <v>87.759336099585056</v>
      </c>
    </row>
    <row r="4153" spans="1:4">
      <c r="A4153" s="19" t="s">
        <v>704</v>
      </c>
      <c r="B4153" s="41">
        <v>1690</v>
      </c>
      <c r="C4153" s="19" t="s">
        <v>848</v>
      </c>
      <c r="D4153" s="167">
        <v>87.655601659751042</v>
      </c>
    </row>
    <row r="4154" spans="1:4">
      <c r="A4154" s="19" t="s">
        <v>705</v>
      </c>
      <c r="B4154" s="41">
        <v>1792</v>
      </c>
      <c r="C4154" s="19" t="s">
        <v>848</v>
      </c>
      <c r="D4154" s="167">
        <v>92.946058091286304</v>
      </c>
    </row>
    <row r="4155" spans="1:4">
      <c r="A4155" s="19" t="s">
        <v>706</v>
      </c>
      <c r="B4155" s="41">
        <v>1799</v>
      </c>
      <c r="C4155" s="19" t="s">
        <v>848</v>
      </c>
      <c r="D4155" s="167">
        <v>93.309128630705402</v>
      </c>
    </row>
    <row r="4156" spans="1:4">
      <c r="A4156" s="19" t="s">
        <v>707</v>
      </c>
      <c r="B4156" s="41">
        <v>1824</v>
      </c>
      <c r="C4156" s="19" t="s">
        <v>848</v>
      </c>
      <c r="D4156" s="167">
        <v>94.605809128630696</v>
      </c>
    </row>
    <row r="4157" spans="1:4">
      <c r="A4157" s="19" t="s">
        <v>708</v>
      </c>
      <c r="B4157" s="41">
        <v>1835</v>
      </c>
      <c r="C4157" s="19" t="s">
        <v>848</v>
      </c>
      <c r="D4157" s="167">
        <v>95.176348547717836</v>
      </c>
    </row>
    <row r="4158" spans="1:4">
      <c r="A4158" s="19" t="s">
        <v>709</v>
      </c>
      <c r="B4158" s="41">
        <v>1861</v>
      </c>
      <c r="C4158" s="19" t="s">
        <v>848</v>
      </c>
      <c r="D4158" s="167">
        <v>96.524896265560173</v>
      </c>
    </row>
    <row r="4159" spans="1:4">
      <c r="A4159" s="19" t="s">
        <v>710</v>
      </c>
      <c r="B4159" s="41">
        <v>1798</v>
      </c>
      <c r="C4159" s="19" t="s">
        <v>848</v>
      </c>
      <c r="D4159" s="167">
        <v>93.257261410788388</v>
      </c>
    </row>
    <row r="4160" spans="1:4">
      <c r="A4160" s="19" t="s">
        <v>711</v>
      </c>
      <c r="B4160" s="41">
        <v>1830</v>
      </c>
      <c r="C4160" s="19" t="s">
        <v>848</v>
      </c>
      <c r="D4160" s="167">
        <v>94.91701244813278</v>
      </c>
    </row>
    <row r="4161" spans="1:4">
      <c r="A4161" s="19" t="s">
        <v>712</v>
      </c>
      <c r="B4161" s="41">
        <v>2501</v>
      </c>
      <c r="C4161" s="19" t="s">
        <v>848</v>
      </c>
      <c r="D4161" s="167">
        <v>129.71991701244815</v>
      </c>
    </row>
    <row r="4162" spans="1:4">
      <c r="A4162" s="19" t="s">
        <v>713</v>
      </c>
      <c r="B4162" s="41">
        <v>2407</v>
      </c>
      <c r="C4162" s="19" t="s">
        <v>848</v>
      </c>
      <c r="D4162" s="167">
        <v>124.84439834024896</v>
      </c>
    </row>
    <row r="4163" spans="1:4">
      <c r="A4163" s="19" t="s">
        <v>714</v>
      </c>
      <c r="B4163" s="41">
        <v>2479</v>
      </c>
      <c r="C4163" s="19" t="s">
        <v>848</v>
      </c>
      <c r="D4163" s="167">
        <v>128.57883817427387</v>
      </c>
    </row>
    <row r="4164" spans="1:4">
      <c r="A4164" s="19" t="s">
        <v>715</v>
      </c>
      <c r="B4164" s="41">
        <v>2559</v>
      </c>
      <c r="C4164" s="19" t="s">
        <v>848</v>
      </c>
      <c r="D4164" s="167">
        <v>132.72821576763485</v>
      </c>
    </row>
    <row r="4165" spans="1:4">
      <c r="A4165" s="19" t="s">
        <v>718</v>
      </c>
      <c r="B4165" s="41">
        <v>2559</v>
      </c>
      <c r="C4165" s="19" t="s">
        <v>848</v>
      </c>
      <c r="D4165" s="167">
        <v>132.72821576763485</v>
      </c>
    </row>
    <row r="4166" spans="1:4">
      <c r="A4166" s="19" t="s">
        <v>726</v>
      </c>
      <c r="B4166" s="41">
        <v>2601</v>
      </c>
      <c r="C4166" s="19" t="s">
        <v>848</v>
      </c>
      <c r="D4166" s="167">
        <v>134.90663900414938</v>
      </c>
    </row>
    <row r="4167" spans="1:4">
      <c r="A4167" s="19" t="s">
        <v>727</v>
      </c>
      <c r="B4167" s="41">
        <v>2608</v>
      </c>
      <c r="C4167" s="19" t="s">
        <v>848</v>
      </c>
      <c r="D4167" s="167">
        <v>135.26970954356847</v>
      </c>
    </row>
    <row r="4168" spans="1:4">
      <c r="A4168" s="19" t="s">
        <v>728</v>
      </c>
      <c r="B4168" s="41">
        <v>2583</v>
      </c>
      <c r="C4168" s="19" t="s">
        <v>848</v>
      </c>
      <c r="D4168" s="167">
        <v>133.97302904564313</v>
      </c>
    </row>
    <row r="4169" spans="1:4">
      <c r="A4169" s="19" t="s">
        <v>729</v>
      </c>
      <c r="B4169" s="41">
        <v>2558</v>
      </c>
      <c r="C4169" s="19" t="s">
        <v>848</v>
      </c>
      <c r="D4169" s="167">
        <v>132.67634854771785</v>
      </c>
    </row>
    <row r="4170" spans="1:4">
      <c r="A4170" s="19" t="s">
        <v>730</v>
      </c>
      <c r="B4170" s="41">
        <v>2582</v>
      </c>
      <c r="C4170" s="19" t="s">
        <v>848</v>
      </c>
      <c r="D4170" s="167">
        <v>133.92116182572613</v>
      </c>
    </row>
    <row r="4171" spans="1:4">
      <c r="A4171" s="19" t="s">
        <v>731</v>
      </c>
      <c r="B4171" s="41">
        <v>2599</v>
      </c>
      <c r="C4171" s="19" t="s">
        <v>848</v>
      </c>
      <c r="D4171" s="167">
        <v>134.80290456431536</v>
      </c>
    </row>
    <row r="4172" spans="1:4">
      <c r="A4172" s="19" t="s">
        <v>732</v>
      </c>
      <c r="B4172" s="41">
        <v>2597</v>
      </c>
      <c r="C4172" s="19" t="s">
        <v>848</v>
      </c>
      <c r="D4172" s="167">
        <v>134.69917012448133</v>
      </c>
    </row>
    <row r="4173" spans="1:4">
      <c r="A4173" s="19" t="s">
        <v>733</v>
      </c>
      <c r="B4173" s="41">
        <v>2611</v>
      </c>
      <c r="C4173" s="19" t="s">
        <v>848</v>
      </c>
      <c r="D4173" s="167">
        <v>135.4253112033195</v>
      </c>
    </row>
    <row r="4174" spans="1:4">
      <c r="A4174" s="19" t="s">
        <v>734</v>
      </c>
      <c r="B4174" s="41">
        <v>2528</v>
      </c>
      <c r="C4174" s="19" t="s">
        <v>848</v>
      </c>
      <c r="D4174" s="167">
        <v>131.12033195020746</v>
      </c>
    </row>
    <row r="4175" spans="1:4">
      <c r="A4175" s="19" t="s">
        <v>735</v>
      </c>
      <c r="B4175" s="41">
        <v>2578</v>
      </c>
      <c r="C4175" s="19" t="s">
        <v>848</v>
      </c>
      <c r="D4175" s="167">
        <v>133.71369294605807</v>
      </c>
    </row>
    <row r="4176" spans="1:4">
      <c r="A4176" s="19" t="s">
        <v>736</v>
      </c>
      <c r="B4176" s="41">
        <v>2674</v>
      </c>
      <c r="C4176" s="19" t="s">
        <v>848</v>
      </c>
      <c r="D4176" s="167">
        <v>138.69294605809128</v>
      </c>
    </row>
    <row r="4177" spans="1:4">
      <c r="A4177" s="19" t="s">
        <v>737</v>
      </c>
      <c r="B4177" s="41">
        <v>2677</v>
      </c>
      <c r="C4177" s="19" t="s">
        <v>848</v>
      </c>
      <c r="D4177" s="167">
        <v>138.84854771784231</v>
      </c>
    </row>
    <row r="4178" spans="1:4">
      <c r="A4178" s="19" t="s">
        <v>738</v>
      </c>
      <c r="B4178" s="41">
        <v>2674</v>
      </c>
      <c r="C4178" s="19" t="s">
        <v>848</v>
      </c>
      <c r="D4178" s="167">
        <v>138.69294605809128</v>
      </c>
    </row>
    <row r="4179" spans="1:4">
      <c r="A4179" s="19" t="s">
        <v>739</v>
      </c>
      <c r="B4179" s="41">
        <v>2719</v>
      </c>
      <c r="C4179" s="19" t="s">
        <v>848</v>
      </c>
      <c r="D4179" s="167">
        <v>141.02697095435687</v>
      </c>
    </row>
    <row r="4180" spans="1:4">
      <c r="A4180" s="19" t="s">
        <v>740</v>
      </c>
      <c r="B4180" s="41">
        <v>2743</v>
      </c>
      <c r="C4180" s="19" t="s">
        <v>848</v>
      </c>
      <c r="D4180" s="167">
        <v>142.27178423236515</v>
      </c>
    </row>
    <row r="4181" spans="1:4">
      <c r="A4181" s="19" t="s">
        <v>741</v>
      </c>
      <c r="B4181" s="41">
        <v>2985</v>
      </c>
      <c r="C4181" s="19" t="s">
        <v>848</v>
      </c>
      <c r="D4181" s="167">
        <v>154.82365145228215</v>
      </c>
    </row>
    <row r="4182" spans="1:4">
      <c r="A4182" s="19" t="s">
        <v>742</v>
      </c>
      <c r="B4182" s="41">
        <v>3039</v>
      </c>
      <c r="C4182" s="19" t="s">
        <v>848</v>
      </c>
      <c r="D4182" s="167">
        <v>157.62448132780082</v>
      </c>
    </row>
    <row r="4183" spans="1:4">
      <c r="A4183" s="19" t="s">
        <v>743</v>
      </c>
      <c r="B4183" s="41">
        <v>2948</v>
      </c>
      <c r="C4183" s="19" t="s">
        <v>848</v>
      </c>
      <c r="D4183" s="167">
        <v>152.90456431535267</v>
      </c>
    </row>
    <row r="4184" spans="1:4">
      <c r="A4184" s="19" t="s">
        <v>744</v>
      </c>
      <c r="B4184" s="41">
        <v>2895</v>
      </c>
      <c r="C4184" s="19" t="s">
        <v>848</v>
      </c>
      <c r="D4184" s="167">
        <v>150.15560165975103</v>
      </c>
    </row>
    <row r="4185" spans="1:4">
      <c r="A4185" s="19" t="s">
        <v>745</v>
      </c>
      <c r="B4185" s="41">
        <v>2695</v>
      </c>
      <c r="C4185" s="19" t="s">
        <v>848</v>
      </c>
      <c r="D4185" s="167">
        <v>139.78215767634853</v>
      </c>
    </row>
    <row r="4186" spans="1:4">
      <c r="A4186" s="19" t="s">
        <v>746</v>
      </c>
      <c r="B4186" s="41">
        <v>2554</v>
      </c>
      <c r="C4186" s="19" t="s">
        <v>848</v>
      </c>
      <c r="D4186" s="167">
        <v>132.46887966804979</v>
      </c>
    </row>
    <row r="4187" spans="1:4">
      <c r="A4187" s="19" t="s">
        <v>747</v>
      </c>
      <c r="B4187" s="41">
        <v>2331</v>
      </c>
      <c r="C4187" s="19" t="s">
        <v>848</v>
      </c>
      <c r="D4187" s="167">
        <v>120.902489626556</v>
      </c>
    </row>
    <row r="4188" spans="1:4">
      <c r="A4188" s="19" t="s">
        <v>748</v>
      </c>
      <c r="B4188" s="41">
        <v>2270</v>
      </c>
      <c r="C4188" s="19" t="s">
        <v>848</v>
      </c>
      <c r="D4188" s="167">
        <v>117.73858921161826</v>
      </c>
    </row>
    <row r="4189" spans="1:4">
      <c r="A4189" s="19" t="s">
        <v>749</v>
      </c>
      <c r="B4189" s="41">
        <v>2338</v>
      </c>
      <c r="C4189" s="19" t="s">
        <v>848</v>
      </c>
      <c r="D4189" s="167">
        <v>121.26556016597509</v>
      </c>
    </row>
    <row r="4190" spans="1:4">
      <c r="A4190" s="19" t="s">
        <v>750</v>
      </c>
      <c r="B4190" s="41">
        <v>2462</v>
      </c>
      <c r="C4190" s="19" t="s">
        <v>848</v>
      </c>
      <c r="D4190" s="167">
        <v>127.69709543568464</v>
      </c>
    </row>
    <row r="4191" spans="1:4">
      <c r="A4191" s="19" t="s">
        <v>751</v>
      </c>
      <c r="B4191" s="41">
        <v>2595</v>
      </c>
      <c r="C4191" s="19" t="s">
        <v>848</v>
      </c>
      <c r="D4191" s="167">
        <v>134.59543568464733</v>
      </c>
    </row>
    <row r="4192" spans="1:4">
      <c r="A4192" s="19" t="s">
        <v>752</v>
      </c>
      <c r="B4192" s="41">
        <v>2710</v>
      </c>
      <c r="C4192" s="19" t="s">
        <v>848</v>
      </c>
      <c r="D4192" s="167">
        <v>140.56016597510373</v>
      </c>
    </row>
    <row r="4193" spans="1:4">
      <c r="A4193" s="19" t="s">
        <v>753</v>
      </c>
      <c r="B4193" s="41">
        <v>2794</v>
      </c>
      <c r="C4193" s="19" t="s">
        <v>848</v>
      </c>
      <c r="D4193" s="167">
        <v>144.91701244813277</v>
      </c>
    </row>
    <row r="4194" spans="1:4">
      <c r="A4194" s="19" t="s">
        <v>754</v>
      </c>
      <c r="B4194" s="41">
        <v>2816</v>
      </c>
      <c r="C4194" s="19" t="s">
        <v>848</v>
      </c>
      <c r="D4194" s="167">
        <v>146.05809128630705</v>
      </c>
    </row>
    <row r="4195" spans="1:4">
      <c r="A4195" s="19" t="s">
        <v>755</v>
      </c>
      <c r="B4195" s="41">
        <v>2634</v>
      </c>
      <c r="C4195" s="19" t="s">
        <v>848</v>
      </c>
      <c r="D4195" s="167">
        <v>136.6182572614108</v>
      </c>
    </row>
    <row r="4196" spans="1:4">
      <c r="A4196" s="19" t="s">
        <v>756</v>
      </c>
      <c r="B4196" s="41">
        <v>2979</v>
      </c>
      <c r="C4196" s="19" t="s">
        <v>848</v>
      </c>
      <c r="D4196" s="167">
        <v>154.51244813278009</v>
      </c>
    </row>
    <row r="4197" spans="1:4">
      <c r="A4197" s="19" t="s">
        <v>757</v>
      </c>
      <c r="B4197" s="41">
        <v>2636</v>
      </c>
      <c r="C4197" s="19" t="s">
        <v>848</v>
      </c>
      <c r="D4197" s="167">
        <v>136.7219917012448</v>
      </c>
    </row>
    <row r="4198" spans="1:4">
      <c r="A4198" s="19" t="s">
        <v>758</v>
      </c>
      <c r="B4198" s="41">
        <v>2938</v>
      </c>
      <c r="C4198" s="19" t="s">
        <v>848</v>
      </c>
      <c r="D4198" s="167">
        <v>152.38589211618256</v>
      </c>
    </row>
    <row r="4199" spans="1:4">
      <c r="A4199" s="19" t="s">
        <v>759</v>
      </c>
      <c r="B4199" s="41">
        <v>2616</v>
      </c>
      <c r="C4199" s="19" t="s">
        <v>848</v>
      </c>
      <c r="D4199" s="167">
        <v>135.68464730290458</v>
      </c>
    </row>
    <row r="4200" spans="1:4">
      <c r="A4200" s="19" t="s">
        <v>760</v>
      </c>
      <c r="B4200" s="41">
        <v>2912</v>
      </c>
      <c r="C4200" s="19" t="s">
        <v>848</v>
      </c>
      <c r="D4200" s="167">
        <v>151.03734439834025</v>
      </c>
    </row>
    <row r="4201" spans="1:4">
      <c r="A4201" s="19" t="s">
        <v>761</v>
      </c>
      <c r="B4201" s="41">
        <v>2867</v>
      </c>
      <c r="C4201" s="19" t="s">
        <v>848</v>
      </c>
      <c r="D4201" s="167">
        <v>148.70331950207469</v>
      </c>
    </row>
    <row r="4202" spans="1:4">
      <c r="A4202" s="19" t="s">
        <v>762</v>
      </c>
      <c r="B4202" s="41">
        <v>2739</v>
      </c>
      <c r="C4202" s="19" t="s">
        <v>848</v>
      </c>
      <c r="D4202" s="167">
        <v>142.06431535269709</v>
      </c>
    </row>
    <row r="4203" spans="1:4">
      <c r="A4203" s="19" t="s">
        <v>763</v>
      </c>
      <c r="B4203" s="41">
        <v>2524</v>
      </c>
      <c r="C4203" s="19" t="s">
        <v>848</v>
      </c>
      <c r="D4203" s="167">
        <v>130.91286307053943</v>
      </c>
    </row>
    <row r="4204" spans="1:4">
      <c r="A4204" s="19" t="s">
        <v>764</v>
      </c>
      <c r="B4204" s="41">
        <v>2912</v>
      </c>
      <c r="C4204" s="19" t="s">
        <v>848</v>
      </c>
      <c r="D4204" s="167">
        <v>151.03734439834025</v>
      </c>
    </row>
    <row r="4205" spans="1:4">
      <c r="A4205" s="19" t="s">
        <v>765</v>
      </c>
      <c r="B4205" s="41">
        <v>2896</v>
      </c>
      <c r="C4205" s="19" t="s">
        <v>848</v>
      </c>
      <c r="D4205" s="167">
        <v>150.20746887966806</v>
      </c>
    </row>
    <row r="4206" spans="1:4">
      <c r="A4206" s="19" t="s">
        <v>766</v>
      </c>
      <c r="B4206" s="41">
        <v>2940</v>
      </c>
      <c r="C4206" s="19" t="s">
        <v>848</v>
      </c>
      <c r="D4206" s="167">
        <v>152.48962655601659</v>
      </c>
    </row>
    <row r="4207" spans="1:4">
      <c r="A4207" s="19" t="s">
        <v>767</v>
      </c>
      <c r="B4207" s="41">
        <v>2946</v>
      </c>
      <c r="C4207" s="19" t="s">
        <v>848</v>
      </c>
      <c r="D4207" s="167">
        <v>152.80082987551867</v>
      </c>
    </row>
    <row r="4208" spans="1:4">
      <c r="A4208" s="19" t="s">
        <v>768</v>
      </c>
      <c r="B4208" s="41">
        <v>2950</v>
      </c>
      <c r="C4208" s="19" t="s">
        <v>848</v>
      </c>
      <c r="D4208" s="167">
        <v>153.0082987551867</v>
      </c>
    </row>
    <row r="4209" spans="1:4">
      <c r="A4209" s="19" t="s">
        <v>769</v>
      </c>
      <c r="B4209" s="41">
        <v>2966</v>
      </c>
      <c r="C4209" s="19" t="s">
        <v>848</v>
      </c>
      <c r="D4209" s="167">
        <v>153.83817427385893</v>
      </c>
    </row>
    <row r="4210" spans="1:4">
      <c r="A4210" s="19" t="s">
        <v>770</v>
      </c>
      <c r="B4210" s="41">
        <v>2980</v>
      </c>
      <c r="C4210" s="19" t="s">
        <v>848</v>
      </c>
      <c r="D4210" s="167">
        <v>154.56431535269709</v>
      </c>
    </row>
    <row r="4211" spans="1:4">
      <c r="A4211" s="19" t="s">
        <v>771</v>
      </c>
      <c r="B4211" s="41">
        <v>3016</v>
      </c>
      <c r="C4211" s="19" t="s">
        <v>848</v>
      </c>
      <c r="D4211" s="167">
        <v>156.43153526970954</v>
      </c>
    </row>
    <row r="4212" spans="1:4">
      <c r="A4212" s="19" t="s">
        <v>772</v>
      </c>
      <c r="B4212" s="41">
        <v>3007</v>
      </c>
      <c r="C4212" s="19" t="s">
        <v>848</v>
      </c>
      <c r="D4212" s="167">
        <v>155.96473029045643</v>
      </c>
    </row>
    <row r="4213" spans="1:4">
      <c r="A4213" s="19" t="s">
        <v>773</v>
      </c>
      <c r="B4213" s="41">
        <v>3009</v>
      </c>
      <c r="C4213" s="19" t="s">
        <v>848</v>
      </c>
      <c r="D4213" s="167">
        <v>156.06846473029046</v>
      </c>
    </row>
    <row r="4214" spans="1:4">
      <c r="A4214" s="19" t="s">
        <v>774</v>
      </c>
      <c r="B4214" s="41">
        <v>2838</v>
      </c>
      <c r="C4214" s="19" t="s">
        <v>848</v>
      </c>
      <c r="D4214" s="167">
        <v>147.19917012448133</v>
      </c>
    </row>
    <row r="4215" spans="1:4">
      <c r="A4215" s="19" t="s">
        <v>775</v>
      </c>
      <c r="B4215" s="41">
        <v>2601</v>
      </c>
      <c r="C4215" s="19" t="s">
        <v>848</v>
      </c>
      <c r="D4215" s="167">
        <v>134.90663900414938</v>
      </c>
    </row>
    <row r="4216" spans="1:4">
      <c r="A4216" s="19" t="s">
        <v>776</v>
      </c>
      <c r="B4216" s="41">
        <v>2634</v>
      </c>
      <c r="C4216" s="19" t="s">
        <v>848</v>
      </c>
      <c r="D4216" s="167">
        <v>136.6182572614108</v>
      </c>
    </row>
    <row r="4217" spans="1:4">
      <c r="A4217" s="19" t="s">
        <v>777</v>
      </c>
      <c r="B4217" s="41">
        <v>2604</v>
      </c>
      <c r="C4217" s="19" t="s">
        <v>848</v>
      </c>
      <c r="D4217" s="167">
        <v>135.06224066390041</v>
      </c>
    </row>
    <row r="4218" spans="1:4">
      <c r="A4218" s="19" t="s">
        <v>778</v>
      </c>
      <c r="B4218" s="41">
        <v>2600</v>
      </c>
      <c r="C4218" s="19" t="s">
        <v>848</v>
      </c>
      <c r="D4218" s="167">
        <v>134.85477178423238</v>
      </c>
    </row>
    <row r="4219" spans="1:4">
      <c r="A4219" s="19" t="s">
        <v>779</v>
      </c>
      <c r="B4219" s="41">
        <v>2602</v>
      </c>
      <c r="C4219" s="19" t="s">
        <v>848</v>
      </c>
      <c r="D4219" s="167">
        <v>134.95850622406641</v>
      </c>
    </row>
    <row r="4220" spans="1:4">
      <c r="A4220" s="19" t="s">
        <v>780</v>
      </c>
      <c r="B4220" s="41">
        <v>2887</v>
      </c>
      <c r="C4220" s="19" t="s">
        <v>848</v>
      </c>
      <c r="D4220" s="167">
        <v>149.74066390041494</v>
      </c>
    </row>
    <row r="4221" spans="1:4">
      <c r="A4221" s="19" t="s">
        <v>781</v>
      </c>
      <c r="B4221" s="41">
        <v>2847</v>
      </c>
      <c r="C4221" s="19" t="s">
        <v>848</v>
      </c>
      <c r="D4221" s="167">
        <v>147.66597510373444</v>
      </c>
    </row>
    <row r="4222" spans="1:4">
      <c r="A4222" s="19" t="s">
        <v>782</v>
      </c>
      <c r="B4222" s="41">
        <v>2813</v>
      </c>
      <c r="C4222" s="19" t="s">
        <v>848</v>
      </c>
      <c r="D4222" s="167">
        <v>145.90248962655602</v>
      </c>
    </row>
    <row r="4223" spans="1:4">
      <c r="A4223" s="19" t="s">
        <v>783</v>
      </c>
      <c r="B4223" s="41">
        <v>2558</v>
      </c>
      <c r="C4223" s="19" t="s">
        <v>848</v>
      </c>
      <c r="D4223" s="167">
        <v>132.67634854771785</v>
      </c>
    </row>
    <row r="4224" spans="1:4">
      <c r="A4224" s="19" t="s">
        <v>784</v>
      </c>
      <c r="B4224" s="41">
        <v>2880</v>
      </c>
      <c r="C4224" s="19" t="s">
        <v>848</v>
      </c>
      <c r="D4224" s="167">
        <v>149.37759336099586</v>
      </c>
    </row>
    <row r="4225" spans="1:4">
      <c r="A4225" s="19" t="s">
        <v>785</v>
      </c>
      <c r="B4225" s="41">
        <v>2530</v>
      </c>
      <c r="C4225" s="19" t="s">
        <v>848</v>
      </c>
      <c r="D4225" s="167">
        <v>131.22406639004149</v>
      </c>
    </row>
    <row r="4226" spans="1:4">
      <c r="A4226" s="19" t="s">
        <v>786</v>
      </c>
      <c r="B4226" s="41">
        <v>2749</v>
      </c>
      <c r="C4226" s="19" t="s">
        <v>848</v>
      </c>
      <c r="D4226" s="167">
        <v>142.58298755186723</v>
      </c>
    </row>
    <row r="4227" spans="1:4">
      <c r="A4227" s="19" t="s">
        <v>787</v>
      </c>
      <c r="B4227" s="41">
        <v>2799</v>
      </c>
      <c r="C4227" s="19" t="s">
        <v>848</v>
      </c>
      <c r="D4227" s="167">
        <v>145.17634854771785</v>
      </c>
    </row>
    <row r="4228" spans="1:4">
      <c r="A4228" s="19" t="s">
        <v>788</v>
      </c>
      <c r="B4228" s="41">
        <v>2883</v>
      </c>
      <c r="C4228" s="19" t="s">
        <v>848</v>
      </c>
      <c r="D4228" s="167">
        <v>149.53319502074689</v>
      </c>
    </row>
    <row r="4229" spans="1:4">
      <c r="A4229" s="19" t="s">
        <v>789</v>
      </c>
      <c r="B4229" s="41">
        <v>2868</v>
      </c>
      <c r="C4229" s="19" t="s">
        <v>848</v>
      </c>
      <c r="D4229" s="167">
        <v>148.75518672199172</v>
      </c>
    </row>
    <row r="4230" spans="1:4">
      <c r="A4230" s="19" t="s">
        <v>790</v>
      </c>
      <c r="B4230" s="41">
        <v>2936</v>
      </c>
      <c r="C4230" s="19" t="s">
        <v>848</v>
      </c>
      <c r="D4230" s="167">
        <v>152.28215767634853</v>
      </c>
    </row>
    <row r="4231" spans="1:4">
      <c r="A4231" s="19" t="s">
        <v>791</v>
      </c>
      <c r="B4231" s="41">
        <v>2927</v>
      </c>
      <c r="C4231" s="19" t="s">
        <v>848</v>
      </c>
      <c r="D4231" s="167">
        <v>151.81535269709542</v>
      </c>
    </row>
    <row r="4232" spans="1:4">
      <c r="A4232" s="19" t="s">
        <v>792</v>
      </c>
      <c r="B4232" s="41">
        <v>2945</v>
      </c>
      <c r="C4232" s="19" t="s">
        <v>848</v>
      </c>
      <c r="D4232" s="167">
        <v>152.74896265560164</v>
      </c>
    </row>
    <row r="4233" spans="1:4">
      <c r="A4233" s="19" t="s">
        <v>793</v>
      </c>
      <c r="B4233" s="41">
        <v>2888</v>
      </c>
      <c r="C4233" s="19" t="s">
        <v>848</v>
      </c>
      <c r="D4233" s="167">
        <v>149.79253112033194</v>
      </c>
    </row>
    <row r="4234" spans="1:4">
      <c r="A4234" s="19" t="s">
        <v>794</v>
      </c>
      <c r="B4234" s="41">
        <v>2935</v>
      </c>
      <c r="C4234" s="19" t="s">
        <v>848</v>
      </c>
      <c r="D4234" s="167">
        <v>152.23029045643153</v>
      </c>
    </row>
    <row r="4235" spans="1:4">
      <c r="A4235" s="19" t="s">
        <v>795</v>
      </c>
      <c r="B4235" s="41">
        <v>2928</v>
      </c>
      <c r="C4235" s="19" t="s">
        <v>848</v>
      </c>
      <c r="D4235" s="167">
        <v>151.86721991701245</v>
      </c>
    </row>
    <row r="4236" spans="1:4">
      <c r="A4236" s="19" t="s">
        <v>796</v>
      </c>
      <c r="B4236" s="41">
        <v>2880</v>
      </c>
      <c r="C4236" s="19" t="s">
        <v>848</v>
      </c>
      <c r="D4236" s="167">
        <v>149.37759336099586</v>
      </c>
    </row>
    <row r="4237" spans="1:4">
      <c r="A4237" s="19" t="s">
        <v>797</v>
      </c>
      <c r="B4237" s="41">
        <v>2825</v>
      </c>
      <c r="C4237" s="19" t="s">
        <v>848</v>
      </c>
      <c r="D4237" s="167">
        <v>146.52489626556016</v>
      </c>
    </row>
    <row r="4238" spans="1:4">
      <c r="A4238" s="19" t="s">
        <v>798</v>
      </c>
      <c r="B4238" s="41">
        <v>2629</v>
      </c>
      <c r="C4238" s="19" t="s">
        <v>848</v>
      </c>
      <c r="D4238" s="167">
        <v>136.35892116182572</v>
      </c>
    </row>
    <row r="4239" spans="1:4">
      <c r="A4239" s="19" t="s">
        <v>799</v>
      </c>
      <c r="B4239" s="41">
        <v>2354</v>
      </c>
      <c r="C4239" s="19" t="s">
        <v>848</v>
      </c>
      <c r="D4239" s="167">
        <v>122.09543568464731</v>
      </c>
    </row>
    <row r="4240" spans="1:4">
      <c r="A4240" s="19" t="s">
        <v>800</v>
      </c>
      <c r="B4240" s="41">
        <v>2429</v>
      </c>
      <c r="C4240" s="19" t="s">
        <v>848</v>
      </c>
      <c r="D4240" s="167">
        <v>125.98547717842324</v>
      </c>
    </row>
    <row r="4241" spans="1:4">
      <c r="A4241" s="19" t="s">
        <v>801</v>
      </c>
      <c r="B4241" s="41">
        <v>2432</v>
      </c>
      <c r="C4241" s="19" t="s">
        <v>848</v>
      </c>
      <c r="D4241" s="167">
        <v>126.14107883817427</v>
      </c>
    </row>
    <row r="4242" spans="1:4">
      <c r="A4242" s="19" t="s">
        <v>802</v>
      </c>
      <c r="B4242" s="41">
        <v>2488</v>
      </c>
      <c r="C4242" s="19" t="s">
        <v>848</v>
      </c>
      <c r="D4242" s="167">
        <v>129.04564315352698</v>
      </c>
    </row>
    <row r="4243" spans="1:4">
      <c r="A4243" s="19" t="s">
        <v>803</v>
      </c>
      <c r="B4243" s="41">
        <v>2551</v>
      </c>
      <c r="C4243" s="19" t="s">
        <v>848</v>
      </c>
      <c r="D4243" s="167">
        <v>132.31327800829874</v>
      </c>
    </row>
    <row r="4244" spans="1:4">
      <c r="A4244" s="19" t="s">
        <v>804</v>
      </c>
      <c r="B4244" s="41">
        <v>2665</v>
      </c>
      <c r="C4244" s="19" t="s">
        <v>848</v>
      </c>
      <c r="D4244" s="167">
        <v>138.22614107883817</v>
      </c>
    </row>
    <row r="4245" spans="1:4">
      <c r="A4245" s="19" t="s">
        <v>805</v>
      </c>
      <c r="B4245" s="41">
        <v>2733</v>
      </c>
      <c r="C4245" s="19" t="s">
        <v>848</v>
      </c>
      <c r="D4245" s="167">
        <v>141.75311203319504</v>
      </c>
    </row>
    <row r="4246" spans="1:4">
      <c r="A4246" s="19" t="s">
        <v>806</v>
      </c>
      <c r="B4246" s="41">
        <v>2742</v>
      </c>
      <c r="C4246" s="19" t="s">
        <v>848</v>
      </c>
      <c r="D4246" s="167">
        <v>142.21991701244815</v>
      </c>
    </row>
    <row r="4247" spans="1:4">
      <c r="A4247" s="19" t="s">
        <v>807</v>
      </c>
      <c r="B4247" s="41">
        <v>2739</v>
      </c>
      <c r="C4247" s="19" t="s">
        <v>848</v>
      </c>
      <c r="D4247" s="167">
        <v>142.06431535269709</v>
      </c>
    </row>
    <row r="4248" spans="1:4">
      <c r="A4248" s="19" t="s">
        <v>808</v>
      </c>
      <c r="B4248" s="41">
        <v>2799</v>
      </c>
      <c r="C4248" s="19" t="s">
        <v>848</v>
      </c>
      <c r="D4248" s="167">
        <v>145.17634854771785</v>
      </c>
    </row>
    <row r="4249" spans="1:4">
      <c r="A4249" s="19" t="s">
        <v>809</v>
      </c>
      <c r="B4249" s="41">
        <v>2426</v>
      </c>
      <c r="C4249" s="19" t="s">
        <v>848</v>
      </c>
      <c r="D4249" s="167">
        <v>125.8298755186722</v>
      </c>
    </row>
    <row r="4250" spans="1:4">
      <c r="A4250" s="19" t="s">
        <v>810</v>
      </c>
      <c r="B4250" s="41">
        <v>2744</v>
      </c>
      <c r="C4250" s="19" t="s">
        <v>848</v>
      </c>
      <c r="D4250" s="167">
        <v>142.32365145228215</v>
      </c>
    </row>
    <row r="4251" spans="1:4">
      <c r="A4251" s="19" t="s">
        <v>811</v>
      </c>
      <c r="B4251" s="41">
        <v>2462</v>
      </c>
      <c r="C4251" s="19" t="s">
        <v>848</v>
      </c>
      <c r="D4251" s="167">
        <v>127.69709543568464</v>
      </c>
    </row>
    <row r="4252" spans="1:4">
      <c r="A4252" s="19" t="s">
        <v>812</v>
      </c>
      <c r="B4252" s="41">
        <v>2777</v>
      </c>
      <c r="C4252" s="19" t="s">
        <v>848</v>
      </c>
      <c r="D4252" s="167">
        <v>144.03526970954357</v>
      </c>
    </row>
    <row r="4253" spans="1:4">
      <c r="A4253" s="19" t="s">
        <v>813</v>
      </c>
      <c r="B4253" s="41">
        <v>2645</v>
      </c>
      <c r="C4253" s="19" t="s">
        <v>848</v>
      </c>
      <c r="D4253" s="167">
        <v>137.18879668049792</v>
      </c>
    </row>
    <row r="4254" spans="1:4">
      <c r="A4254" s="19" t="s">
        <v>814</v>
      </c>
      <c r="B4254" s="41">
        <v>2709</v>
      </c>
      <c r="C4254" s="19" t="s">
        <v>848</v>
      </c>
      <c r="D4254" s="167">
        <v>140.5082987551867</v>
      </c>
    </row>
    <row r="4255" spans="1:4">
      <c r="A4255" s="19" t="s">
        <v>815</v>
      </c>
      <c r="B4255" s="41">
        <v>2657</v>
      </c>
      <c r="C4255" s="19" t="s">
        <v>848</v>
      </c>
      <c r="D4255" s="167">
        <v>137.81120331950208</v>
      </c>
    </row>
    <row r="4256" spans="1:4">
      <c r="A4256" s="19" t="s">
        <v>816</v>
      </c>
      <c r="B4256" s="41">
        <v>2680</v>
      </c>
      <c r="C4256" s="19" t="s">
        <v>848</v>
      </c>
      <c r="D4256" s="167">
        <v>139.00414937759336</v>
      </c>
    </row>
    <row r="4257" spans="1:4">
      <c r="A4257" s="19" t="s">
        <v>817</v>
      </c>
      <c r="B4257" s="41">
        <v>2822</v>
      </c>
      <c r="C4257" s="19" t="s">
        <v>848</v>
      </c>
      <c r="D4257" s="167">
        <v>146.36929460580913</v>
      </c>
    </row>
    <row r="4258" spans="1:4">
      <c r="A4258" s="19" t="s">
        <v>694</v>
      </c>
      <c r="B4258" s="41">
        <v>5833</v>
      </c>
      <c r="C4258" s="19" t="s">
        <v>722</v>
      </c>
      <c r="D4258" s="167">
        <v>100</v>
      </c>
    </row>
    <row r="4259" spans="1:4">
      <c r="A4259" s="19" t="s">
        <v>695</v>
      </c>
      <c r="B4259" s="41">
        <v>5922</v>
      </c>
      <c r="C4259" s="19" t="s">
        <v>722</v>
      </c>
      <c r="D4259" s="167">
        <v>101.52580147436996</v>
      </c>
    </row>
    <row r="4260" spans="1:4">
      <c r="A4260" s="19" t="s">
        <v>696</v>
      </c>
      <c r="B4260" s="41">
        <v>5922</v>
      </c>
      <c r="C4260" s="19" t="s">
        <v>722</v>
      </c>
      <c r="D4260" s="167">
        <v>101.52580147436996</v>
      </c>
    </row>
    <row r="4261" spans="1:4">
      <c r="A4261" s="19" t="s">
        <v>697</v>
      </c>
      <c r="B4261" s="41">
        <v>5905</v>
      </c>
      <c r="C4261" s="19" t="s">
        <v>722</v>
      </c>
      <c r="D4261" s="167">
        <v>101.23435624892852</v>
      </c>
    </row>
    <row r="4262" spans="1:4">
      <c r="A4262" s="19" t="s">
        <v>698</v>
      </c>
      <c r="B4262" s="41">
        <v>5926</v>
      </c>
      <c r="C4262" s="19" t="s">
        <v>722</v>
      </c>
      <c r="D4262" s="167">
        <v>101.59437682153265</v>
      </c>
    </row>
    <row r="4263" spans="1:4">
      <c r="A4263" s="19" t="s">
        <v>699</v>
      </c>
      <c r="B4263" s="41">
        <v>5913</v>
      </c>
      <c r="C4263" s="19" t="s">
        <v>722</v>
      </c>
      <c r="D4263" s="167">
        <v>101.37150694325389</v>
      </c>
    </row>
    <row r="4264" spans="1:4">
      <c r="A4264" s="19" t="s">
        <v>700</v>
      </c>
      <c r="B4264" s="41">
        <v>5889</v>
      </c>
      <c r="C4264" s="19" t="s">
        <v>722</v>
      </c>
      <c r="D4264" s="167">
        <v>100.96005486027772</v>
      </c>
    </row>
    <row r="4265" spans="1:4">
      <c r="A4265" s="19" t="s">
        <v>701</v>
      </c>
      <c r="B4265" s="41">
        <v>5871</v>
      </c>
      <c r="C4265" s="19" t="s">
        <v>722</v>
      </c>
      <c r="D4265" s="167">
        <v>100.65146579804561</v>
      </c>
    </row>
    <row r="4266" spans="1:4">
      <c r="A4266" s="19" t="s">
        <v>702</v>
      </c>
      <c r="B4266" s="41">
        <v>5890</v>
      </c>
      <c r="C4266" s="19" t="s">
        <v>722</v>
      </c>
      <c r="D4266" s="167">
        <v>100.9771986970684</v>
      </c>
    </row>
    <row r="4267" spans="1:4">
      <c r="A4267" s="19" t="s">
        <v>703</v>
      </c>
      <c r="B4267" s="41">
        <v>5872</v>
      </c>
      <c r="C4267" s="19" t="s">
        <v>722</v>
      </c>
      <c r="D4267" s="167">
        <v>100.66860963483629</v>
      </c>
    </row>
    <row r="4268" spans="1:4">
      <c r="A4268" s="19" t="s">
        <v>704</v>
      </c>
      <c r="B4268" s="41">
        <v>5846</v>
      </c>
      <c r="C4268" s="19" t="s">
        <v>722</v>
      </c>
      <c r="D4268" s="167">
        <v>100.22286987827876</v>
      </c>
    </row>
    <row r="4269" spans="1:4">
      <c r="A4269" s="19" t="s">
        <v>705</v>
      </c>
      <c r="B4269" s="41">
        <v>5892</v>
      </c>
      <c r="C4269" s="19" t="s">
        <v>722</v>
      </c>
      <c r="D4269" s="167">
        <v>101.01148637064976</v>
      </c>
    </row>
    <row r="4270" spans="1:4">
      <c r="A4270" s="19" t="s">
        <v>706</v>
      </c>
      <c r="B4270" s="41">
        <v>5917</v>
      </c>
      <c r="C4270" s="19" t="s">
        <v>722</v>
      </c>
      <c r="D4270" s="167">
        <v>101.44008229041658</v>
      </c>
    </row>
    <row r="4271" spans="1:4">
      <c r="A4271" s="19" t="s">
        <v>707</v>
      </c>
      <c r="B4271" s="41">
        <v>5919</v>
      </c>
      <c r="C4271" s="19" t="s">
        <v>722</v>
      </c>
      <c r="D4271" s="167">
        <v>101.47436996399794</v>
      </c>
    </row>
    <row r="4272" spans="1:4">
      <c r="A4272" s="19" t="s">
        <v>708</v>
      </c>
      <c r="B4272" s="41">
        <v>6017</v>
      </c>
      <c r="C4272" s="19" t="s">
        <v>722</v>
      </c>
      <c r="D4272" s="167">
        <v>103.15446596948397</v>
      </c>
    </row>
    <row r="4273" spans="1:4">
      <c r="A4273" s="19" t="s">
        <v>709</v>
      </c>
      <c r="B4273" s="41">
        <v>6216</v>
      </c>
      <c r="C4273" s="19" t="s">
        <v>722</v>
      </c>
      <c r="D4273" s="167">
        <v>106.56608949082805</v>
      </c>
    </row>
    <row r="4274" spans="1:4">
      <c r="A4274" s="19" t="s">
        <v>710</v>
      </c>
      <c r="B4274" s="41">
        <v>6308</v>
      </c>
      <c r="C4274" s="19" t="s">
        <v>722</v>
      </c>
      <c r="D4274" s="167">
        <v>108.14332247557003</v>
      </c>
    </row>
    <row r="4275" spans="1:4">
      <c r="A4275" s="19" t="s">
        <v>711</v>
      </c>
      <c r="B4275" s="41">
        <v>6353</v>
      </c>
      <c r="C4275" s="19" t="s">
        <v>722</v>
      </c>
      <c r="D4275" s="167">
        <v>108.91479513115034</v>
      </c>
    </row>
    <row r="4276" spans="1:4">
      <c r="A4276" s="19" t="s">
        <v>712</v>
      </c>
      <c r="B4276" s="41">
        <v>6747</v>
      </c>
      <c r="C4276" s="19" t="s">
        <v>722</v>
      </c>
      <c r="D4276" s="167">
        <v>115.6694668266758</v>
      </c>
    </row>
    <row r="4277" spans="1:4">
      <c r="A4277" s="19" t="s">
        <v>713</v>
      </c>
      <c r="B4277" s="41">
        <v>6716</v>
      </c>
      <c r="C4277" s="19" t="s">
        <v>722</v>
      </c>
      <c r="D4277" s="167">
        <v>115.13800788616493</v>
      </c>
    </row>
    <row r="4278" spans="1:4">
      <c r="A4278" s="19" t="s">
        <v>714</v>
      </c>
      <c r="B4278" s="41">
        <v>6768</v>
      </c>
      <c r="C4278" s="19" t="s">
        <v>722</v>
      </c>
      <c r="D4278" s="167">
        <v>116.02948739927996</v>
      </c>
    </row>
    <row r="4279" spans="1:4">
      <c r="A4279" s="19" t="s">
        <v>715</v>
      </c>
      <c r="B4279" s="41">
        <v>6770</v>
      </c>
      <c r="C4279" s="19" t="s">
        <v>722</v>
      </c>
      <c r="D4279" s="167">
        <v>116.06377507286129</v>
      </c>
    </row>
    <row r="4280" spans="1:4">
      <c r="A4280" s="19" t="s">
        <v>718</v>
      </c>
      <c r="B4280" s="41">
        <v>6705</v>
      </c>
      <c r="C4280" s="19" t="s">
        <v>722</v>
      </c>
      <c r="D4280" s="167">
        <v>114.94942568146752</v>
      </c>
    </row>
    <row r="4281" spans="1:4">
      <c r="A4281" s="19" t="s">
        <v>726</v>
      </c>
      <c r="B4281" s="41">
        <v>6722</v>
      </c>
      <c r="C4281" s="19" t="s">
        <v>722</v>
      </c>
      <c r="D4281" s="167">
        <v>115.24087090690898</v>
      </c>
    </row>
    <row r="4282" spans="1:4">
      <c r="A4282" s="19" t="s">
        <v>727</v>
      </c>
      <c r="B4282" s="41">
        <v>6690</v>
      </c>
      <c r="C4282" s="19" t="s">
        <v>722</v>
      </c>
      <c r="D4282" s="167">
        <v>114.6922681296074</v>
      </c>
    </row>
    <row r="4283" spans="1:4">
      <c r="A4283" s="19" t="s">
        <v>728</v>
      </c>
      <c r="B4283" s="41">
        <v>6670</v>
      </c>
      <c r="C4283" s="19" t="s">
        <v>722</v>
      </c>
      <c r="D4283" s="167">
        <v>114.34939139379394</v>
      </c>
    </row>
    <row r="4284" spans="1:4">
      <c r="A4284" s="19" t="s">
        <v>729</v>
      </c>
      <c r="B4284" s="41">
        <v>6657</v>
      </c>
      <c r="C4284" s="19" t="s">
        <v>722</v>
      </c>
      <c r="D4284" s="167">
        <v>114.12652151551517</v>
      </c>
    </row>
    <row r="4285" spans="1:4">
      <c r="A4285" s="19" t="s">
        <v>730</v>
      </c>
      <c r="B4285" s="41">
        <v>6645</v>
      </c>
      <c r="C4285" s="19" t="s">
        <v>722</v>
      </c>
      <c r="D4285" s="167">
        <v>113.92079547402709</v>
      </c>
    </row>
    <row r="4286" spans="1:4">
      <c r="A4286" s="19" t="s">
        <v>731</v>
      </c>
      <c r="B4286" s="41">
        <v>6642</v>
      </c>
      <c r="C4286" s="19" t="s">
        <v>722</v>
      </c>
      <c r="D4286" s="167">
        <v>113.86936396365506</v>
      </c>
    </row>
    <row r="4287" spans="1:4">
      <c r="A4287" s="19" t="s">
        <v>732</v>
      </c>
      <c r="B4287" s="41">
        <v>6619</v>
      </c>
      <c r="C4287" s="19" t="s">
        <v>722</v>
      </c>
      <c r="D4287" s="167">
        <v>113.47505571746956</v>
      </c>
    </row>
    <row r="4288" spans="1:4">
      <c r="A4288" s="19" t="s">
        <v>733</v>
      </c>
      <c r="B4288" s="41">
        <v>6633</v>
      </c>
      <c r="C4288" s="19" t="s">
        <v>722</v>
      </c>
      <c r="D4288" s="167">
        <v>113.715069432539</v>
      </c>
    </row>
    <row r="4289" spans="1:4">
      <c r="A4289" s="19" t="s">
        <v>734</v>
      </c>
      <c r="B4289" s="41">
        <v>6668</v>
      </c>
      <c r="C4289" s="19" t="s">
        <v>722</v>
      </c>
      <c r="D4289" s="167">
        <v>114.31510372021259</v>
      </c>
    </row>
    <row r="4290" spans="1:4">
      <c r="A4290" s="19" t="s">
        <v>735</v>
      </c>
      <c r="B4290" s="41">
        <v>6645</v>
      </c>
      <c r="C4290" s="19" t="s">
        <v>722</v>
      </c>
      <c r="D4290" s="167">
        <v>113.92079547402709</v>
      </c>
    </row>
    <row r="4291" spans="1:4">
      <c r="A4291" s="19" t="s">
        <v>736</v>
      </c>
      <c r="B4291" s="41">
        <v>6759</v>
      </c>
      <c r="C4291" s="19" t="s">
        <v>722</v>
      </c>
      <c r="D4291" s="167">
        <v>115.87519286816391</v>
      </c>
    </row>
    <row r="4292" spans="1:4">
      <c r="A4292" s="19" t="s">
        <v>737</v>
      </c>
      <c r="B4292" s="41">
        <v>6733</v>
      </c>
      <c r="C4292" s="19" t="s">
        <v>722</v>
      </c>
      <c r="D4292" s="167">
        <v>115.42945311160638</v>
      </c>
    </row>
    <row r="4293" spans="1:4">
      <c r="A4293" s="19" t="s">
        <v>738</v>
      </c>
      <c r="B4293" s="41">
        <v>6742</v>
      </c>
      <c r="C4293" s="19" t="s">
        <v>722</v>
      </c>
      <c r="D4293" s="167">
        <v>115.58374764272243</v>
      </c>
    </row>
    <row r="4294" spans="1:4">
      <c r="A4294" s="19" t="s">
        <v>739</v>
      </c>
      <c r="B4294" s="41">
        <v>6674</v>
      </c>
      <c r="C4294" s="19" t="s">
        <v>722</v>
      </c>
      <c r="D4294" s="167">
        <v>114.41796674095663</v>
      </c>
    </row>
    <row r="4295" spans="1:4">
      <c r="A4295" s="19" t="s">
        <v>740</v>
      </c>
      <c r="B4295" s="41">
        <v>6722</v>
      </c>
      <c r="C4295" s="19" t="s">
        <v>722</v>
      </c>
      <c r="D4295" s="167">
        <v>115.24087090690898</v>
      </c>
    </row>
    <row r="4296" spans="1:4">
      <c r="A4296" s="19" t="s">
        <v>741</v>
      </c>
      <c r="B4296" s="41">
        <v>6685</v>
      </c>
      <c r="C4296" s="19" t="s">
        <v>722</v>
      </c>
      <c r="D4296" s="167">
        <v>114.60654894565403</v>
      </c>
    </row>
    <row r="4297" spans="1:4">
      <c r="A4297" s="19" t="s">
        <v>742</v>
      </c>
      <c r="B4297" s="41">
        <v>6744</v>
      </c>
      <c r="C4297" s="19" t="s">
        <v>722</v>
      </c>
      <c r="D4297" s="167">
        <v>115.61803531630379</v>
      </c>
    </row>
    <row r="4298" spans="1:4">
      <c r="A4298" s="19" t="s">
        <v>743</v>
      </c>
      <c r="B4298" s="41">
        <v>6730</v>
      </c>
      <c r="C4298" s="19" t="s">
        <v>722</v>
      </c>
      <c r="D4298" s="167">
        <v>115.37802160123437</v>
      </c>
    </row>
    <row r="4299" spans="1:4">
      <c r="A4299" s="19" t="s">
        <v>744</v>
      </c>
      <c r="B4299" s="41">
        <v>6726</v>
      </c>
      <c r="C4299" s="19" t="s">
        <v>722</v>
      </c>
      <c r="D4299" s="167">
        <v>115.30944625407167</v>
      </c>
    </row>
    <row r="4300" spans="1:4">
      <c r="A4300" s="19" t="s">
        <v>745</v>
      </c>
      <c r="B4300" s="41">
        <v>6687</v>
      </c>
      <c r="C4300" s="19" t="s">
        <v>722</v>
      </c>
      <c r="D4300" s="167">
        <v>114.64083661923539</v>
      </c>
    </row>
    <row r="4301" spans="1:4">
      <c r="A4301" s="19" t="s">
        <v>746</v>
      </c>
      <c r="B4301" s="41">
        <v>6708</v>
      </c>
      <c r="C4301" s="19" t="s">
        <v>722</v>
      </c>
      <c r="D4301" s="167">
        <v>115.00085719183953</v>
      </c>
    </row>
    <row r="4302" spans="1:4">
      <c r="A4302" s="19" t="s">
        <v>747</v>
      </c>
      <c r="B4302" s="41">
        <v>6670</v>
      </c>
      <c r="C4302" s="19" t="s">
        <v>722</v>
      </c>
      <c r="D4302" s="167">
        <v>114.34939139379394</v>
      </c>
    </row>
    <row r="4303" spans="1:4">
      <c r="A4303" s="19" t="s">
        <v>748</v>
      </c>
      <c r="B4303" s="41">
        <v>6719</v>
      </c>
      <c r="C4303" s="19" t="s">
        <v>722</v>
      </c>
      <c r="D4303" s="167">
        <v>115.18943939653694</v>
      </c>
    </row>
    <row r="4304" spans="1:4">
      <c r="A4304" s="19" t="s">
        <v>749</v>
      </c>
      <c r="B4304" s="41">
        <v>6864</v>
      </c>
      <c r="C4304" s="19" t="s">
        <v>722</v>
      </c>
      <c r="D4304" s="167">
        <v>117.67529573118465</v>
      </c>
    </row>
    <row r="4305" spans="1:4">
      <c r="A4305" s="19" t="s">
        <v>750</v>
      </c>
      <c r="B4305" s="41">
        <v>6938</v>
      </c>
      <c r="C4305" s="19" t="s">
        <v>722</v>
      </c>
      <c r="D4305" s="167">
        <v>118.9439396536945</v>
      </c>
    </row>
    <row r="4306" spans="1:4">
      <c r="A4306" s="19" t="s">
        <v>751</v>
      </c>
      <c r="B4306" s="41">
        <v>6902</v>
      </c>
      <c r="C4306" s="19" t="s">
        <v>722</v>
      </c>
      <c r="D4306" s="167">
        <v>118.32676152923025</v>
      </c>
    </row>
    <row r="4307" spans="1:4">
      <c r="A4307" s="19" t="s">
        <v>752</v>
      </c>
      <c r="B4307" s="41">
        <v>6920</v>
      </c>
      <c r="C4307" s="19" t="s">
        <v>722</v>
      </c>
      <c r="D4307" s="167">
        <v>118.63535059146237</v>
      </c>
    </row>
    <row r="4308" spans="1:4">
      <c r="A4308" s="19" t="s">
        <v>753</v>
      </c>
      <c r="B4308" s="41">
        <v>6838</v>
      </c>
      <c r="C4308" s="19" t="s">
        <v>722</v>
      </c>
      <c r="D4308" s="167">
        <v>117.22955597462712</v>
      </c>
    </row>
    <row r="4309" spans="1:4">
      <c r="A4309" s="19" t="s">
        <v>754</v>
      </c>
      <c r="B4309" s="41">
        <v>6852</v>
      </c>
      <c r="C4309" s="19" t="s">
        <v>722</v>
      </c>
      <c r="D4309" s="167">
        <v>117.46956968969656</v>
      </c>
    </row>
    <row r="4310" spans="1:4">
      <c r="A4310" s="19" t="s">
        <v>755</v>
      </c>
      <c r="B4310" s="41">
        <v>6847</v>
      </c>
      <c r="C4310" s="19" t="s">
        <v>722</v>
      </c>
      <c r="D4310" s="167">
        <v>117.38385050574318</v>
      </c>
    </row>
    <row r="4311" spans="1:4">
      <c r="A4311" s="19" t="s">
        <v>756</v>
      </c>
      <c r="B4311" s="41">
        <v>6933</v>
      </c>
      <c r="C4311" s="19" t="s">
        <v>722</v>
      </c>
      <c r="D4311" s="167">
        <v>118.85822046974113</v>
      </c>
    </row>
    <row r="4312" spans="1:4">
      <c r="A4312" s="19" t="s">
        <v>757</v>
      </c>
      <c r="B4312" s="41">
        <v>6901</v>
      </c>
      <c r="C4312" s="19" t="s">
        <v>722</v>
      </c>
      <c r="D4312" s="167">
        <v>118.30961769243957</v>
      </c>
    </row>
    <row r="4313" spans="1:4">
      <c r="A4313" s="19" t="s">
        <v>758</v>
      </c>
      <c r="B4313" s="41">
        <v>6910</v>
      </c>
      <c r="C4313" s="19" t="s">
        <v>722</v>
      </c>
      <c r="D4313" s="167">
        <v>118.46391222355564</v>
      </c>
    </row>
    <row r="4314" spans="1:4">
      <c r="A4314" s="19" t="s">
        <v>759</v>
      </c>
      <c r="B4314" s="41">
        <v>6890</v>
      </c>
      <c r="C4314" s="19" t="s">
        <v>722</v>
      </c>
      <c r="D4314" s="167">
        <v>118.12103548774215</v>
      </c>
    </row>
    <row r="4315" spans="1:4">
      <c r="A4315" s="19" t="s">
        <v>760</v>
      </c>
      <c r="B4315" s="41">
        <v>6914</v>
      </c>
      <c r="C4315" s="19" t="s">
        <v>722</v>
      </c>
      <c r="D4315" s="167">
        <v>118.53248757071833</v>
      </c>
    </row>
    <row r="4316" spans="1:4">
      <c r="A4316" s="19" t="s">
        <v>761</v>
      </c>
      <c r="B4316" s="41">
        <v>6861</v>
      </c>
      <c r="C4316" s="19" t="s">
        <v>722</v>
      </c>
      <c r="D4316" s="167">
        <v>117.62386422081261</v>
      </c>
    </row>
    <row r="4317" spans="1:4">
      <c r="A4317" s="19" t="s">
        <v>762</v>
      </c>
      <c r="B4317" s="41">
        <v>6934</v>
      </c>
      <c r="C4317" s="19" t="s">
        <v>722</v>
      </c>
      <c r="D4317" s="167">
        <v>118.87536430653181</v>
      </c>
    </row>
    <row r="4318" spans="1:4">
      <c r="A4318" s="19" t="s">
        <v>763</v>
      </c>
      <c r="B4318" s="41">
        <v>6872</v>
      </c>
      <c r="C4318" s="19" t="s">
        <v>722</v>
      </c>
      <c r="D4318" s="167">
        <v>117.81244642551003</v>
      </c>
    </row>
    <row r="4319" spans="1:4">
      <c r="A4319" s="19" t="s">
        <v>764</v>
      </c>
      <c r="B4319" s="41">
        <v>6891</v>
      </c>
      <c r="C4319" s="19" t="s">
        <v>722</v>
      </c>
      <c r="D4319" s="167">
        <v>118.13817932453283</v>
      </c>
    </row>
    <row r="4320" spans="1:4">
      <c r="A4320" s="19" t="s">
        <v>765</v>
      </c>
      <c r="B4320" s="41">
        <v>6822</v>
      </c>
      <c r="C4320" s="19" t="s">
        <v>722</v>
      </c>
      <c r="D4320" s="167">
        <v>116.95525458597633</v>
      </c>
    </row>
    <row r="4321" spans="1:4">
      <c r="A4321" s="19" t="s">
        <v>766</v>
      </c>
      <c r="B4321" s="41">
        <v>6886</v>
      </c>
      <c r="C4321" s="19" t="s">
        <v>722</v>
      </c>
      <c r="D4321" s="167">
        <v>118.05246014057946</v>
      </c>
    </row>
    <row r="4322" spans="1:4">
      <c r="A4322" s="19" t="s">
        <v>767</v>
      </c>
      <c r="B4322" s="41">
        <v>6836</v>
      </c>
      <c r="C4322" s="19" t="s">
        <v>722</v>
      </c>
      <c r="D4322" s="167">
        <v>117.19526830104576</v>
      </c>
    </row>
    <row r="4323" spans="1:4">
      <c r="A4323" s="19" t="s">
        <v>768</v>
      </c>
      <c r="B4323" s="41">
        <v>6899</v>
      </c>
      <c r="C4323" s="19" t="s">
        <v>722</v>
      </c>
      <c r="D4323" s="167">
        <v>118.27533001885821</v>
      </c>
    </row>
    <row r="4324" spans="1:4">
      <c r="A4324" s="19" t="s">
        <v>769</v>
      </c>
      <c r="B4324" s="41">
        <v>7007</v>
      </c>
      <c r="C4324" s="19" t="s">
        <v>722</v>
      </c>
      <c r="D4324" s="167">
        <v>120.12686439225098</v>
      </c>
    </row>
    <row r="4325" spans="1:4">
      <c r="A4325" s="19" t="s">
        <v>770</v>
      </c>
      <c r="B4325" s="41">
        <v>7186</v>
      </c>
      <c r="C4325" s="19" t="s">
        <v>722</v>
      </c>
      <c r="D4325" s="167">
        <v>123.1956111777816</v>
      </c>
    </row>
    <row r="4326" spans="1:4">
      <c r="A4326" s="19" t="s">
        <v>771</v>
      </c>
      <c r="B4326" s="41">
        <v>7191</v>
      </c>
      <c r="C4326" s="19" t="s">
        <v>722</v>
      </c>
      <c r="D4326" s="167">
        <v>123.28133036173496</v>
      </c>
    </row>
    <row r="4327" spans="1:4">
      <c r="A4327" s="19" t="s">
        <v>772</v>
      </c>
      <c r="B4327" s="41">
        <v>6923</v>
      </c>
      <c r="C4327" s="19" t="s">
        <v>722</v>
      </c>
      <c r="D4327" s="167">
        <v>118.68678210183438</v>
      </c>
    </row>
    <row r="4328" spans="1:4">
      <c r="A4328" s="19" t="s">
        <v>773</v>
      </c>
      <c r="B4328" s="41">
        <v>6807</v>
      </c>
      <c r="C4328" s="19" t="s">
        <v>722</v>
      </c>
      <c r="D4328" s="167">
        <v>116.69809703411624</v>
      </c>
    </row>
    <row r="4329" spans="1:4">
      <c r="A4329" s="19" t="s">
        <v>774</v>
      </c>
      <c r="B4329" s="41">
        <v>6731</v>
      </c>
      <c r="C4329" s="19" t="s">
        <v>722</v>
      </c>
      <c r="D4329" s="167">
        <v>115.39516543802503</v>
      </c>
    </row>
    <row r="4330" spans="1:4">
      <c r="A4330" s="19" t="s">
        <v>775</v>
      </c>
      <c r="B4330" s="41">
        <v>6380</v>
      </c>
      <c r="C4330" s="19" t="s">
        <v>722</v>
      </c>
      <c r="D4330" s="167">
        <v>109.37767872449855</v>
      </c>
    </row>
    <row r="4331" spans="1:4">
      <c r="A4331" s="19" t="s">
        <v>776</v>
      </c>
      <c r="B4331" s="41">
        <v>6396</v>
      </c>
      <c r="C4331" s="19" t="s">
        <v>722</v>
      </c>
      <c r="D4331" s="167">
        <v>109.65198011314932</v>
      </c>
    </row>
    <row r="4332" spans="1:4">
      <c r="A4332" s="19" t="s">
        <v>777</v>
      </c>
      <c r="B4332" s="41">
        <v>6341</v>
      </c>
      <c r="C4332" s="19" t="s">
        <v>722</v>
      </c>
      <c r="D4332" s="167">
        <v>108.70906908966226</v>
      </c>
    </row>
    <row r="4333" spans="1:4">
      <c r="A4333" s="19" t="s">
        <v>778</v>
      </c>
      <c r="B4333" s="41">
        <v>6392</v>
      </c>
      <c r="C4333" s="19" t="s">
        <v>722</v>
      </c>
      <c r="D4333" s="167">
        <v>109.58340476598663</v>
      </c>
    </row>
    <row r="4334" spans="1:4">
      <c r="A4334" s="19" t="s">
        <v>779</v>
      </c>
      <c r="B4334" s="41">
        <v>6337</v>
      </c>
      <c r="C4334" s="19" t="s">
        <v>722</v>
      </c>
      <c r="D4334" s="167">
        <v>108.64049374249957</v>
      </c>
    </row>
    <row r="4335" spans="1:4">
      <c r="A4335" s="19" t="s">
        <v>780</v>
      </c>
      <c r="B4335" s="41">
        <v>6408</v>
      </c>
      <c r="C4335" s="19" t="s">
        <v>722</v>
      </c>
      <c r="D4335" s="167">
        <v>109.85770615463741</v>
      </c>
    </row>
    <row r="4336" spans="1:4">
      <c r="A4336" s="19" t="s">
        <v>781</v>
      </c>
      <c r="B4336" s="41">
        <v>6423</v>
      </c>
      <c r="C4336" s="19" t="s">
        <v>722</v>
      </c>
      <c r="D4336" s="167">
        <v>110.11486370649752</v>
      </c>
    </row>
    <row r="4337" spans="1:4">
      <c r="A4337" s="19" t="s">
        <v>782</v>
      </c>
      <c r="B4337" s="41">
        <v>6421</v>
      </c>
      <c r="C4337" s="19" t="s">
        <v>722</v>
      </c>
      <c r="D4337" s="167">
        <v>110.08057603291617</v>
      </c>
    </row>
    <row r="4338" spans="1:4">
      <c r="A4338" s="19" t="s">
        <v>783</v>
      </c>
      <c r="B4338" s="41">
        <v>6383</v>
      </c>
      <c r="C4338" s="19" t="s">
        <v>722</v>
      </c>
      <c r="D4338" s="167">
        <v>109.42911023487056</v>
      </c>
    </row>
    <row r="4339" spans="1:4">
      <c r="A4339" s="19" t="s">
        <v>784</v>
      </c>
      <c r="B4339" s="41">
        <v>6369</v>
      </c>
      <c r="C4339" s="19" t="s">
        <v>722</v>
      </c>
      <c r="D4339" s="167">
        <v>109.18909651980113</v>
      </c>
    </row>
    <row r="4340" spans="1:4">
      <c r="A4340" s="19" t="s">
        <v>785</v>
      </c>
      <c r="B4340" s="41">
        <v>6295</v>
      </c>
      <c r="C4340" s="19" t="s">
        <v>722</v>
      </c>
      <c r="D4340" s="167">
        <v>107.92045259729129</v>
      </c>
    </row>
    <row r="4341" spans="1:4">
      <c r="A4341" s="19" t="s">
        <v>786</v>
      </c>
      <c r="B4341" s="41">
        <v>6283</v>
      </c>
      <c r="C4341" s="19" t="s">
        <v>722</v>
      </c>
      <c r="D4341" s="167">
        <v>107.71472655580318</v>
      </c>
    </row>
    <row r="4342" spans="1:4">
      <c r="A4342" s="19" t="s">
        <v>787</v>
      </c>
      <c r="B4342" s="41">
        <v>6197</v>
      </c>
      <c r="C4342" s="19" t="s">
        <v>722</v>
      </c>
      <c r="D4342" s="167">
        <v>106.24035659180524</v>
      </c>
    </row>
    <row r="4343" spans="1:4">
      <c r="A4343" s="19" t="s">
        <v>788</v>
      </c>
      <c r="B4343" s="41">
        <v>6263</v>
      </c>
      <c r="C4343" s="19" t="s">
        <v>722</v>
      </c>
      <c r="D4343" s="167">
        <v>107.37184981998971</v>
      </c>
    </row>
    <row r="4344" spans="1:4">
      <c r="A4344" s="19" t="s">
        <v>789</v>
      </c>
      <c r="B4344" s="41">
        <v>6246</v>
      </c>
      <c r="C4344" s="19" t="s">
        <v>722</v>
      </c>
      <c r="D4344" s="167">
        <v>107.08040459454826</v>
      </c>
    </row>
    <row r="4345" spans="1:4">
      <c r="A4345" s="19" t="s">
        <v>790</v>
      </c>
      <c r="B4345" s="41">
        <v>6274</v>
      </c>
      <c r="C4345" s="19" t="s">
        <v>722</v>
      </c>
      <c r="D4345" s="167">
        <v>107.56043202468713</v>
      </c>
    </row>
    <row r="4346" spans="1:4">
      <c r="A4346" s="19" t="s">
        <v>791</v>
      </c>
      <c r="B4346" s="41">
        <v>6277</v>
      </c>
      <c r="C4346" s="19" t="s">
        <v>722</v>
      </c>
      <c r="D4346" s="167">
        <v>107.61186353505914</v>
      </c>
    </row>
    <row r="4347" spans="1:4">
      <c r="A4347" s="19" t="s">
        <v>792</v>
      </c>
      <c r="B4347" s="41">
        <v>6283</v>
      </c>
      <c r="C4347" s="19" t="s">
        <v>722</v>
      </c>
      <c r="D4347" s="167">
        <v>107.71472655580318</v>
      </c>
    </row>
    <row r="4348" spans="1:4">
      <c r="A4348" s="19" t="s">
        <v>793</v>
      </c>
      <c r="B4348" s="41">
        <v>6277</v>
      </c>
      <c r="C4348" s="19" t="s">
        <v>722</v>
      </c>
      <c r="D4348" s="167">
        <v>107.61186353505914</v>
      </c>
    </row>
    <row r="4349" spans="1:4">
      <c r="A4349" s="19" t="s">
        <v>794</v>
      </c>
      <c r="B4349" s="41">
        <v>6229</v>
      </c>
      <c r="C4349" s="19" t="s">
        <v>722</v>
      </c>
      <c r="D4349" s="167">
        <v>106.78895936910679</v>
      </c>
    </row>
    <row r="4350" spans="1:4">
      <c r="A4350" s="19" t="s">
        <v>795</v>
      </c>
      <c r="B4350" s="41">
        <v>6193</v>
      </c>
      <c r="C4350" s="19" t="s">
        <v>722</v>
      </c>
      <c r="D4350" s="167">
        <v>106.17178124464255</v>
      </c>
    </row>
    <row r="4351" spans="1:4">
      <c r="A4351" s="19" t="s">
        <v>796</v>
      </c>
      <c r="B4351" s="41">
        <v>6222</v>
      </c>
      <c r="C4351" s="19" t="s">
        <v>722</v>
      </c>
      <c r="D4351" s="167">
        <v>106.66895251157209</v>
      </c>
    </row>
    <row r="4352" spans="1:4">
      <c r="A4352" s="19" t="s">
        <v>797</v>
      </c>
      <c r="B4352" s="41">
        <v>6211</v>
      </c>
      <c r="C4352" s="19" t="s">
        <v>722</v>
      </c>
      <c r="D4352" s="167">
        <v>106.48037030687468</v>
      </c>
    </row>
    <row r="4353" spans="1:4">
      <c r="A4353" s="19" t="s">
        <v>798</v>
      </c>
      <c r="B4353" s="41">
        <v>6203</v>
      </c>
      <c r="C4353" s="19" t="s">
        <v>722</v>
      </c>
      <c r="D4353" s="167">
        <v>106.34321961254929</v>
      </c>
    </row>
    <row r="4354" spans="1:4">
      <c r="A4354" s="19" t="s">
        <v>799</v>
      </c>
      <c r="B4354" s="41">
        <v>6139</v>
      </c>
      <c r="C4354" s="19" t="s">
        <v>722</v>
      </c>
      <c r="D4354" s="167">
        <v>105.24601405794616</v>
      </c>
    </row>
    <row r="4355" spans="1:4">
      <c r="A4355" s="19" t="s">
        <v>800</v>
      </c>
      <c r="B4355" s="41">
        <v>6135</v>
      </c>
      <c r="C4355" s="19" t="s">
        <v>722</v>
      </c>
      <c r="D4355" s="167">
        <v>105.17743871078346</v>
      </c>
    </row>
    <row r="4356" spans="1:4">
      <c r="A4356" s="19" t="s">
        <v>801</v>
      </c>
      <c r="B4356" s="41">
        <v>6117</v>
      </c>
      <c r="C4356" s="19" t="s">
        <v>722</v>
      </c>
      <c r="D4356" s="167">
        <v>104.86884964855135</v>
      </c>
    </row>
    <row r="4357" spans="1:4">
      <c r="A4357" s="19" t="s">
        <v>802</v>
      </c>
      <c r="B4357" s="41">
        <v>6185</v>
      </c>
      <c r="C4357" s="19" t="s">
        <v>722</v>
      </c>
      <c r="D4357" s="167">
        <v>106.03463055031716</v>
      </c>
    </row>
    <row r="4358" spans="1:4">
      <c r="A4358" s="19" t="s">
        <v>803</v>
      </c>
      <c r="B4358" s="41">
        <v>6234</v>
      </c>
      <c r="C4358" s="19" t="s">
        <v>722</v>
      </c>
      <c r="D4358" s="167">
        <v>106.87467855306016</v>
      </c>
    </row>
    <row r="4359" spans="1:4">
      <c r="A4359" s="19" t="s">
        <v>804</v>
      </c>
      <c r="B4359" s="41">
        <v>6283</v>
      </c>
      <c r="C4359" s="19" t="s">
        <v>722</v>
      </c>
      <c r="D4359" s="167">
        <v>107.71472655580318</v>
      </c>
    </row>
    <row r="4360" spans="1:4">
      <c r="A4360" s="19" t="s">
        <v>805</v>
      </c>
      <c r="B4360" s="41">
        <v>6322</v>
      </c>
      <c r="C4360" s="19" t="s">
        <v>722</v>
      </c>
      <c r="D4360" s="167">
        <v>108.38333619063947</v>
      </c>
    </row>
    <row r="4361" spans="1:4">
      <c r="A4361" s="19" t="s">
        <v>806</v>
      </c>
      <c r="B4361" s="41">
        <v>6329</v>
      </c>
      <c r="C4361" s="19" t="s">
        <v>722</v>
      </c>
      <c r="D4361" s="167">
        <v>108.50334304817417</v>
      </c>
    </row>
    <row r="4362" spans="1:4">
      <c r="A4362" s="19" t="s">
        <v>807</v>
      </c>
      <c r="B4362" s="41">
        <v>6299</v>
      </c>
      <c r="C4362" s="19" t="s">
        <v>722</v>
      </c>
      <c r="D4362" s="167">
        <v>107.98902794445398</v>
      </c>
    </row>
    <row r="4363" spans="1:4">
      <c r="A4363" s="19" t="s">
        <v>808</v>
      </c>
      <c r="B4363" s="41">
        <v>6442</v>
      </c>
      <c r="C4363" s="19" t="s">
        <v>722</v>
      </c>
      <c r="D4363" s="167">
        <v>110.44059660552033</v>
      </c>
    </row>
    <row r="4364" spans="1:4">
      <c r="A4364" s="19" t="s">
        <v>809</v>
      </c>
      <c r="B4364" s="41">
        <v>6408</v>
      </c>
      <c r="C4364" s="19" t="s">
        <v>722</v>
      </c>
      <c r="D4364" s="167">
        <v>109.85770615463741</v>
      </c>
    </row>
    <row r="4365" spans="1:4">
      <c r="A4365" s="19" t="s">
        <v>810</v>
      </c>
      <c r="B4365" s="41">
        <v>6384</v>
      </c>
      <c r="C4365" s="19" t="s">
        <v>722</v>
      </c>
      <c r="D4365" s="167">
        <v>109.44625407166124</v>
      </c>
    </row>
    <row r="4366" spans="1:4">
      <c r="A4366" s="19" t="s">
        <v>811</v>
      </c>
      <c r="B4366" s="41">
        <v>6335</v>
      </c>
      <c r="C4366" s="19" t="s">
        <v>722</v>
      </c>
      <c r="D4366" s="167">
        <v>108.60620606891823</v>
      </c>
    </row>
    <row r="4367" spans="1:4">
      <c r="A4367" s="19" t="s">
        <v>812</v>
      </c>
      <c r="B4367" s="41">
        <v>6335</v>
      </c>
      <c r="C4367" s="19" t="s">
        <v>722</v>
      </c>
      <c r="D4367" s="167">
        <v>108.60620606891823</v>
      </c>
    </row>
    <row r="4368" spans="1:4">
      <c r="A4368" s="19" t="s">
        <v>813</v>
      </c>
      <c r="B4368" s="41">
        <v>6333</v>
      </c>
      <c r="C4368" s="19" t="s">
        <v>722</v>
      </c>
      <c r="D4368" s="167">
        <v>108.57191839533688</v>
      </c>
    </row>
    <row r="4369" spans="1:4">
      <c r="A4369" s="19" t="s">
        <v>814</v>
      </c>
      <c r="B4369" s="41">
        <v>6310</v>
      </c>
      <c r="C4369" s="19" t="s">
        <v>722</v>
      </c>
      <c r="D4369" s="167">
        <v>108.17761014915138</v>
      </c>
    </row>
    <row r="4370" spans="1:4">
      <c r="A4370" s="19" t="s">
        <v>815</v>
      </c>
      <c r="B4370" s="41">
        <v>6326</v>
      </c>
      <c r="C4370" s="19" t="s">
        <v>722</v>
      </c>
      <c r="D4370" s="167">
        <v>108.45191153780216</v>
      </c>
    </row>
    <row r="4371" spans="1:4">
      <c r="A4371" s="19" t="s">
        <v>816</v>
      </c>
      <c r="B4371" s="41">
        <v>6387</v>
      </c>
      <c r="C4371" s="19" t="s">
        <v>722</v>
      </c>
      <c r="D4371" s="167">
        <v>109.49768558203326</v>
      </c>
    </row>
    <row r="4372" spans="1:4">
      <c r="A4372" s="19" t="s">
        <v>817</v>
      </c>
      <c r="B4372" s="41">
        <v>6374</v>
      </c>
      <c r="C4372" s="19" t="s">
        <v>722</v>
      </c>
      <c r="D4372" s="167">
        <v>109.2748157037545</v>
      </c>
    </row>
    <row r="4373" spans="1:4">
      <c r="A4373" s="19" t="s">
        <v>694</v>
      </c>
      <c r="B4373" s="41">
        <v>8478</v>
      </c>
      <c r="C4373" s="19" t="s">
        <v>849</v>
      </c>
      <c r="D4373" s="167">
        <v>100</v>
      </c>
    </row>
    <row r="4374" spans="1:4">
      <c r="A4374" s="19" t="s">
        <v>695</v>
      </c>
      <c r="B4374" s="41">
        <v>8761</v>
      </c>
      <c r="C4374" s="19" t="s">
        <v>849</v>
      </c>
      <c r="D4374" s="167">
        <v>103.33805142722341</v>
      </c>
    </row>
    <row r="4375" spans="1:4">
      <c r="A4375" s="19" t="s">
        <v>696</v>
      </c>
      <c r="B4375" s="41">
        <v>8742</v>
      </c>
      <c r="C4375" s="19" t="s">
        <v>849</v>
      </c>
      <c r="D4375" s="167">
        <v>103.11394196744514</v>
      </c>
    </row>
    <row r="4376" spans="1:4">
      <c r="A4376" s="19" t="s">
        <v>697</v>
      </c>
      <c r="B4376" s="41">
        <v>8791</v>
      </c>
      <c r="C4376" s="19" t="s">
        <v>849</v>
      </c>
      <c r="D4376" s="167">
        <v>103.69190846897854</v>
      </c>
    </row>
    <row r="4377" spans="1:4">
      <c r="A4377" s="19" t="s">
        <v>698</v>
      </c>
      <c r="B4377" s="41">
        <v>8711</v>
      </c>
      <c r="C4377" s="19" t="s">
        <v>849</v>
      </c>
      <c r="D4377" s="167">
        <v>102.74828969096485</v>
      </c>
    </row>
    <row r="4378" spans="1:4">
      <c r="A4378" s="19" t="s">
        <v>699</v>
      </c>
      <c r="B4378" s="41">
        <v>8721</v>
      </c>
      <c r="C4378" s="19" t="s">
        <v>849</v>
      </c>
      <c r="D4378" s="167">
        <v>102.86624203821657</v>
      </c>
    </row>
    <row r="4379" spans="1:4">
      <c r="A4379" s="19" t="s">
        <v>700</v>
      </c>
      <c r="B4379" s="41">
        <v>8374</v>
      </c>
      <c r="C4379" s="19" t="s">
        <v>849</v>
      </c>
      <c r="D4379" s="167">
        <v>98.773295588582215</v>
      </c>
    </row>
    <row r="4380" spans="1:4">
      <c r="A4380" s="19" t="s">
        <v>701</v>
      </c>
      <c r="B4380" s="41">
        <v>8554</v>
      </c>
      <c r="C4380" s="19" t="s">
        <v>849</v>
      </c>
      <c r="D4380" s="167">
        <v>100.89643783911299</v>
      </c>
    </row>
    <row r="4381" spans="1:4">
      <c r="A4381" s="19" t="s">
        <v>702</v>
      </c>
      <c r="B4381" s="41">
        <v>8314</v>
      </c>
      <c r="C4381" s="19" t="s">
        <v>849</v>
      </c>
      <c r="D4381" s="167">
        <v>98.065581505071947</v>
      </c>
    </row>
    <row r="4382" spans="1:4">
      <c r="A4382" s="19" t="s">
        <v>703</v>
      </c>
      <c r="B4382" s="41">
        <v>8366</v>
      </c>
      <c r="C4382" s="19" t="s">
        <v>849</v>
      </c>
      <c r="D4382" s="167">
        <v>98.678933710780854</v>
      </c>
    </row>
    <row r="4383" spans="1:4">
      <c r="A4383" s="19" t="s">
        <v>704</v>
      </c>
      <c r="B4383" s="41">
        <v>8369</v>
      </c>
      <c r="C4383" s="19" t="s">
        <v>849</v>
      </c>
      <c r="D4383" s="167">
        <v>98.71431941495635</v>
      </c>
    </row>
    <row r="4384" spans="1:4">
      <c r="A4384" s="19" t="s">
        <v>705</v>
      </c>
      <c r="B4384" s="41">
        <v>8596</v>
      </c>
      <c r="C4384" s="19" t="s">
        <v>849</v>
      </c>
      <c r="D4384" s="167">
        <v>101.39183769757018</v>
      </c>
    </row>
    <row r="4385" spans="1:4">
      <c r="A4385" s="19" t="s">
        <v>706</v>
      </c>
      <c r="B4385" s="41">
        <v>8201</v>
      </c>
      <c r="C4385" s="19" t="s">
        <v>849</v>
      </c>
      <c r="D4385" s="167">
        <v>96.73271998112763</v>
      </c>
    </row>
    <row r="4386" spans="1:4">
      <c r="A4386" s="19" t="s">
        <v>707</v>
      </c>
      <c r="B4386" s="41">
        <v>8486</v>
      </c>
      <c r="C4386" s="19" t="s">
        <v>849</v>
      </c>
      <c r="D4386" s="167">
        <v>100.09436187780136</v>
      </c>
    </row>
    <row r="4387" spans="1:4">
      <c r="A4387" s="19" t="s">
        <v>708</v>
      </c>
      <c r="B4387" s="41">
        <v>8519</v>
      </c>
      <c r="C4387" s="19" t="s">
        <v>849</v>
      </c>
      <c r="D4387" s="167">
        <v>100.48360462373201</v>
      </c>
    </row>
    <row r="4388" spans="1:4">
      <c r="A4388" s="19" t="s">
        <v>709</v>
      </c>
      <c r="B4388" s="41">
        <v>8534</v>
      </c>
      <c r="C4388" s="19" t="s">
        <v>849</v>
      </c>
      <c r="D4388" s="167">
        <v>100.66053314460959</v>
      </c>
    </row>
    <row r="4389" spans="1:4">
      <c r="A4389" s="19" t="s">
        <v>710</v>
      </c>
      <c r="B4389" s="41">
        <v>8796</v>
      </c>
      <c r="C4389" s="19" t="s">
        <v>849</v>
      </c>
      <c r="D4389" s="167">
        <v>103.75088464260438</v>
      </c>
    </row>
    <row r="4390" spans="1:4">
      <c r="A4390" s="19" t="s">
        <v>711</v>
      </c>
      <c r="B4390" s="41">
        <v>8919</v>
      </c>
      <c r="C4390" s="19" t="s">
        <v>849</v>
      </c>
      <c r="D4390" s="167">
        <v>105.20169851380044</v>
      </c>
    </row>
    <row r="4391" spans="1:4">
      <c r="A4391" s="19" t="s">
        <v>712</v>
      </c>
      <c r="B4391" s="41">
        <v>8941</v>
      </c>
      <c r="C4391" s="19" t="s">
        <v>849</v>
      </c>
      <c r="D4391" s="167">
        <v>105.4611936777542</v>
      </c>
    </row>
    <row r="4392" spans="1:4">
      <c r="A4392" s="19" t="s">
        <v>713</v>
      </c>
      <c r="B4392" s="41">
        <v>8902</v>
      </c>
      <c r="C4392" s="19" t="s">
        <v>849</v>
      </c>
      <c r="D4392" s="167">
        <v>105.00117952347252</v>
      </c>
    </row>
    <row r="4393" spans="1:4">
      <c r="A4393" s="19" t="s">
        <v>714</v>
      </c>
      <c r="B4393" s="41">
        <v>9027</v>
      </c>
      <c r="C4393" s="19" t="s">
        <v>849</v>
      </c>
      <c r="D4393" s="167">
        <v>106.4755838641189</v>
      </c>
    </row>
    <row r="4394" spans="1:4">
      <c r="A4394" s="19" t="s">
        <v>715</v>
      </c>
      <c r="B4394" s="41">
        <v>9105</v>
      </c>
      <c r="C4394" s="19" t="s">
        <v>849</v>
      </c>
      <c r="D4394" s="167">
        <v>107.39561217268223</v>
      </c>
    </row>
    <row r="4395" spans="1:4">
      <c r="A4395" s="19" t="s">
        <v>718</v>
      </c>
      <c r="B4395" s="41">
        <v>9124</v>
      </c>
      <c r="C4395" s="19" t="s">
        <v>849</v>
      </c>
      <c r="D4395" s="167">
        <v>107.6197216324605</v>
      </c>
    </row>
    <row r="4396" spans="1:4">
      <c r="A4396" s="19" t="s">
        <v>726</v>
      </c>
      <c r="B4396" s="41">
        <v>9103</v>
      </c>
      <c r="C4396" s="19" t="s">
        <v>849</v>
      </c>
      <c r="D4396" s="167">
        <v>107.37202170323189</v>
      </c>
    </row>
    <row r="4397" spans="1:4">
      <c r="A4397" s="19" t="s">
        <v>727</v>
      </c>
      <c r="B4397" s="41">
        <v>9013</v>
      </c>
      <c r="C4397" s="19" t="s">
        <v>849</v>
      </c>
      <c r="D4397" s="167">
        <v>106.31045057796651</v>
      </c>
    </row>
    <row r="4398" spans="1:4">
      <c r="A4398" s="19" t="s">
        <v>728</v>
      </c>
      <c r="B4398" s="41">
        <v>9015</v>
      </c>
      <c r="C4398" s="19" t="s">
        <v>849</v>
      </c>
      <c r="D4398" s="167">
        <v>106.33404104741683</v>
      </c>
    </row>
    <row r="4399" spans="1:4">
      <c r="A4399" s="19" t="s">
        <v>729</v>
      </c>
      <c r="B4399" s="41">
        <v>9035</v>
      </c>
      <c r="C4399" s="19" t="s">
        <v>849</v>
      </c>
      <c r="D4399" s="167">
        <v>106.56994574192026</v>
      </c>
    </row>
    <row r="4400" spans="1:4">
      <c r="A4400" s="19" t="s">
        <v>730</v>
      </c>
      <c r="B4400" s="41">
        <v>9261</v>
      </c>
      <c r="C4400" s="19" t="s">
        <v>849</v>
      </c>
      <c r="D4400" s="167">
        <v>109.23566878980893</v>
      </c>
    </row>
    <row r="4401" spans="1:4">
      <c r="A4401" s="19" t="s">
        <v>731</v>
      </c>
      <c r="B4401" s="41">
        <v>9315</v>
      </c>
      <c r="C4401" s="19" t="s">
        <v>849</v>
      </c>
      <c r="D4401" s="167">
        <v>109.87261146496816</v>
      </c>
    </row>
    <row r="4402" spans="1:4">
      <c r="A4402" s="19" t="s">
        <v>732</v>
      </c>
      <c r="B4402" s="41">
        <v>9388</v>
      </c>
      <c r="C4402" s="19" t="s">
        <v>849</v>
      </c>
      <c r="D4402" s="167">
        <v>110.73366359990564</v>
      </c>
    </row>
    <row r="4403" spans="1:4">
      <c r="A4403" s="19" t="s">
        <v>733</v>
      </c>
      <c r="B4403" s="41">
        <v>9351</v>
      </c>
      <c r="C4403" s="19" t="s">
        <v>849</v>
      </c>
      <c r="D4403" s="167">
        <v>110.29723991507431</v>
      </c>
    </row>
    <row r="4404" spans="1:4">
      <c r="A4404" s="19" t="s">
        <v>734</v>
      </c>
      <c r="B4404" s="41">
        <v>9346</v>
      </c>
      <c r="C4404" s="19" t="s">
        <v>849</v>
      </c>
      <c r="D4404" s="167">
        <v>110.23826374144845</v>
      </c>
    </row>
    <row r="4405" spans="1:4">
      <c r="A4405" s="19" t="s">
        <v>735</v>
      </c>
      <c r="B4405" s="41">
        <v>9147</v>
      </c>
      <c r="C4405" s="19" t="s">
        <v>849</v>
      </c>
      <c r="D4405" s="167">
        <v>107.89101203113943</v>
      </c>
    </row>
    <row r="4406" spans="1:4">
      <c r="A4406" s="19" t="s">
        <v>736</v>
      </c>
      <c r="B4406" s="41">
        <v>9214</v>
      </c>
      <c r="C4406" s="19" t="s">
        <v>849</v>
      </c>
      <c r="D4406" s="167">
        <v>108.68129275772588</v>
      </c>
    </row>
    <row r="4407" spans="1:4">
      <c r="A4407" s="19" t="s">
        <v>737</v>
      </c>
      <c r="B4407" s="41">
        <v>9263</v>
      </c>
      <c r="C4407" s="19" t="s">
        <v>849</v>
      </c>
      <c r="D4407" s="167">
        <v>109.25925925925925</v>
      </c>
    </row>
    <row r="4408" spans="1:4">
      <c r="A4408" s="19" t="s">
        <v>738</v>
      </c>
      <c r="B4408" s="41">
        <v>9290</v>
      </c>
      <c r="C4408" s="19" t="s">
        <v>849</v>
      </c>
      <c r="D4408" s="167">
        <v>109.57773059683889</v>
      </c>
    </row>
    <row r="4409" spans="1:4">
      <c r="A4409" s="19" t="s">
        <v>739</v>
      </c>
      <c r="B4409" s="41">
        <v>9264</v>
      </c>
      <c r="C4409" s="19" t="s">
        <v>849</v>
      </c>
      <c r="D4409" s="167">
        <v>109.27105449398442</v>
      </c>
    </row>
    <row r="4410" spans="1:4">
      <c r="A4410" s="19" t="s">
        <v>740</v>
      </c>
      <c r="B4410" s="41">
        <v>9288</v>
      </c>
      <c r="C4410" s="19" t="s">
        <v>849</v>
      </c>
      <c r="D4410" s="167">
        <v>109.55414012738854</v>
      </c>
    </row>
    <row r="4411" spans="1:4">
      <c r="A4411" s="19" t="s">
        <v>741</v>
      </c>
      <c r="B4411" s="41">
        <v>9446</v>
      </c>
      <c r="C4411" s="19" t="s">
        <v>849</v>
      </c>
      <c r="D4411" s="167">
        <v>111.41778721396555</v>
      </c>
    </row>
    <row r="4412" spans="1:4">
      <c r="A4412" s="19" t="s">
        <v>742</v>
      </c>
      <c r="B4412" s="41">
        <v>9532</v>
      </c>
      <c r="C4412" s="19" t="s">
        <v>849</v>
      </c>
      <c r="D4412" s="167">
        <v>112.43217740033027</v>
      </c>
    </row>
    <row r="4413" spans="1:4">
      <c r="A4413" s="19" t="s">
        <v>743</v>
      </c>
      <c r="B4413" s="41">
        <v>9581</v>
      </c>
      <c r="C4413" s="19" t="s">
        <v>849</v>
      </c>
      <c r="D4413" s="167">
        <v>113.01014390186366</v>
      </c>
    </row>
    <row r="4414" spans="1:4">
      <c r="A4414" s="19" t="s">
        <v>744</v>
      </c>
      <c r="B4414" s="41">
        <v>9597</v>
      </c>
      <c r="C4414" s="19" t="s">
        <v>849</v>
      </c>
      <c r="D4414" s="167">
        <v>113.19886765746638</v>
      </c>
    </row>
    <row r="4415" spans="1:4">
      <c r="A4415" s="19" t="s">
        <v>745</v>
      </c>
      <c r="B4415" s="41">
        <v>9586</v>
      </c>
      <c r="C4415" s="19" t="s">
        <v>849</v>
      </c>
      <c r="D4415" s="167">
        <v>113.06912007548951</v>
      </c>
    </row>
    <row r="4416" spans="1:4">
      <c r="A4416" s="19" t="s">
        <v>746</v>
      </c>
      <c r="B4416" s="41">
        <v>9316</v>
      </c>
      <c r="C4416" s="19" t="s">
        <v>849</v>
      </c>
      <c r="D4416" s="167">
        <v>109.88440669969333</v>
      </c>
    </row>
    <row r="4417" spans="1:4">
      <c r="A4417" s="19" t="s">
        <v>747</v>
      </c>
      <c r="B4417" s="41">
        <v>9077</v>
      </c>
      <c r="C4417" s="19" t="s">
        <v>849</v>
      </c>
      <c r="D4417" s="167">
        <v>107.06534560037744</v>
      </c>
    </row>
    <row r="4418" spans="1:4">
      <c r="A4418" s="19" t="s">
        <v>748</v>
      </c>
      <c r="B4418" s="41">
        <v>9428</v>
      </c>
      <c r="C4418" s="19" t="s">
        <v>849</v>
      </c>
      <c r="D4418" s="167">
        <v>111.20547298891248</v>
      </c>
    </row>
    <row r="4419" spans="1:4">
      <c r="A4419" s="19" t="s">
        <v>749</v>
      </c>
      <c r="B4419" s="41">
        <v>9420</v>
      </c>
      <c r="C4419" s="19" t="s">
        <v>849</v>
      </c>
      <c r="D4419" s="167">
        <v>111.11111111111111</v>
      </c>
    </row>
    <row r="4420" spans="1:4">
      <c r="A4420" s="19" t="s">
        <v>750</v>
      </c>
      <c r="B4420" s="41">
        <v>9501</v>
      </c>
      <c r="C4420" s="19" t="s">
        <v>849</v>
      </c>
      <c r="D4420" s="167">
        <v>112.06652512384996</v>
      </c>
    </row>
    <row r="4421" spans="1:4">
      <c r="A4421" s="19" t="s">
        <v>751</v>
      </c>
      <c r="B4421" s="41">
        <v>9473</v>
      </c>
      <c r="C4421" s="19" t="s">
        <v>849</v>
      </c>
      <c r="D4421" s="167">
        <v>111.73625855154519</v>
      </c>
    </row>
    <row r="4422" spans="1:4">
      <c r="A4422" s="19" t="s">
        <v>752</v>
      </c>
      <c r="B4422" s="41">
        <v>9569</v>
      </c>
      <c r="C4422" s="19" t="s">
        <v>849</v>
      </c>
      <c r="D4422" s="167">
        <v>112.86860108516159</v>
      </c>
    </row>
    <row r="4423" spans="1:4">
      <c r="A4423" s="19" t="s">
        <v>753</v>
      </c>
      <c r="B4423" s="41">
        <v>9633</v>
      </c>
      <c r="C4423" s="19" t="s">
        <v>849</v>
      </c>
      <c r="D4423" s="167">
        <v>113.62349610757254</v>
      </c>
    </row>
    <row r="4424" spans="1:4">
      <c r="A4424" s="19" t="s">
        <v>754</v>
      </c>
      <c r="B4424" s="41">
        <v>9737</v>
      </c>
      <c r="C4424" s="19" t="s">
        <v>849</v>
      </c>
      <c r="D4424" s="167">
        <v>114.85020051899033</v>
      </c>
    </row>
    <row r="4425" spans="1:4">
      <c r="A4425" s="19" t="s">
        <v>755</v>
      </c>
      <c r="B4425" s="41">
        <v>9740</v>
      </c>
      <c r="C4425" s="19" t="s">
        <v>849</v>
      </c>
      <c r="D4425" s="167">
        <v>114.88558622316584</v>
      </c>
    </row>
    <row r="4426" spans="1:4">
      <c r="A4426" s="19" t="s">
        <v>756</v>
      </c>
      <c r="B4426" s="41">
        <v>9741</v>
      </c>
      <c r="C4426" s="19" t="s">
        <v>849</v>
      </c>
      <c r="D4426" s="167">
        <v>114.89738145789102</v>
      </c>
    </row>
    <row r="4427" spans="1:4">
      <c r="A4427" s="19" t="s">
        <v>757</v>
      </c>
      <c r="B4427" s="41">
        <v>9762</v>
      </c>
      <c r="C4427" s="19" t="s">
        <v>849</v>
      </c>
      <c r="D4427" s="167">
        <v>115.1450813871196</v>
      </c>
    </row>
    <row r="4428" spans="1:4">
      <c r="A4428" s="19" t="s">
        <v>758</v>
      </c>
      <c r="B4428" s="41">
        <v>9752</v>
      </c>
      <c r="C4428" s="19" t="s">
        <v>849</v>
      </c>
      <c r="D4428" s="167">
        <v>115.02712903986789</v>
      </c>
    </row>
    <row r="4429" spans="1:4">
      <c r="A4429" s="19" t="s">
        <v>759</v>
      </c>
      <c r="B4429" s="41">
        <v>9825</v>
      </c>
      <c r="C4429" s="19" t="s">
        <v>849</v>
      </c>
      <c r="D4429" s="167">
        <v>115.88818117480537</v>
      </c>
    </row>
    <row r="4430" spans="1:4">
      <c r="A4430" s="19" t="s">
        <v>760</v>
      </c>
      <c r="B4430" s="41">
        <v>9710</v>
      </c>
      <c r="C4430" s="19" t="s">
        <v>849</v>
      </c>
      <c r="D4430" s="167">
        <v>114.5317291814107</v>
      </c>
    </row>
    <row r="4431" spans="1:4">
      <c r="A4431" s="19" t="s">
        <v>761</v>
      </c>
      <c r="B4431" s="41">
        <v>9773</v>
      </c>
      <c r="C4431" s="19" t="s">
        <v>849</v>
      </c>
      <c r="D4431" s="167">
        <v>115.27482896909649</v>
      </c>
    </row>
    <row r="4432" spans="1:4">
      <c r="A4432" s="19" t="s">
        <v>762</v>
      </c>
      <c r="B4432" s="41">
        <v>9819</v>
      </c>
      <c r="C4432" s="19" t="s">
        <v>849</v>
      </c>
      <c r="D4432" s="167">
        <v>115.81740976645436</v>
      </c>
    </row>
    <row r="4433" spans="1:4">
      <c r="A4433" s="19" t="s">
        <v>763</v>
      </c>
      <c r="B4433" s="41">
        <v>9809</v>
      </c>
      <c r="C4433" s="19" t="s">
        <v>849</v>
      </c>
      <c r="D4433" s="167">
        <v>115.69945741920264</v>
      </c>
    </row>
    <row r="4434" spans="1:4">
      <c r="A4434" s="19" t="s">
        <v>764</v>
      </c>
      <c r="B4434" s="41">
        <v>9864</v>
      </c>
      <c r="C4434" s="19" t="s">
        <v>849</v>
      </c>
      <c r="D4434" s="167">
        <v>116.34819532908705</v>
      </c>
    </row>
    <row r="4435" spans="1:4">
      <c r="A4435" s="19" t="s">
        <v>765</v>
      </c>
      <c r="B4435" s="41">
        <v>9867</v>
      </c>
      <c r="C4435" s="19" t="s">
        <v>849</v>
      </c>
      <c r="D4435" s="167">
        <v>116.38358103326256</v>
      </c>
    </row>
    <row r="4436" spans="1:4">
      <c r="A4436" s="19" t="s">
        <v>766</v>
      </c>
      <c r="B4436" s="41">
        <v>9928</v>
      </c>
      <c r="C4436" s="19" t="s">
        <v>849</v>
      </c>
      <c r="D4436" s="167">
        <v>117.103090351498</v>
      </c>
    </row>
    <row r="4437" spans="1:4">
      <c r="A4437" s="19" t="s">
        <v>767</v>
      </c>
      <c r="B4437" s="41">
        <v>9911</v>
      </c>
      <c r="C4437" s="19" t="s">
        <v>849</v>
      </c>
      <c r="D4437" s="167">
        <v>116.90257136117009</v>
      </c>
    </row>
    <row r="4438" spans="1:4">
      <c r="A4438" s="19" t="s">
        <v>768</v>
      </c>
      <c r="B4438" s="41">
        <v>9774</v>
      </c>
      <c r="C4438" s="19" t="s">
        <v>849</v>
      </c>
      <c r="D4438" s="167">
        <v>115.28662420382165</v>
      </c>
    </row>
    <row r="4439" spans="1:4">
      <c r="A4439" s="19" t="s">
        <v>769</v>
      </c>
      <c r="B4439" s="41">
        <v>9890</v>
      </c>
      <c r="C4439" s="19" t="s">
        <v>849</v>
      </c>
      <c r="D4439" s="167">
        <v>116.65487143194149</v>
      </c>
    </row>
    <row r="4440" spans="1:4">
      <c r="A4440" s="19" t="s">
        <v>770</v>
      </c>
      <c r="B4440" s="41">
        <v>9865</v>
      </c>
      <c r="C4440" s="19" t="s">
        <v>849</v>
      </c>
      <c r="D4440" s="167">
        <v>116.3599905638122</v>
      </c>
    </row>
    <row r="4441" spans="1:4">
      <c r="A4441" s="19" t="s">
        <v>771</v>
      </c>
      <c r="B4441" s="41">
        <v>9995</v>
      </c>
      <c r="C4441" s="19" t="s">
        <v>849</v>
      </c>
      <c r="D4441" s="167">
        <v>117.89337107808447</v>
      </c>
    </row>
    <row r="4442" spans="1:4">
      <c r="A4442" s="19" t="s">
        <v>772</v>
      </c>
      <c r="B4442" s="41">
        <v>9794</v>
      </c>
      <c r="C4442" s="19" t="s">
        <v>849</v>
      </c>
      <c r="D4442" s="167">
        <v>115.52252889832508</v>
      </c>
    </row>
    <row r="4443" spans="1:4">
      <c r="A4443" s="19" t="s">
        <v>773</v>
      </c>
      <c r="B4443" s="41">
        <v>10002</v>
      </c>
      <c r="C4443" s="19" t="s">
        <v>849</v>
      </c>
      <c r="D4443" s="167">
        <v>117.97593772116066</v>
      </c>
    </row>
    <row r="4444" spans="1:4">
      <c r="A4444" s="19" t="s">
        <v>774</v>
      </c>
      <c r="B4444" s="41">
        <v>10113</v>
      </c>
      <c r="C4444" s="19" t="s">
        <v>849</v>
      </c>
      <c r="D4444" s="167">
        <v>119.28520877565462</v>
      </c>
    </row>
    <row r="4445" spans="1:4">
      <c r="A4445" s="19" t="s">
        <v>775</v>
      </c>
      <c r="B4445" s="41">
        <v>10065</v>
      </c>
      <c r="C4445" s="19" t="s">
        <v>849</v>
      </c>
      <c r="D4445" s="167">
        <v>118.71903750884643</v>
      </c>
    </row>
    <row r="4446" spans="1:4">
      <c r="A4446" s="19" t="s">
        <v>776</v>
      </c>
      <c r="B4446" s="41">
        <v>10035</v>
      </c>
      <c r="C4446" s="19" t="s">
        <v>849</v>
      </c>
      <c r="D4446" s="167">
        <v>118.36518046709131</v>
      </c>
    </row>
    <row r="4447" spans="1:4">
      <c r="A4447" s="19" t="s">
        <v>777</v>
      </c>
      <c r="B4447" s="41">
        <v>9995</v>
      </c>
      <c r="C4447" s="19" t="s">
        <v>849</v>
      </c>
      <c r="D4447" s="167">
        <v>117.89337107808447</v>
      </c>
    </row>
    <row r="4448" spans="1:4">
      <c r="A4448" s="19" t="s">
        <v>778</v>
      </c>
      <c r="B4448" s="41">
        <v>9969</v>
      </c>
      <c r="C4448" s="19" t="s">
        <v>849</v>
      </c>
      <c r="D4448" s="167">
        <v>117.58669497523</v>
      </c>
    </row>
    <row r="4449" spans="1:4">
      <c r="A4449" s="19" t="s">
        <v>779</v>
      </c>
      <c r="B4449" s="41">
        <v>10040</v>
      </c>
      <c r="C4449" s="19" t="s">
        <v>849</v>
      </c>
      <c r="D4449" s="167">
        <v>118.42415664071714</v>
      </c>
    </row>
    <row r="4450" spans="1:4">
      <c r="A4450" s="19" t="s">
        <v>780</v>
      </c>
      <c r="B4450" s="41">
        <v>9914</v>
      </c>
      <c r="C4450" s="19" t="s">
        <v>849</v>
      </c>
      <c r="D4450" s="167">
        <v>116.9379570653456</v>
      </c>
    </row>
    <row r="4451" spans="1:4">
      <c r="A4451" s="19" t="s">
        <v>781</v>
      </c>
      <c r="B4451" s="41">
        <v>9908</v>
      </c>
      <c r="C4451" s="19" t="s">
        <v>849</v>
      </c>
      <c r="D4451" s="167">
        <v>116.86718565699456</v>
      </c>
    </row>
    <row r="4452" spans="1:4">
      <c r="A4452" s="19" t="s">
        <v>782</v>
      </c>
      <c r="B4452" s="41">
        <v>9956</v>
      </c>
      <c r="C4452" s="19" t="s">
        <v>849</v>
      </c>
      <c r="D4452" s="167">
        <v>117.43335692380279</v>
      </c>
    </row>
    <row r="4453" spans="1:4">
      <c r="A4453" s="19" t="s">
        <v>783</v>
      </c>
      <c r="B4453" s="41">
        <v>10105</v>
      </c>
      <c r="C4453" s="19" t="s">
        <v>849</v>
      </c>
      <c r="D4453" s="167">
        <v>119.19084689785326</v>
      </c>
    </row>
    <row r="4454" spans="1:4">
      <c r="A4454" s="19" t="s">
        <v>784</v>
      </c>
      <c r="B4454" s="41">
        <v>10136</v>
      </c>
      <c r="C4454" s="19" t="s">
        <v>849</v>
      </c>
      <c r="D4454" s="167">
        <v>119.55649917433358</v>
      </c>
    </row>
    <row r="4455" spans="1:4">
      <c r="A4455" s="19" t="s">
        <v>785</v>
      </c>
      <c r="B4455" s="41">
        <v>10154</v>
      </c>
      <c r="C4455" s="19" t="s">
        <v>849</v>
      </c>
      <c r="D4455" s="167">
        <v>119.76881339938666</v>
      </c>
    </row>
    <row r="4456" spans="1:4">
      <c r="A4456" s="19" t="s">
        <v>786</v>
      </c>
      <c r="B4456" s="41">
        <v>9975</v>
      </c>
      <c r="C4456" s="19" t="s">
        <v>849</v>
      </c>
      <c r="D4456" s="167">
        <v>117.65746638358104</v>
      </c>
    </row>
    <row r="4457" spans="1:4">
      <c r="A4457" s="19" t="s">
        <v>787</v>
      </c>
      <c r="B4457" s="41">
        <v>10139</v>
      </c>
      <c r="C4457" s="19" t="s">
        <v>849</v>
      </c>
      <c r="D4457" s="167">
        <v>119.59188487850909</v>
      </c>
    </row>
    <row r="4458" spans="1:4">
      <c r="A4458" s="19" t="s">
        <v>788</v>
      </c>
      <c r="B4458" s="41">
        <v>10152</v>
      </c>
      <c r="C4458" s="19" t="s">
        <v>849</v>
      </c>
      <c r="D4458" s="167">
        <v>119.7452229299363</v>
      </c>
    </row>
    <row r="4459" spans="1:4">
      <c r="A4459" s="19" t="s">
        <v>789</v>
      </c>
      <c r="B4459" s="41">
        <v>10101</v>
      </c>
      <c r="C4459" s="19" t="s">
        <v>849</v>
      </c>
      <c r="D4459" s="167">
        <v>119.14366595895258</v>
      </c>
    </row>
    <row r="4460" spans="1:4">
      <c r="A4460" s="19" t="s">
        <v>790</v>
      </c>
      <c r="B4460" s="41">
        <v>9973</v>
      </c>
      <c r="C4460" s="19" t="s">
        <v>849</v>
      </c>
      <c r="D4460" s="167">
        <v>117.63387591413068</v>
      </c>
    </row>
    <row r="4461" spans="1:4">
      <c r="A4461" s="19" t="s">
        <v>791</v>
      </c>
      <c r="B4461" s="41">
        <v>10056</v>
      </c>
      <c r="C4461" s="19" t="s">
        <v>849</v>
      </c>
      <c r="D4461" s="167">
        <v>118.61288039631989</v>
      </c>
    </row>
    <row r="4462" spans="1:4">
      <c r="A4462" s="19" t="s">
        <v>792</v>
      </c>
      <c r="B4462" s="41">
        <v>10089</v>
      </c>
      <c r="C4462" s="19" t="s">
        <v>849</v>
      </c>
      <c r="D4462" s="167">
        <v>119.00212314225054</v>
      </c>
    </row>
    <row r="4463" spans="1:4">
      <c r="A4463" s="19" t="s">
        <v>793</v>
      </c>
      <c r="B4463" s="41">
        <v>10199</v>
      </c>
      <c r="C4463" s="19" t="s">
        <v>849</v>
      </c>
      <c r="D4463" s="167">
        <v>120.29959896201933</v>
      </c>
    </row>
    <row r="4464" spans="1:4">
      <c r="A4464" s="19" t="s">
        <v>794</v>
      </c>
      <c r="B4464" s="41">
        <v>10202</v>
      </c>
      <c r="C4464" s="19" t="s">
        <v>849</v>
      </c>
      <c r="D4464" s="167">
        <v>120.33498466619486</v>
      </c>
    </row>
    <row r="4465" spans="1:4">
      <c r="A4465" s="19" t="s">
        <v>795</v>
      </c>
      <c r="B4465" s="41">
        <v>10185</v>
      </c>
      <c r="C4465" s="19" t="s">
        <v>849</v>
      </c>
      <c r="D4465" s="167">
        <v>120.13446567586695</v>
      </c>
    </row>
    <row r="4466" spans="1:4">
      <c r="A4466" s="19" t="s">
        <v>796</v>
      </c>
      <c r="B4466" s="41">
        <v>9995</v>
      </c>
      <c r="C4466" s="19" t="s">
        <v>849</v>
      </c>
      <c r="D4466" s="167">
        <v>117.89337107808447</v>
      </c>
    </row>
    <row r="4467" spans="1:4">
      <c r="A4467" s="19" t="s">
        <v>797</v>
      </c>
      <c r="B4467" s="41">
        <v>10036</v>
      </c>
      <c r="C4467" s="19" t="s">
        <v>849</v>
      </c>
      <c r="D4467" s="167">
        <v>118.37697570181646</v>
      </c>
    </row>
    <row r="4468" spans="1:4">
      <c r="A4468" s="19" t="s">
        <v>798</v>
      </c>
      <c r="B4468" s="41">
        <v>9800</v>
      </c>
      <c r="C4468" s="19" t="s">
        <v>849</v>
      </c>
      <c r="D4468" s="167">
        <v>115.5933003066761</v>
      </c>
    </row>
    <row r="4469" spans="1:4">
      <c r="A4469" s="19" t="s">
        <v>799</v>
      </c>
      <c r="B4469" s="41">
        <v>9722</v>
      </c>
      <c r="C4469" s="19" t="s">
        <v>849</v>
      </c>
      <c r="D4469" s="167">
        <v>114.67327199811277</v>
      </c>
    </row>
    <row r="4470" spans="1:4">
      <c r="A4470" s="19" t="s">
        <v>800</v>
      </c>
      <c r="B4470" s="41">
        <v>9910</v>
      </c>
      <c r="C4470" s="19" t="s">
        <v>849</v>
      </c>
      <c r="D4470" s="167">
        <v>116.89077612644492</v>
      </c>
    </row>
    <row r="4471" spans="1:4">
      <c r="A4471" s="19" t="s">
        <v>801</v>
      </c>
      <c r="B4471" s="41">
        <v>9933</v>
      </c>
      <c r="C4471" s="19" t="s">
        <v>849</v>
      </c>
      <c r="D4471" s="167">
        <v>117.16206652512385</v>
      </c>
    </row>
    <row r="4472" spans="1:4">
      <c r="A4472" s="19" t="s">
        <v>802</v>
      </c>
      <c r="B4472" s="41">
        <v>9956</v>
      </c>
      <c r="C4472" s="19" t="s">
        <v>849</v>
      </c>
      <c r="D4472" s="167">
        <v>117.43335692380279</v>
      </c>
    </row>
    <row r="4473" spans="1:4">
      <c r="A4473" s="19" t="s">
        <v>803</v>
      </c>
      <c r="B4473" s="41">
        <v>9900</v>
      </c>
      <c r="C4473" s="19" t="s">
        <v>849</v>
      </c>
      <c r="D4473" s="167">
        <v>116.7728237791932</v>
      </c>
    </row>
    <row r="4474" spans="1:4">
      <c r="A4474" s="19" t="s">
        <v>804</v>
      </c>
      <c r="B4474" s="41">
        <v>9882</v>
      </c>
      <c r="C4474" s="19" t="s">
        <v>849</v>
      </c>
      <c r="D4474" s="167">
        <v>116.56050955414013</v>
      </c>
    </row>
    <row r="4475" spans="1:4">
      <c r="A4475" s="19" t="s">
        <v>805</v>
      </c>
      <c r="B4475" s="41">
        <v>9820</v>
      </c>
      <c r="C4475" s="19" t="s">
        <v>849</v>
      </c>
      <c r="D4475" s="167">
        <v>115.82920500117953</v>
      </c>
    </row>
    <row r="4476" spans="1:4">
      <c r="A4476" s="19" t="s">
        <v>806</v>
      </c>
      <c r="B4476" s="41">
        <v>9795</v>
      </c>
      <c r="C4476" s="19" t="s">
        <v>849</v>
      </c>
      <c r="D4476" s="167">
        <v>115.53432413305025</v>
      </c>
    </row>
    <row r="4477" spans="1:4">
      <c r="A4477" s="19" t="s">
        <v>807</v>
      </c>
      <c r="B4477" s="41">
        <v>9760</v>
      </c>
      <c r="C4477" s="19" t="s">
        <v>849</v>
      </c>
      <c r="D4477" s="167">
        <v>115.12149091766926</v>
      </c>
    </row>
    <row r="4478" spans="1:4">
      <c r="A4478" s="19" t="s">
        <v>808</v>
      </c>
      <c r="B4478" s="41">
        <v>9765</v>
      </c>
      <c r="C4478" s="19" t="s">
        <v>849</v>
      </c>
      <c r="D4478" s="167">
        <v>115.18046709129513</v>
      </c>
    </row>
    <row r="4479" spans="1:4">
      <c r="A4479" s="19" t="s">
        <v>809</v>
      </c>
      <c r="B4479" s="41">
        <v>9831</v>
      </c>
      <c r="C4479" s="19" t="s">
        <v>849</v>
      </c>
      <c r="D4479" s="167">
        <v>115.9589525831564</v>
      </c>
    </row>
    <row r="4480" spans="1:4">
      <c r="A4480" s="19" t="s">
        <v>810</v>
      </c>
      <c r="B4480" s="41">
        <v>9775</v>
      </c>
      <c r="C4480" s="19" t="s">
        <v>849</v>
      </c>
      <c r="D4480" s="167">
        <v>115.29841943854682</v>
      </c>
    </row>
    <row r="4481" spans="1:4">
      <c r="A4481" s="19" t="s">
        <v>811</v>
      </c>
      <c r="B4481" s="41">
        <v>9762</v>
      </c>
      <c r="C4481" s="19" t="s">
        <v>849</v>
      </c>
      <c r="D4481" s="167">
        <v>115.1450813871196</v>
      </c>
    </row>
    <row r="4482" spans="1:4">
      <c r="A4482" s="19" t="s">
        <v>812</v>
      </c>
      <c r="B4482" s="41">
        <v>9552</v>
      </c>
      <c r="C4482" s="19" t="s">
        <v>849</v>
      </c>
      <c r="D4482" s="167">
        <v>112.66808209483368</v>
      </c>
    </row>
    <row r="4483" spans="1:4">
      <c r="A4483" s="19" t="s">
        <v>813</v>
      </c>
      <c r="B4483" s="41">
        <v>9769</v>
      </c>
      <c r="C4483" s="19" t="s">
        <v>849</v>
      </c>
      <c r="D4483" s="167">
        <v>115.22764803019581</v>
      </c>
    </row>
    <row r="4484" spans="1:4">
      <c r="A4484" s="19" t="s">
        <v>814</v>
      </c>
      <c r="B4484" s="41">
        <v>9714</v>
      </c>
      <c r="C4484" s="19" t="s">
        <v>849</v>
      </c>
      <c r="D4484" s="167">
        <v>114.57891012031138</v>
      </c>
    </row>
    <row r="4485" spans="1:4">
      <c r="A4485" s="19" t="s">
        <v>815</v>
      </c>
      <c r="B4485" s="41">
        <v>9632</v>
      </c>
      <c r="C4485" s="19" t="s">
        <v>849</v>
      </c>
      <c r="D4485" s="167">
        <v>113.61170087284738</v>
      </c>
    </row>
    <row r="4486" spans="1:4">
      <c r="A4486" s="19" t="s">
        <v>816</v>
      </c>
      <c r="B4486" s="41">
        <v>9616</v>
      </c>
      <c r="C4486" s="19" t="s">
        <v>849</v>
      </c>
      <c r="D4486" s="167">
        <v>113.42297711724463</v>
      </c>
    </row>
    <row r="4487" spans="1:4">
      <c r="A4487" s="19" t="s">
        <v>817</v>
      </c>
      <c r="B4487" s="41">
        <v>9597</v>
      </c>
      <c r="C4487" s="19" t="s">
        <v>849</v>
      </c>
      <c r="D4487" s="167">
        <v>113.19886765746638</v>
      </c>
    </row>
    <row r="4488" spans="1:4">
      <c r="A4488" s="19" t="s">
        <v>694</v>
      </c>
      <c r="B4488" s="41">
        <v>5200</v>
      </c>
      <c r="C4488" s="19" t="s">
        <v>850</v>
      </c>
      <c r="D4488" s="167">
        <v>100</v>
      </c>
    </row>
    <row r="4489" spans="1:4">
      <c r="A4489" s="19" t="s">
        <v>695</v>
      </c>
      <c r="B4489" s="41">
        <v>5058</v>
      </c>
      <c r="C4489" s="19" t="s">
        <v>850</v>
      </c>
      <c r="D4489" s="167">
        <v>97.269230769230774</v>
      </c>
    </row>
    <row r="4490" spans="1:4">
      <c r="A4490" s="19" t="s">
        <v>696</v>
      </c>
      <c r="B4490" s="41">
        <v>5062</v>
      </c>
      <c r="C4490" s="19" t="s">
        <v>850</v>
      </c>
      <c r="D4490" s="167">
        <v>97.346153846153854</v>
      </c>
    </row>
    <row r="4491" spans="1:4">
      <c r="A4491" s="19" t="s">
        <v>697</v>
      </c>
      <c r="B4491" s="41">
        <v>4899</v>
      </c>
      <c r="C4491" s="19" t="s">
        <v>850</v>
      </c>
      <c r="D4491" s="167">
        <v>94.211538461538453</v>
      </c>
    </row>
    <row r="4492" spans="1:4">
      <c r="A4492" s="19" t="s">
        <v>698</v>
      </c>
      <c r="B4492" s="41">
        <v>5030</v>
      </c>
      <c r="C4492" s="19" t="s">
        <v>850</v>
      </c>
      <c r="D4492" s="167">
        <v>96.730769230769226</v>
      </c>
    </row>
    <row r="4493" spans="1:4">
      <c r="A4493" s="19" t="s">
        <v>699</v>
      </c>
      <c r="B4493" s="41">
        <v>4937</v>
      </c>
      <c r="C4493" s="19" t="s">
        <v>850</v>
      </c>
      <c r="D4493" s="167">
        <v>94.942307692307693</v>
      </c>
    </row>
    <row r="4494" spans="1:4">
      <c r="A4494" s="19" t="s">
        <v>700</v>
      </c>
      <c r="B4494" s="41">
        <v>4871</v>
      </c>
      <c r="C4494" s="19" t="s">
        <v>850</v>
      </c>
      <c r="D4494" s="167">
        <v>93.67307692307692</v>
      </c>
    </row>
    <row r="4495" spans="1:4">
      <c r="A4495" s="19" t="s">
        <v>701</v>
      </c>
      <c r="B4495" s="41">
        <v>4911</v>
      </c>
      <c r="C4495" s="19" t="s">
        <v>850</v>
      </c>
      <c r="D4495" s="167">
        <v>94.442307692307693</v>
      </c>
    </row>
    <row r="4496" spans="1:4">
      <c r="A4496" s="19" t="s">
        <v>702</v>
      </c>
      <c r="B4496" s="41">
        <v>4928</v>
      </c>
      <c r="C4496" s="19" t="s">
        <v>850</v>
      </c>
      <c r="D4496" s="167">
        <v>94.769230769230774</v>
      </c>
    </row>
    <row r="4497" spans="1:4">
      <c r="A4497" s="19" t="s">
        <v>703</v>
      </c>
      <c r="B4497" s="41">
        <v>4930</v>
      </c>
      <c r="C4497" s="19" t="s">
        <v>850</v>
      </c>
      <c r="D4497" s="167">
        <v>94.807692307692307</v>
      </c>
    </row>
    <row r="4498" spans="1:4">
      <c r="A4498" s="19" t="s">
        <v>704</v>
      </c>
      <c r="B4498" s="41">
        <v>4945</v>
      </c>
      <c r="C4498" s="19" t="s">
        <v>850</v>
      </c>
      <c r="D4498" s="167">
        <v>95.09615384615384</v>
      </c>
    </row>
    <row r="4499" spans="1:4">
      <c r="A4499" s="19" t="s">
        <v>705</v>
      </c>
      <c r="B4499" s="41">
        <v>4949</v>
      </c>
      <c r="C4499" s="19" t="s">
        <v>850</v>
      </c>
      <c r="D4499" s="167">
        <v>95.173076923076934</v>
      </c>
    </row>
    <row r="4500" spans="1:4">
      <c r="A4500" s="19" t="s">
        <v>706</v>
      </c>
      <c r="B4500" s="41">
        <v>4969</v>
      </c>
      <c r="C4500" s="19" t="s">
        <v>850</v>
      </c>
      <c r="D4500" s="167">
        <v>95.557692307692307</v>
      </c>
    </row>
    <row r="4501" spans="1:4">
      <c r="A4501" s="19" t="s">
        <v>707</v>
      </c>
      <c r="B4501" s="41">
        <v>4938</v>
      </c>
      <c r="C4501" s="19" t="s">
        <v>850</v>
      </c>
      <c r="D4501" s="167">
        <v>94.961538461538467</v>
      </c>
    </row>
    <row r="4502" spans="1:4">
      <c r="A4502" s="19" t="s">
        <v>708</v>
      </c>
      <c r="B4502" s="41">
        <v>4967</v>
      </c>
      <c r="C4502" s="19" t="s">
        <v>850</v>
      </c>
      <c r="D4502" s="167">
        <v>95.519230769230774</v>
      </c>
    </row>
    <row r="4503" spans="1:4">
      <c r="A4503" s="19" t="s">
        <v>709</v>
      </c>
      <c r="B4503" s="41">
        <v>4965</v>
      </c>
      <c r="C4503" s="19" t="s">
        <v>850</v>
      </c>
      <c r="D4503" s="167">
        <v>95.480769230769241</v>
      </c>
    </row>
    <row r="4504" spans="1:4">
      <c r="A4504" s="19" t="s">
        <v>710</v>
      </c>
      <c r="B4504" s="41">
        <v>5015</v>
      </c>
      <c r="C4504" s="19" t="s">
        <v>850</v>
      </c>
      <c r="D4504" s="167">
        <v>96.442307692307693</v>
      </c>
    </row>
    <row r="4505" spans="1:4">
      <c r="A4505" s="19" t="s">
        <v>711</v>
      </c>
      <c r="B4505" s="41">
        <v>4922</v>
      </c>
      <c r="C4505" s="19" t="s">
        <v>850</v>
      </c>
      <c r="D4505" s="167">
        <v>94.65384615384616</v>
      </c>
    </row>
    <row r="4506" spans="1:4">
      <c r="A4506" s="19" t="s">
        <v>712</v>
      </c>
      <c r="B4506" s="41">
        <v>5013</v>
      </c>
      <c r="C4506" s="19" t="s">
        <v>850</v>
      </c>
      <c r="D4506" s="167">
        <v>96.403846153846146</v>
      </c>
    </row>
    <row r="4507" spans="1:4">
      <c r="A4507" s="19" t="s">
        <v>713</v>
      </c>
      <c r="B4507" s="41">
        <v>4939</v>
      </c>
      <c r="C4507" s="19" t="s">
        <v>850</v>
      </c>
      <c r="D4507" s="167">
        <v>94.980769230769241</v>
      </c>
    </row>
    <row r="4508" spans="1:4">
      <c r="A4508" s="19" t="s">
        <v>714</v>
      </c>
      <c r="B4508" s="41">
        <v>5027</v>
      </c>
      <c r="C4508" s="19" t="s">
        <v>850</v>
      </c>
      <c r="D4508" s="167">
        <v>96.673076923076934</v>
      </c>
    </row>
    <row r="4509" spans="1:4">
      <c r="A4509" s="19" t="s">
        <v>715</v>
      </c>
      <c r="B4509" s="41">
        <v>4990</v>
      </c>
      <c r="C4509" s="19" t="s">
        <v>850</v>
      </c>
      <c r="D4509" s="167">
        <v>95.961538461538467</v>
      </c>
    </row>
    <row r="4510" spans="1:4">
      <c r="A4510" s="19" t="s">
        <v>718</v>
      </c>
      <c r="B4510" s="41">
        <v>4978</v>
      </c>
      <c r="C4510" s="19" t="s">
        <v>850</v>
      </c>
      <c r="D4510" s="167">
        <v>95.730769230769226</v>
      </c>
    </row>
    <row r="4511" spans="1:4">
      <c r="A4511" s="19" t="s">
        <v>726</v>
      </c>
      <c r="B4511" s="41">
        <v>4960</v>
      </c>
      <c r="C4511" s="19" t="s">
        <v>850</v>
      </c>
      <c r="D4511" s="167">
        <v>95.384615384615387</v>
      </c>
    </row>
    <row r="4512" spans="1:4">
      <c r="A4512" s="19" t="s">
        <v>727</v>
      </c>
      <c r="B4512" s="41">
        <v>4998</v>
      </c>
      <c r="C4512" s="19" t="s">
        <v>850</v>
      </c>
      <c r="D4512" s="167">
        <v>96.115384615384613</v>
      </c>
    </row>
    <row r="4513" spans="1:4">
      <c r="A4513" s="19" t="s">
        <v>728</v>
      </c>
      <c r="B4513" s="41">
        <v>4969</v>
      </c>
      <c r="C4513" s="19" t="s">
        <v>850</v>
      </c>
      <c r="D4513" s="167">
        <v>95.557692307692307</v>
      </c>
    </row>
    <row r="4514" spans="1:4">
      <c r="A4514" s="19" t="s">
        <v>729</v>
      </c>
      <c r="B4514" s="41">
        <v>5048</v>
      </c>
      <c r="C4514" s="19" t="s">
        <v>850</v>
      </c>
      <c r="D4514" s="167">
        <v>97.076923076923066</v>
      </c>
    </row>
    <row r="4515" spans="1:4">
      <c r="A4515" s="19" t="s">
        <v>730</v>
      </c>
      <c r="B4515" s="41">
        <v>4970</v>
      </c>
      <c r="C4515" s="19" t="s">
        <v>850</v>
      </c>
      <c r="D4515" s="167">
        <v>95.57692307692308</v>
      </c>
    </row>
    <row r="4516" spans="1:4">
      <c r="A4516" s="19" t="s">
        <v>731</v>
      </c>
      <c r="B4516" s="41">
        <v>5066</v>
      </c>
      <c r="C4516" s="19" t="s">
        <v>850</v>
      </c>
      <c r="D4516" s="167">
        <v>97.42307692307692</v>
      </c>
    </row>
    <row r="4517" spans="1:4">
      <c r="A4517" s="19" t="s">
        <v>732</v>
      </c>
      <c r="B4517" s="41">
        <v>5012</v>
      </c>
      <c r="C4517" s="19" t="s">
        <v>850</v>
      </c>
      <c r="D4517" s="167">
        <v>96.384615384615387</v>
      </c>
    </row>
    <row r="4518" spans="1:4">
      <c r="A4518" s="19" t="s">
        <v>733</v>
      </c>
      <c r="B4518" s="41">
        <v>5093</v>
      </c>
      <c r="C4518" s="19" t="s">
        <v>850</v>
      </c>
      <c r="D4518" s="167">
        <v>97.942307692307693</v>
      </c>
    </row>
    <row r="4519" spans="1:4">
      <c r="A4519" s="19" t="s">
        <v>734</v>
      </c>
      <c r="B4519" s="41">
        <v>5064</v>
      </c>
      <c r="C4519" s="19" t="s">
        <v>850</v>
      </c>
      <c r="D4519" s="167">
        <v>97.384615384615387</v>
      </c>
    </row>
    <row r="4520" spans="1:4">
      <c r="A4520" s="19" t="s">
        <v>735</v>
      </c>
      <c r="B4520" s="41">
        <v>5137</v>
      </c>
      <c r="C4520" s="19" t="s">
        <v>850</v>
      </c>
      <c r="D4520" s="167">
        <v>98.788461538461533</v>
      </c>
    </row>
    <row r="4521" spans="1:4">
      <c r="A4521" s="19" t="s">
        <v>736</v>
      </c>
      <c r="B4521" s="41">
        <v>5110</v>
      </c>
      <c r="C4521" s="19" t="s">
        <v>850</v>
      </c>
      <c r="D4521" s="167">
        <v>98.269230769230759</v>
      </c>
    </row>
    <row r="4522" spans="1:4">
      <c r="A4522" s="19" t="s">
        <v>737</v>
      </c>
      <c r="B4522" s="41">
        <v>5171</v>
      </c>
      <c r="C4522" s="19" t="s">
        <v>850</v>
      </c>
      <c r="D4522" s="167">
        <v>99.442307692307693</v>
      </c>
    </row>
    <row r="4523" spans="1:4">
      <c r="A4523" s="19" t="s">
        <v>738</v>
      </c>
      <c r="B4523" s="41">
        <v>5065</v>
      </c>
      <c r="C4523" s="19" t="s">
        <v>850</v>
      </c>
      <c r="D4523" s="167">
        <v>97.403846153846146</v>
      </c>
    </row>
    <row r="4524" spans="1:4">
      <c r="A4524" s="19" t="s">
        <v>739</v>
      </c>
      <c r="B4524" s="41">
        <v>5119</v>
      </c>
      <c r="C4524" s="19" t="s">
        <v>850</v>
      </c>
      <c r="D4524" s="167">
        <v>98.442307692307693</v>
      </c>
    </row>
    <row r="4525" spans="1:4">
      <c r="A4525" s="19" t="s">
        <v>740</v>
      </c>
      <c r="B4525" s="41">
        <v>5111</v>
      </c>
      <c r="C4525" s="19" t="s">
        <v>850</v>
      </c>
      <c r="D4525" s="167">
        <v>98.288461538461533</v>
      </c>
    </row>
    <row r="4526" spans="1:4">
      <c r="A4526" s="19" t="s">
        <v>741</v>
      </c>
      <c r="B4526" s="41">
        <v>5130</v>
      </c>
      <c r="C4526" s="19" t="s">
        <v>850</v>
      </c>
      <c r="D4526" s="167">
        <v>98.65384615384616</v>
      </c>
    </row>
    <row r="4527" spans="1:4">
      <c r="A4527" s="19" t="s">
        <v>742</v>
      </c>
      <c r="B4527" s="41">
        <v>5086</v>
      </c>
      <c r="C4527" s="19" t="s">
        <v>850</v>
      </c>
      <c r="D4527" s="167">
        <v>97.807692307692307</v>
      </c>
    </row>
    <row r="4528" spans="1:4">
      <c r="A4528" s="19" t="s">
        <v>743</v>
      </c>
      <c r="B4528" s="41">
        <v>5116</v>
      </c>
      <c r="C4528" s="19" t="s">
        <v>850</v>
      </c>
      <c r="D4528" s="167">
        <v>98.384615384615387</v>
      </c>
    </row>
    <row r="4529" spans="1:4">
      <c r="A4529" s="19" t="s">
        <v>744</v>
      </c>
      <c r="B4529" s="41">
        <v>5080</v>
      </c>
      <c r="C4529" s="19" t="s">
        <v>850</v>
      </c>
      <c r="D4529" s="167">
        <v>97.692307692307693</v>
      </c>
    </row>
    <row r="4530" spans="1:4">
      <c r="A4530" s="19" t="s">
        <v>745</v>
      </c>
      <c r="B4530" s="41">
        <v>5100</v>
      </c>
      <c r="C4530" s="19" t="s">
        <v>850</v>
      </c>
      <c r="D4530" s="167">
        <v>98.076923076923066</v>
      </c>
    </row>
    <row r="4531" spans="1:4">
      <c r="A4531" s="19" t="s">
        <v>746</v>
      </c>
      <c r="B4531" s="41">
        <v>4919</v>
      </c>
      <c r="C4531" s="19" t="s">
        <v>850</v>
      </c>
      <c r="D4531" s="167">
        <v>94.59615384615384</v>
      </c>
    </row>
    <row r="4532" spans="1:4">
      <c r="A4532" s="19" t="s">
        <v>747</v>
      </c>
      <c r="B4532" s="41">
        <v>5011</v>
      </c>
      <c r="C4532" s="19" t="s">
        <v>850</v>
      </c>
      <c r="D4532" s="167">
        <v>96.365384615384613</v>
      </c>
    </row>
    <row r="4533" spans="1:4">
      <c r="A4533" s="19" t="s">
        <v>748</v>
      </c>
      <c r="B4533" s="41">
        <v>5005</v>
      </c>
      <c r="C4533" s="19" t="s">
        <v>850</v>
      </c>
      <c r="D4533" s="167">
        <v>96.25</v>
      </c>
    </row>
    <row r="4534" spans="1:4">
      <c r="A4534" s="19" t="s">
        <v>749</v>
      </c>
      <c r="B4534" s="41">
        <v>5066</v>
      </c>
      <c r="C4534" s="19" t="s">
        <v>850</v>
      </c>
      <c r="D4534" s="167">
        <v>97.42307692307692</v>
      </c>
    </row>
    <row r="4535" spans="1:4">
      <c r="A4535" s="19" t="s">
        <v>750</v>
      </c>
      <c r="B4535" s="41">
        <v>5068</v>
      </c>
      <c r="C4535" s="19" t="s">
        <v>850</v>
      </c>
      <c r="D4535" s="167">
        <v>97.461538461538467</v>
      </c>
    </row>
    <row r="4536" spans="1:4">
      <c r="A4536" s="19" t="s">
        <v>751</v>
      </c>
      <c r="B4536" s="41">
        <v>5054</v>
      </c>
      <c r="C4536" s="19" t="s">
        <v>850</v>
      </c>
      <c r="D4536" s="167">
        <v>97.192307692307693</v>
      </c>
    </row>
    <row r="4537" spans="1:4">
      <c r="A4537" s="19" t="s">
        <v>752</v>
      </c>
      <c r="B4537" s="41">
        <v>5038</v>
      </c>
      <c r="C4537" s="19" t="s">
        <v>850</v>
      </c>
      <c r="D4537" s="167">
        <v>96.884615384615387</v>
      </c>
    </row>
    <row r="4538" spans="1:4">
      <c r="A4538" s="19" t="s">
        <v>753</v>
      </c>
      <c r="B4538" s="41">
        <v>5135</v>
      </c>
      <c r="C4538" s="19" t="s">
        <v>850</v>
      </c>
      <c r="D4538" s="167">
        <v>98.75</v>
      </c>
    </row>
    <row r="4539" spans="1:4">
      <c r="A4539" s="19" t="s">
        <v>754</v>
      </c>
      <c r="B4539" s="41">
        <v>5109</v>
      </c>
      <c r="C4539" s="19" t="s">
        <v>850</v>
      </c>
      <c r="D4539" s="167">
        <v>98.25</v>
      </c>
    </row>
    <row r="4540" spans="1:4">
      <c r="A4540" s="19" t="s">
        <v>755</v>
      </c>
      <c r="B4540" s="41">
        <v>5216</v>
      </c>
      <c r="C4540" s="19" t="s">
        <v>850</v>
      </c>
      <c r="D4540" s="167">
        <v>100.30769230769229</v>
      </c>
    </row>
    <row r="4541" spans="1:4">
      <c r="A4541" s="19" t="s">
        <v>756</v>
      </c>
      <c r="B4541" s="41">
        <v>5074</v>
      </c>
      <c r="C4541" s="19" t="s">
        <v>850</v>
      </c>
      <c r="D4541" s="167">
        <v>97.576923076923066</v>
      </c>
    </row>
    <row r="4542" spans="1:4">
      <c r="A4542" s="19" t="s">
        <v>757</v>
      </c>
      <c r="B4542" s="41">
        <v>5184</v>
      </c>
      <c r="C4542" s="19" t="s">
        <v>850</v>
      </c>
      <c r="D4542" s="167">
        <v>99.692307692307693</v>
      </c>
    </row>
    <row r="4543" spans="1:4">
      <c r="A4543" s="19" t="s">
        <v>758</v>
      </c>
      <c r="B4543" s="41">
        <v>5107</v>
      </c>
      <c r="C4543" s="19" t="s">
        <v>850</v>
      </c>
      <c r="D4543" s="167">
        <v>98.211538461538467</v>
      </c>
    </row>
    <row r="4544" spans="1:4">
      <c r="A4544" s="19" t="s">
        <v>759</v>
      </c>
      <c r="B4544" s="41">
        <v>5091</v>
      </c>
      <c r="C4544" s="19" t="s">
        <v>850</v>
      </c>
      <c r="D4544" s="167">
        <v>97.903846153846146</v>
      </c>
    </row>
    <row r="4545" spans="1:4">
      <c r="A4545" s="19" t="s">
        <v>760</v>
      </c>
      <c r="B4545" s="41">
        <v>5060</v>
      </c>
      <c r="C4545" s="19" t="s">
        <v>850</v>
      </c>
      <c r="D4545" s="167">
        <v>97.307692307692307</v>
      </c>
    </row>
    <row r="4546" spans="1:4">
      <c r="A4546" s="19" t="s">
        <v>761</v>
      </c>
      <c r="B4546" s="41">
        <v>5074</v>
      </c>
      <c r="C4546" s="19" t="s">
        <v>850</v>
      </c>
      <c r="D4546" s="167">
        <v>97.576923076923066</v>
      </c>
    </row>
    <row r="4547" spans="1:4">
      <c r="A4547" s="19" t="s">
        <v>762</v>
      </c>
      <c r="B4547" s="41">
        <v>5013</v>
      </c>
      <c r="C4547" s="19" t="s">
        <v>850</v>
      </c>
      <c r="D4547" s="167">
        <v>96.403846153846146</v>
      </c>
    </row>
    <row r="4548" spans="1:4">
      <c r="A4548" s="19" t="s">
        <v>763</v>
      </c>
      <c r="B4548" s="41">
        <v>5122</v>
      </c>
      <c r="C4548" s="19" t="s">
        <v>850</v>
      </c>
      <c r="D4548" s="167">
        <v>98.5</v>
      </c>
    </row>
    <row r="4549" spans="1:4">
      <c r="A4549" s="19" t="s">
        <v>764</v>
      </c>
      <c r="B4549" s="41">
        <v>4964</v>
      </c>
      <c r="C4549" s="19" t="s">
        <v>850</v>
      </c>
      <c r="D4549" s="167">
        <v>95.461538461538467</v>
      </c>
    </row>
    <row r="4550" spans="1:4">
      <c r="A4550" s="19" t="s">
        <v>765</v>
      </c>
      <c r="B4550" s="41">
        <v>5067</v>
      </c>
      <c r="C4550" s="19" t="s">
        <v>850</v>
      </c>
      <c r="D4550" s="167">
        <v>97.442307692307693</v>
      </c>
    </row>
    <row r="4551" spans="1:4">
      <c r="A4551" s="19" t="s">
        <v>766</v>
      </c>
      <c r="B4551" s="41">
        <v>4946</v>
      </c>
      <c r="C4551" s="19" t="s">
        <v>850</v>
      </c>
      <c r="D4551" s="167">
        <v>95.115384615384613</v>
      </c>
    </row>
    <row r="4552" spans="1:4">
      <c r="A4552" s="19" t="s">
        <v>767</v>
      </c>
      <c r="B4552" s="41">
        <v>5056</v>
      </c>
      <c r="C4552" s="19" t="s">
        <v>850</v>
      </c>
      <c r="D4552" s="167">
        <v>97.230769230769226</v>
      </c>
    </row>
    <row r="4553" spans="1:4">
      <c r="A4553" s="19" t="s">
        <v>768</v>
      </c>
      <c r="B4553" s="41">
        <v>4985</v>
      </c>
      <c r="C4553" s="19" t="s">
        <v>850</v>
      </c>
      <c r="D4553" s="167">
        <v>95.865384615384613</v>
      </c>
    </row>
    <row r="4554" spans="1:4">
      <c r="A4554" s="19" t="s">
        <v>769</v>
      </c>
      <c r="B4554" s="41">
        <v>5103</v>
      </c>
      <c r="C4554" s="19" t="s">
        <v>850</v>
      </c>
      <c r="D4554" s="167">
        <v>98.134615384615387</v>
      </c>
    </row>
    <row r="4555" spans="1:4">
      <c r="A4555" s="19" t="s">
        <v>770</v>
      </c>
      <c r="B4555" s="41">
        <v>4940</v>
      </c>
      <c r="C4555" s="19" t="s">
        <v>850</v>
      </c>
      <c r="D4555" s="167">
        <v>95</v>
      </c>
    </row>
    <row r="4556" spans="1:4">
      <c r="A4556" s="19" t="s">
        <v>771</v>
      </c>
      <c r="B4556" s="41">
        <v>5080</v>
      </c>
      <c r="C4556" s="19" t="s">
        <v>850</v>
      </c>
      <c r="D4556" s="167">
        <v>97.692307692307693</v>
      </c>
    </row>
    <row r="4557" spans="1:4">
      <c r="A4557" s="19" t="s">
        <v>772</v>
      </c>
      <c r="B4557" s="41">
        <v>4939</v>
      </c>
      <c r="C4557" s="19" t="s">
        <v>850</v>
      </c>
      <c r="D4557" s="167">
        <v>94.980769230769241</v>
      </c>
    </row>
    <row r="4558" spans="1:4">
      <c r="A4558" s="19" t="s">
        <v>773</v>
      </c>
      <c r="B4558" s="41">
        <v>5137</v>
      </c>
      <c r="C4558" s="19" t="s">
        <v>850</v>
      </c>
      <c r="D4558" s="167">
        <v>98.788461538461533</v>
      </c>
    </row>
    <row r="4559" spans="1:4">
      <c r="A4559" s="19" t="s">
        <v>774</v>
      </c>
      <c r="B4559" s="41">
        <v>4975</v>
      </c>
      <c r="C4559" s="19" t="s">
        <v>850</v>
      </c>
      <c r="D4559" s="167">
        <v>95.673076923076934</v>
      </c>
    </row>
    <row r="4560" spans="1:4">
      <c r="A4560" s="19" t="s">
        <v>775</v>
      </c>
      <c r="B4560" s="41">
        <v>5146</v>
      </c>
      <c r="C4560" s="19" t="s">
        <v>850</v>
      </c>
      <c r="D4560" s="167">
        <v>98.961538461538453</v>
      </c>
    </row>
    <row r="4561" spans="1:4">
      <c r="A4561" s="19" t="s">
        <v>776</v>
      </c>
      <c r="B4561" s="41">
        <v>5051</v>
      </c>
      <c r="C4561" s="19" t="s">
        <v>850</v>
      </c>
      <c r="D4561" s="167">
        <v>97.134615384615387</v>
      </c>
    </row>
    <row r="4562" spans="1:4">
      <c r="A4562" s="19" t="s">
        <v>777</v>
      </c>
      <c r="B4562" s="41">
        <v>5129</v>
      </c>
      <c r="C4562" s="19" t="s">
        <v>850</v>
      </c>
      <c r="D4562" s="167">
        <v>98.634615384615387</v>
      </c>
    </row>
    <row r="4563" spans="1:4">
      <c r="A4563" s="19" t="s">
        <v>778</v>
      </c>
      <c r="B4563" s="41">
        <v>5088</v>
      </c>
      <c r="C4563" s="19" t="s">
        <v>850</v>
      </c>
      <c r="D4563" s="167">
        <v>97.846153846153854</v>
      </c>
    </row>
    <row r="4564" spans="1:4">
      <c r="A4564" s="19" t="s">
        <v>779</v>
      </c>
      <c r="B4564" s="41">
        <v>5174</v>
      </c>
      <c r="C4564" s="19" t="s">
        <v>850</v>
      </c>
      <c r="D4564" s="167">
        <v>99.5</v>
      </c>
    </row>
    <row r="4565" spans="1:4">
      <c r="A4565" s="19" t="s">
        <v>780</v>
      </c>
      <c r="B4565" s="41">
        <v>5130</v>
      </c>
      <c r="C4565" s="19" t="s">
        <v>850</v>
      </c>
      <c r="D4565" s="167">
        <v>98.65384615384616</v>
      </c>
    </row>
    <row r="4566" spans="1:4">
      <c r="A4566" s="19" t="s">
        <v>781</v>
      </c>
      <c r="B4566" s="41">
        <v>5124</v>
      </c>
      <c r="C4566" s="19" t="s">
        <v>850</v>
      </c>
      <c r="D4566" s="167">
        <v>98.538461538461547</v>
      </c>
    </row>
    <row r="4567" spans="1:4">
      <c r="A4567" s="19" t="s">
        <v>782</v>
      </c>
      <c r="B4567" s="41">
        <v>5070</v>
      </c>
      <c r="C4567" s="19" t="s">
        <v>850</v>
      </c>
      <c r="D4567" s="167">
        <v>97.5</v>
      </c>
    </row>
    <row r="4568" spans="1:4">
      <c r="A4568" s="19" t="s">
        <v>783</v>
      </c>
      <c r="B4568" s="41">
        <v>5104</v>
      </c>
      <c r="C4568" s="19" t="s">
        <v>850</v>
      </c>
      <c r="D4568" s="167">
        <v>98.15384615384616</v>
      </c>
    </row>
    <row r="4569" spans="1:4">
      <c r="A4569" s="19" t="s">
        <v>784</v>
      </c>
      <c r="B4569" s="41">
        <v>5074</v>
      </c>
      <c r="C4569" s="19" t="s">
        <v>850</v>
      </c>
      <c r="D4569" s="167">
        <v>97.576923076923066</v>
      </c>
    </row>
    <row r="4570" spans="1:4">
      <c r="A4570" s="19" t="s">
        <v>785</v>
      </c>
      <c r="B4570" s="41">
        <v>5128</v>
      </c>
      <c r="C4570" s="19" t="s">
        <v>850</v>
      </c>
      <c r="D4570" s="167">
        <v>98.615384615384613</v>
      </c>
    </row>
    <row r="4571" spans="1:4">
      <c r="A4571" s="19" t="s">
        <v>786</v>
      </c>
      <c r="B4571" s="41">
        <v>5114</v>
      </c>
      <c r="C4571" s="19" t="s">
        <v>850</v>
      </c>
      <c r="D4571" s="167">
        <v>98.346153846153854</v>
      </c>
    </row>
    <row r="4572" spans="1:4">
      <c r="A4572" s="19" t="s">
        <v>787</v>
      </c>
      <c r="B4572" s="41">
        <v>5141</v>
      </c>
      <c r="C4572" s="19" t="s">
        <v>850</v>
      </c>
      <c r="D4572" s="167">
        <v>98.865384615384613</v>
      </c>
    </row>
    <row r="4573" spans="1:4">
      <c r="A4573" s="19" t="s">
        <v>788</v>
      </c>
      <c r="B4573" s="41">
        <v>5027</v>
      </c>
      <c r="C4573" s="19" t="s">
        <v>850</v>
      </c>
      <c r="D4573" s="167">
        <v>96.673076923076934</v>
      </c>
    </row>
    <row r="4574" spans="1:4">
      <c r="A4574" s="19" t="s">
        <v>789</v>
      </c>
      <c r="B4574" s="41">
        <v>5082</v>
      </c>
      <c r="C4574" s="19" t="s">
        <v>850</v>
      </c>
      <c r="D4574" s="167">
        <v>97.730769230769226</v>
      </c>
    </row>
    <row r="4575" spans="1:4">
      <c r="A4575" s="19" t="s">
        <v>790</v>
      </c>
      <c r="B4575" s="41">
        <v>5035</v>
      </c>
      <c r="C4575" s="19" t="s">
        <v>850</v>
      </c>
      <c r="D4575" s="167">
        <v>96.82692307692308</v>
      </c>
    </row>
    <row r="4576" spans="1:4">
      <c r="A4576" s="19" t="s">
        <v>791</v>
      </c>
      <c r="B4576" s="41">
        <v>5109</v>
      </c>
      <c r="C4576" s="19" t="s">
        <v>850</v>
      </c>
      <c r="D4576" s="167">
        <v>98.25</v>
      </c>
    </row>
    <row r="4577" spans="1:4">
      <c r="A4577" s="19" t="s">
        <v>792</v>
      </c>
      <c r="B4577" s="41">
        <v>5061</v>
      </c>
      <c r="C4577" s="19" t="s">
        <v>850</v>
      </c>
      <c r="D4577" s="167">
        <v>97.32692307692308</v>
      </c>
    </row>
    <row r="4578" spans="1:4">
      <c r="A4578" s="19" t="s">
        <v>793</v>
      </c>
      <c r="B4578" s="41">
        <v>5058</v>
      </c>
      <c r="C4578" s="19" t="s">
        <v>850</v>
      </c>
      <c r="D4578" s="167">
        <v>97.269230769230774</v>
      </c>
    </row>
    <row r="4579" spans="1:4">
      <c r="A4579" s="19" t="s">
        <v>794</v>
      </c>
      <c r="B4579" s="41">
        <v>5013</v>
      </c>
      <c r="C4579" s="19" t="s">
        <v>850</v>
      </c>
      <c r="D4579" s="167">
        <v>96.403846153846146</v>
      </c>
    </row>
    <row r="4580" spans="1:4">
      <c r="A4580" s="19" t="s">
        <v>795</v>
      </c>
      <c r="B4580" s="41">
        <v>5034</v>
      </c>
      <c r="C4580" s="19" t="s">
        <v>850</v>
      </c>
      <c r="D4580" s="167">
        <v>96.807692307692307</v>
      </c>
    </row>
    <row r="4581" spans="1:4">
      <c r="A4581" s="19" t="s">
        <v>796</v>
      </c>
      <c r="B4581" s="41">
        <v>5005</v>
      </c>
      <c r="C4581" s="19" t="s">
        <v>850</v>
      </c>
      <c r="D4581" s="167">
        <v>96.25</v>
      </c>
    </row>
    <row r="4582" spans="1:4">
      <c r="A4582" s="19" t="s">
        <v>797</v>
      </c>
      <c r="B4582" s="41">
        <v>5050</v>
      </c>
      <c r="C4582" s="19" t="s">
        <v>850</v>
      </c>
      <c r="D4582" s="167">
        <v>97.115384615384613</v>
      </c>
    </row>
    <row r="4583" spans="1:4">
      <c r="A4583" s="19" t="s">
        <v>798</v>
      </c>
      <c r="B4583" s="41">
        <v>4996</v>
      </c>
      <c r="C4583" s="19" t="s">
        <v>850</v>
      </c>
      <c r="D4583" s="167">
        <v>96.07692307692308</v>
      </c>
    </row>
    <row r="4584" spans="1:4">
      <c r="A4584" s="19" t="s">
        <v>799</v>
      </c>
      <c r="B4584" s="41">
        <v>4941</v>
      </c>
      <c r="C4584" s="19" t="s">
        <v>850</v>
      </c>
      <c r="D4584" s="167">
        <v>95.019230769230774</v>
      </c>
    </row>
    <row r="4585" spans="1:4">
      <c r="A4585" s="19" t="s">
        <v>800</v>
      </c>
      <c r="B4585" s="41">
        <v>4898</v>
      </c>
      <c r="C4585" s="19" t="s">
        <v>850</v>
      </c>
      <c r="D4585" s="167">
        <v>94.192307692307693</v>
      </c>
    </row>
    <row r="4586" spans="1:4">
      <c r="A4586" s="19" t="s">
        <v>801</v>
      </c>
      <c r="B4586" s="41">
        <v>4901</v>
      </c>
      <c r="C4586" s="19" t="s">
        <v>850</v>
      </c>
      <c r="D4586" s="167">
        <v>94.25</v>
      </c>
    </row>
    <row r="4587" spans="1:4">
      <c r="A4587" s="19" t="s">
        <v>802</v>
      </c>
      <c r="B4587" s="41">
        <v>4742</v>
      </c>
      <c r="C4587" s="19" t="s">
        <v>850</v>
      </c>
      <c r="D4587" s="167">
        <v>91.192307692307693</v>
      </c>
    </row>
    <row r="4588" spans="1:4">
      <c r="A4588" s="19" t="s">
        <v>803</v>
      </c>
      <c r="B4588" s="41">
        <v>4911</v>
      </c>
      <c r="C4588" s="19" t="s">
        <v>850</v>
      </c>
      <c r="D4588" s="167">
        <v>94.442307692307693</v>
      </c>
    </row>
    <row r="4589" spans="1:4">
      <c r="A4589" s="19" t="s">
        <v>804</v>
      </c>
      <c r="B4589" s="41">
        <v>4902</v>
      </c>
      <c r="C4589" s="19" t="s">
        <v>850</v>
      </c>
      <c r="D4589" s="167">
        <v>94.269230769230774</v>
      </c>
    </row>
    <row r="4590" spans="1:4">
      <c r="A4590" s="19" t="s">
        <v>805</v>
      </c>
      <c r="B4590" s="41">
        <v>4901</v>
      </c>
      <c r="C4590" s="19" t="s">
        <v>850</v>
      </c>
      <c r="D4590" s="167">
        <v>94.25</v>
      </c>
    </row>
    <row r="4591" spans="1:4">
      <c r="A4591" s="19" t="s">
        <v>806</v>
      </c>
      <c r="B4591" s="41">
        <v>4795</v>
      </c>
      <c r="C4591" s="19" t="s">
        <v>850</v>
      </c>
      <c r="D4591" s="167">
        <v>92.211538461538467</v>
      </c>
    </row>
    <row r="4592" spans="1:4">
      <c r="A4592" s="19" t="s">
        <v>807</v>
      </c>
      <c r="B4592" s="41">
        <v>4851</v>
      </c>
      <c r="C4592" s="19" t="s">
        <v>850</v>
      </c>
      <c r="D4592" s="167">
        <v>93.288461538461547</v>
      </c>
    </row>
    <row r="4593" spans="1:4">
      <c r="A4593" s="19" t="s">
        <v>808</v>
      </c>
      <c r="B4593" s="41">
        <v>4853</v>
      </c>
      <c r="C4593" s="19" t="s">
        <v>850</v>
      </c>
      <c r="D4593" s="167">
        <v>93.32692307692308</v>
      </c>
    </row>
    <row r="4594" spans="1:4">
      <c r="A4594" s="19" t="s">
        <v>809</v>
      </c>
      <c r="B4594" s="41">
        <v>4957</v>
      </c>
      <c r="C4594" s="19" t="s">
        <v>850</v>
      </c>
      <c r="D4594" s="167">
        <v>95.32692307692308</v>
      </c>
    </row>
    <row r="4595" spans="1:4">
      <c r="A4595" s="19" t="s">
        <v>810</v>
      </c>
      <c r="B4595" s="41">
        <v>4848</v>
      </c>
      <c r="C4595" s="19" t="s">
        <v>850</v>
      </c>
      <c r="D4595" s="167">
        <v>93.230769230769226</v>
      </c>
    </row>
    <row r="4596" spans="1:4">
      <c r="A4596" s="19" t="s">
        <v>811</v>
      </c>
      <c r="B4596" s="41">
        <v>4904</v>
      </c>
      <c r="C4596" s="19" t="s">
        <v>850</v>
      </c>
      <c r="D4596" s="167">
        <v>94.307692307692307</v>
      </c>
    </row>
    <row r="4597" spans="1:4">
      <c r="A4597" s="19" t="s">
        <v>812</v>
      </c>
      <c r="B4597" s="41">
        <v>4897</v>
      </c>
      <c r="C4597" s="19" t="s">
        <v>850</v>
      </c>
      <c r="D4597" s="167">
        <v>94.17307692307692</v>
      </c>
    </row>
    <row r="4598" spans="1:4">
      <c r="A4598" s="19" t="s">
        <v>813</v>
      </c>
      <c r="B4598" s="41">
        <v>4962</v>
      </c>
      <c r="C4598" s="19" t="s">
        <v>850</v>
      </c>
      <c r="D4598" s="167">
        <v>95.42307692307692</v>
      </c>
    </row>
    <row r="4599" spans="1:4">
      <c r="A4599" s="19" t="s">
        <v>814</v>
      </c>
      <c r="B4599" s="41">
        <v>4864</v>
      </c>
      <c r="C4599" s="19" t="s">
        <v>850</v>
      </c>
      <c r="D4599" s="167">
        <v>93.538461538461533</v>
      </c>
    </row>
    <row r="4600" spans="1:4">
      <c r="A4600" s="19" t="s">
        <v>815</v>
      </c>
      <c r="B4600" s="41">
        <v>4918</v>
      </c>
      <c r="C4600" s="19" t="s">
        <v>850</v>
      </c>
      <c r="D4600" s="167">
        <v>94.57692307692308</v>
      </c>
    </row>
    <row r="4601" spans="1:4">
      <c r="A4601" s="19" t="s">
        <v>816</v>
      </c>
      <c r="B4601" s="41">
        <v>4895</v>
      </c>
      <c r="C4601" s="19" t="s">
        <v>850</v>
      </c>
      <c r="D4601" s="167">
        <v>94.134615384615387</v>
      </c>
    </row>
    <row r="4602" spans="1:4">
      <c r="A4602" s="19" t="s">
        <v>817</v>
      </c>
      <c r="B4602" s="41">
        <v>4939</v>
      </c>
      <c r="C4602" s="19" t="s">
        <v>850</v>
      </c>
      <c r="D4602" s="167">
        <v>94.980769230769241</v>
      </c>
    </row>
    <row r="4603" spans="1:4">
      <c r="A4603" s="19" t="s">
        <v>694</v>
      </c>
      <c r="B4603" s="41">
        <v>2324</v>
      </c>
      <c r="C4603" s="19" t="s">
        <v>851</v>
      </c>
      <c r="D4603" s="167">
        <v>100</v>
      </c>
    </row>
    <row r="4604" spans="1:4">
      <c r="A4604" s="19" t="s">
        <v>695</v>
      </c>
      <c r="B4604" s="41">
        <v>2294</v>
      </c>
      <c r="C4604" s="19" t="s">
        <v>851</v>
      </c>
      <c r="D4604" s="167">
        <v>98.709122203098104</v>
      </c>
    </row>
    <row r="4605" spans="1:4">
      <c r="A4605" s="19" t="s">
        <v>696</v>
      </c>
      <c r="B4605" s="41">
        <v>2285</v>
      </c>
      <c r="C4605" s="19" t="s">
        <v>851</v>
      </c>
      <c r="D4605" s="167">
        <v>98.321858864027533</v>
      </c>
    </row>
    <row r="4606" spans="1:4">
      <c r="A4606" s="19" t="s">
        <v>697</v>
      </c>
      <c r="B4606" s="41">
        <v>2240</v>
      </c>
      <c r="C4606" s="19" t="s">
        <v>851</v>
      </c>
      <c r="D4606" s="167">
        <v>96.385542168674704</v>
      </c>
    </row>
    <row r="4607" spans="1:4">
      <c r="A4607" s="19" t="s">
        <v>698</v>
      </c>
      <c r="B4607" s="41">
        <v>2110</v>
      </c>
      <c r="C4607" s="19" t="s">
        <v>851</v>
      </c>
      <c r="D4607" s="167">
        <v>90.791738382099823</v>
      </c>
    </row>
    <row r="4608" spans="1:4">
      <c r="A4608" s="19" t="s">
        <v>699</v>
      </c>
      <c r="B4608" s="41">
        <v>1852</v>
      </c>
      <c r="C4608" s="19" t="s">
        <v>851</v>
      </c>
      <c r="D4608" s="167">
        <v>79.690189328743543</v>
      </c>
    </row>
    <row r="4609" spans="1:4">
      <c r="A4609" s="19" t="s">
        <v>700</v>
      </c>
      <c r="B4609" s="41">
        <v>1652</v>
      </c>
      <c r="C4609" s="19" t="s">
        <v>851</v>
      </c>
      <c r="D4609" s="167">
        <v>71.084337349397586</v>
      </c>
    </row>
    <row r="4610" spans="1:4">
      <c r="A4610" s="19" t="s">
        <v>701</v>
      </c>
      <c r="B4610" s="41">
        <v>1547</v>
      </c>
      <c r="C4610" s="19" t="s">
        <v>851</v>
      </c>
      <c r="D4610" s="167">
        <v>66.566265060240966</v>
      </c>
    </row>
    <row r="4611" spans="1:4">
      <c r="A4611" s="19" t="s">
        <v>702</v>
      </c>
      <c r="B4611" s="41">
        <v>1630</v>
      </c>
      <c r="C4611" s="19" t="s">
        <v>851</v>
      </c>
      <c r="D4611" s="167">
        <v>70.137693631669535</v>
      </c>
    </row>
    <row r="4612" spans="1:4">
      <c r="A4612" s="19" t="s">
        <v>703</v>
      </c>
      <c r="B4612" s="41">
        <v>1644</v>
      </c>
      <c r="C4612" s="19" t="s">
        <v>851</v>
      </c>
      <c r="D4612" s="167">
        <v>70.740103270223756</v>
      </c>
    </row>
    <row r="4613" spans="1:4">
      <c r="A4613" s="19" t="s">
        <v>704</v>
      </c>
      <c r="B4613" s="41">
        <v>1552</v>
      </c>
      <c r="C4613" s="19" t="s">
        <v>851</v>
      </c>
      <c r="D4613" s="167">
        <v>66.781411359724601</v>
      </c>
    </row>
    <row r="4614" spans="1:4">
      <c r="A4614" s="19" t="s">
        <v>705</v>
      </c>
      <c r="B4614" s="41">
        <v>1545</v>
      </c>
      <c r="C4614" s="19" t="s">
        <v>851</v>
      </c>
      <c r="D4614" s="167">
        <v>66.480206540447512</v>
      </c>
    </row>
    <row r="4615" spans="1:4">
      <c r="A4615" s="19" t="s">
        <v>706</v>
      </c>
      <c r="B4615" s="41">
        <v>1557</v>
      </c>
      <c r="C4615" s="19" t="s">
        <v>851</v>
      </c>
      <c r="D4615" s="167">
        <v>66.996557659208264</v>
      </c>
    </row>
    <row r="4616" spans="1:4">
      <c r="A4616" s="19" t="s">
        <v>707</v>
      </c>
      <c r="B4616" s="41">
        <v>1543</v>
      </c>
      <c r="C4616" s="19" t="s">
        <v>851</v>
      </c>
      <c r="D4616" s="167">
        <v>66.394148020654043</v>
      </c>
    </row>
    <row r="4617" spans="1:4">
      <c r="A4617" s="19" t="s">
        <v>708</v>
      </c>
      <c r="B4617" s="41">
        <v>1707</v>
      </c>
      <c r="C4617" s="19" t="s">
        <v>851</v>
      </c>
      <c r="D4617" s="167">
        <v>73.450946643717728</v>
      </c>
    </row>
    <row r="4618" spans="1:4">
      <c r="A4618" s="19" t="s">
        <v>709</v>
      </c>
      <c r="B4618" s="41">
        <v>1726</v>
      </c>
      <c r="C4618" s="19" t="s">
        <v>851</v>
      </c>
      <c r="D4618" s="167">
        <v>74.268502581755598</v>
      </c>
    </row>
    <row r="4619" spans="1:4">
      <c r="A4619" s="19" t="s">
        <v>710</v>
      </c>
      <c r="B4619" s="41">
        <v>1785</v>
      </c>
      <c r="C4619" s="19" t="s">
        <v>851</v>
      </c>
      <c r="D4619" s="167">
        <v>76.807228915662648</v>
      </c>
    </row>
    <row r="4620" spans="1:4">
      <c r="A4620" s="19" t="s">
        <v>711</v>
      </c>
      <c r="B4620" s="41">
        <v>1838</v>
      </c>
      <c r="C4620" s="19" t="s">
        <v>851</v>
      </c>
      <c r="D4620" s="167">
        <v>79.087779690189336</v>
      </c>
    </row>
    <row r="4621" spans="1:4">
      <c r="A4621" s="19" t="s">
        <v>712</v>
      </c>
      <c r="B4621" s="41">
        <v>1954</v>
      </c>
      <c r="C4621" s="19" t="s">
        <v>851</v>
      </c>
      <c r="D4621" s="167">
        <v>84.079173838209982</v>
      </c>
    </row>
    <row r="4622" spans="1:4">
      <c r="A4622" s="19" t="s">
        <v>713</v>
      </c>
      <c r="B4622" s="41">
        <v>1977</v>
      </c>
      <c r="C4622" s="19" t="s">
        <v>851</v>
      </c>
      <c r="D4622" s="167">
        <v>85.06884681583476</v>
      </c>
    </row>
    <row r="4623" spans="1:4">
      <c r="A4623" s="19" t="s">
        <v>714</v>
      </c>
      <c r="B4623" s="41">
        <v>2041</v>
      </c>
      <c r="C4623" s="19" t="s">
        <v>851</v>
      </c>
      <c r="D4623" s="167">
        <v>87.822719449225474</v>
      </c>
    </row>
    <row r="4624" spans="1:4">
      <c r="A4624" s="19" t="s">
        <v>715</v>
      </c>
      <c r="B4624" s="41">
        <v>2009</v>
      </c>
      <c r="C4624" s="19" t="s">
        <v>851</v>
      </c>
      <c r="D4624" s="167">
        <v>86.445783132530124</v>
      </c>
    </row>
    <row r="4625" spans="1:4">
      <c r="A4625" s="19" t="s">
        <v>718</v>
      </c>
      <c r="B4625" s="41">
        <v>2003</v>
      </c>
      <c r="C4625" s="19" t="s">
        <v>851</v>
      </c>
      <c r="D4625" s="167">
        <v>86.187607573149734</v>
      </c>
    </row>
    <row r="4626" spans="1:4">
      <c r="A4626" s="19" t="s">
        <v>726</v>
      </c>
      <c r="B4626" s="41">
        <v>2014</v>
      </c>
      <c r="C4626" s="19" t="s">
        <v>851</v>
      </c>
      <c r="D4626" s="167">
        <v>86.660929432013774</v>
      </c>
    </row>
    <row r="4627" spans="1:4">
      <c r="A4627" s="19" t="s">
        <v>727</v>
      </c>
      <c r="B4627" s="41">
        <v>2029</v>
      </c>
      <c r="C4627" s="19" t="s">
        <v>851</v>
      </c>
      <c r="D4627" s="167">
        <v>87.306368330464707</v>
      </c>
    </row>
    <row r="4628" spans="1:4">
      <c r="A4628" s="19" t="s">
        <v>728</v>
      </c>
      <c r="B4628" s="41">
        <v>2047</v>
      </c>
      <c r="C4628" s="19" t="s">
        <v>851</v>
      </c>
      <c r="D4628" s="167">
        <v>88.08089500860585</v>
      </c>
    </row>
    <row r="4629" spans="1:4">
      <c r="A4629" s="19" t="s">
        <v>729</v>
      </c>
      <c r="B4629" s="41">
        <v>2095</v>
      </c>
      <c r="C4629" s="19" t="s">
        <v>851</v>
      </c>
      <c r="D4629" s="167">
        <v>90.146299483648889</v>
      </c>
    </row>
    <row r="4630" spans="1:4">
      <c r="A4630" s="19" t="s">
        <v>730</v>
      </c>
      <c r="B4630" s="41">
        <v>2079</v>
      </c>
      <c r="C4630" s="19" t="s">
        <v>851</v>
      </c>
      <c r="D4630" s="167">
        <v>89.457831325301214</v>
      </c>
    </row>
    <row r="4631" spans="1:4">
      <c r="A4631" s="19" t="s">
        <v>731</v>
      </c>
      <c r="B4631" s="41">
        <v>2070</v>
      </c>
      <c r="C4631" s="19" t="s">
        <v>851</v>
      </c>
      <c r="D4631" s="167">
        <v>89.070567986230643</v>
      </c>
    </row>
    <row r="4632" spans="1:4">
      <c r="A4632" s="19" t="s">
        <v>732</v>
      </c>
      <c r="B4632" s="41">
        <v>2085</v>
      </c>
      <c r="C4632" s="19" t="s">
        <v>851</v>
      </c>
      <c r="D4632" s="167">
        <v>89.71600688468159</v>
      </c>
    </row>
    <row r="4633" spans="1:4">
      <c r="A4633" s="19" t="s">
        <v>733</v>
      </c>
      <c r="B4633" s="41">
        <v>2123</v>
      </c>
      <c r="C4633" s="19" t="s">
        <v>851</v>
      </c>
      <c r="D4633" s="167">
        <v>91.351118760757316</v>
      </c>
    </row>
    <row r="4634" spans="1:4">
      <c r="A4634" s="19" t="s">
        <v>734</v>
      </c>
      <c r="B4634" s="41">
        <v>2160</v>
      </c>
      <c r="C4634" s="19" t="s">
        <v>851</v>
      </c>
      <c r="D4634" s="167">
        <v>92.943201376936315</v>
      </c>
    </row>
    <row r="4635" spans="1:4">
      <c r="A4635" s="19" t="s">
        <v>735</v>
      </c>
      <c r="B4635" s="41">
        <v>2130</v>
      </c>
      <c r="C4635" s="19" t="s">
        <v>851</v>
      </c>
      <c r="D4635" s="167">
        <v>91.65232358003442</v>
      </c>
    </row>
    <row r="4636" spans="1:4">
      <c r="A4636" s="19" t="s">
        <v>736</v>
      </c>
      <c r="B4636" s="41">
        <v>2148</v>
      </c>
      <c r="C4636" s="19" t="s">
        <v>851</v>
      </c>
      <c r="D4636" s="167">
        <v>92.426850258175563</v>
      </c>
    </row>
    <row r="4637" spans="1:4">
      <c r="A4637" s="19" t="s">
        <v>737</v>
      </c>
      <c r="B4637" s="41">
        <v>2121</v>
      </c>
      <c r="C4637" s="19" t="s">
        <v>851</v>
      </c>
      <c r="D4637" s="167">
        <v>91.265060240963862</v>
      </c>
    </row>
    <row r="4638" spans="1:4">
      <c r="A4638" s="19" t="s">
        <v>738</v>
      </c>
      <c r="B4638" s="41">
        <v>2155</v>
      </c>
      <c r="C4638" s="19" t="s">
        <v>851</v>
      </c>
      <c r="D4638" s="167">
        <v>92.728055077452666</v>
      </c>
    </row>
    <row r="4639" spans="1:4">
      <c r="A4639" s="19" t="s">
        <v>739</v>
      </c>
      <c r="B4639" s="41">
        <v>2194</v>
      </c>
      <c r="C4639" s="19" t="s">
        <v>851</v>
      </c>
      <c r="D4639" s="167">
        <v>94.406196213425133</v>
      </c>
    </row>
    <row r="4640" spans="1:4">
      <c r="A4640" s="19" t="s">
        <v>740</v>
      </c>
      <c r="B4640" s="41">
        <v>2188</v>
      </c>
      <c r="C4640" s="19" t="s">
        <v>851</v>
      </c>
      <c r="D4640" s="167">
        <v>94.148020654044757</v>
      </c>
    </row>
    <row r="4641" spans="1:4">
      <c r="A4641" s="19" t="s">
        <v>741</v>
      </c>
      <c r="B4641" s="41">
        <v>2185</v>
      </c>
      <c r="C4641" s="19" t="s">
        <v>851</v>
      </c>
      <c r="D4641" s="167">
        <v>94.018932874354562</v>
      </c>
    </row>
    <row r="4642" spans="1:4">
      <c r="A4642" s="19" t="s">
        <v>742</v>
      </c>
      <c r="B4642" s="41">
        <v>2156</v>
      </c>
      <c r="C4642" s="19" t="s">
        <v>851</v>
      </c>
      <c r="D4642" s="167">
        <v>92.771084337349393</v>
      </c>
    </row>
    <row r="4643" spans="1:4">
      <c r="A4643" s="19" t="s">
        <v>743</v>
      </c>
      <c r="B4643" s="41">
        <v>2196</v>
      </c>
      <c r="C4643" s="19" t="s">
        <v>851</v>
      </c>
      <c r="D4643" s="167">
        <v>94.492254733218587</v>
      </c>
    </row>
    <row r="4644" spans="1:4">
      <c r="A4644" s="19" t="s">
        <v>744</v>
      </c>
      <c r="B4644" s="41">
        <v>2195</v>
      </c>
      <c r="C4644" s="19" t="s">
        <v>851</v>
      </c>
      <c r="D4644" s="167">
        <v>94.44922547332186</v>
      </c>
    </row>
    <row r="4645" spans="1:4">
      <c r="A4645" s="19" t="s">
        <v>745</v>
      </c>
      <c r="B4645" s="41">
        <v>2218</v>
      </c>
      <c r="C4645" s="19" t="s">
        <v>851</v>
      </c>
      <c r="D4645" s="167">
        <v>95.438898450946638</v>
      </c>
    </row>
    <row r="4646" spans="1:4">
      <c r="A4646" s="19" t="s">
        <v>746</v>
      </c>
      <c r="B4646" s="41">
        <v>2163</v>
      </c>
      <c r="C4646" s="19" t="s">
        <v>851</v>
      </c>
      <c r="D4646" s="167">
        <v>93.07228915662651</v>
      </c>
    </row>
    <row r="4647" spans="1:4">
      <c r="A4647" s="19" t="s">
        <v>747</v>
      </c>
      <c r="B4647" s="41">
        <v>2106</v>
      </c>
      <c r="C4647" s="19" t="s">
        <v>851</v>
      </c>
      <c r="D4647" s="167">
        <v>90.619621342512914</v>
      </c>
    </row>
    <row r="4648" spans="1:4">
      <c r="A4648" s="19" t="s">
        <v>748</v>
      </c>
      <c r="B4648" s="41">
        <v>2106</v>
      </c>
      <c r="C4648" s="19" t="s">
        <v>851</v>
      </c>
      <c r="D4648" s="167">
        <v>90.619621342512914</v>
      </c>
    </row>
    <row r="4649" spans="1:4">
      <c r="A4649" s="19" t="s">
        <v>749</v>
      </c>
      <c r="B4649" s="41">
        <v>2146</v>
      </c>
      <c r="C4649" s="19" t="s">
        <v>851</v>
      </c>
      <c r="D4649" s="167">
        <v>92.340791738382094</v>
      </c>
    </row>
    <row r="4650" spans="1:4">
      <c r="A4650" s="19" t="s">
        <v>750</v>
      </c>
      <c r="B4650" s="41">
        <v>2146</v>
      </c>
      <c r="C4650" s="19" t="s">
        <v>851</v>
      </c>
      <c r="D4650" s="167">
        <v>92.340791738382094</v>
      </c>
    </row>
    <row r="4651" spans="1:4">
      <c r="A4651" s="19" t="s">
        <v>751</v>
      </c>
      <c r="B4651" s="41">
        <v>2153</v>
      </c>
      <c r="C4651" s="19" t="s">
        <v>851</v>
      </c>
      <c r="D4651" s="167">
        <v>92.641996557659212</v>
      </c>
    </row>
    <row r="4652" spans="1:4">
      <c r="A4652" s="19" t="s">
        <v>752</v>
      </c>
      <c r="B4652" s="41">
        <v>2196</v>
      </c>
      <c r="C4652" s="19" t="s">
        <v>851</v>
      </c>
      <c r="D4652" s="167">
        <v>94.492254733218587</v>
      </c>
    </row>
    <row r="4653" spans="1:4">
      <c r="A4653" s="19" t="s">
        <v>753</v>
      </c>
      <c r="B4653" s="41">
        <v>2241</v>
      </c>
      <c r="C4653" s="19" t="s">
        <v>851</v>
      </c>
      <c r="D4653" s="167">
        <v>96.428571428571431</v>
      </c>
    </row>
    <row r="4654" spans="1:4">
      <c r="A4654" s="19" t="s">
        <v>754</v>
      </c>
      <c r="B4654" s="41">
        <v>2258</v>
      </c>
      <c r="C4654" s="19" t="s">
        <v>851</v>
      </c>
      <c r="D4654" s="167">
        <v>97.160068846815832</v>
      </c>
    </row>
    <row r="4655" spans="1:4">
      <c r="A4655" s="19" t="s">
        <v>755</v>
      </c>
      <c r="B4655" s="41">
        <v>2284</v>
      </c>
      <c r="C4655" s="19" t="s">
        <v>851</v>
      </c>
      <c r="D4655" s="167">
        <v>98.278829604130806</v>
      </c>
    </row>
    <row r="4656" spans="1:4">
      <c r="A4656" s="19" t="s">
        <v>756</v>
      </c>
      <c r="B4656" s="41">
        <v>2332</v>
      </c>
      <c r="C4656" s="19" t="s">
        <v>851</v>
      </c>
      <c r="D4656" s="167">
        <v>100.34423407917383</v>
      </c>
    </row>
    <row r="4657" spans="1:4">
      <c r="A4657" s="19" t="s">
        <v>757</v>
      </c>
      <c r="B4657" s="41">
        <v>2353</v>
      </c>
      <c r="C4657" s="19" t="s">
        <v>851</v>
      </c>
      <c r="D4657" s="167">
        <v>101.24784853700517</v>
      </c>
    </row>
    <row r="4658" spans="1:4">
      <c r="A4658" s="19" t="s">
        <v>758</v>
      </c>
      <c r="B4658" s="41">
        <v>2336</v>
      </c>
      <c r="C4658" s="19" t="s">
        <v>851</v>
      </c>
      <c r="D4658" s="167">
        <v>100.51635111876077</v>
      </c>
    </row>
    <row r="4659" spans="1:4">
      <c r="A4659" s="19" t="s">
        <v>759</v>
      </c>
      <c r="B4659" s="41">
        <v>2343</v>
      </c>
      <c r="C4659" s="19" t="s">
        <v>851</v>
      </c>
      <c r="D4659" s="167">
        <v>100.81755593803787</v>
      </c>
    </row>
    <row r="4660" spans="1:4">
      <c r="A4660" s="19" t="s">
        <v>760</v>
      </c>
      <c r="B4660" s="41">
        <v>2367</v>
      </c>
      <c r="C4660" s="19" t="s">
        <v>851</v>
      </c>
      <c r="D4660" s="167">
        <v>101.85025817555938</v>
      </c>
    </row>
    <row r="4661" spans="1:4">
      <c r="A4661" s="19" t="s">
        <v>761</v>
      </c>
      <c r="B4661" s="41">
        <v>2346</v>
      </c>
      <c r="C4661" s="19" t="s">
        <v>851</v>
      </c>
      <c r="D4661" s="167">
        <v>100.94664371772805</v>
      </c>
    </row>
    <row r="4662" spans="1:4">
      <c r="A4662" s="19" t="s">
        <v>762</v>
      </c>
      <c r="B4662" s="41">
        <v>2360</v>
      </c>
      <c r="C4662" s="19" t="s">
        <v>851</v>
      </c>
      <c r="D4662" s="167">
        <v>101.54905335628229</v>
      </c>
    </row>
    <row r="4663" spans="1:4">
      <c r="A4663" s="19" t="s">
        <v>763</v>
      </c>
      <c r="B4663" s="41">
        <v>2375</v>
      </c>
      <c r="C4663" s="19" t="s">
        <v>851</v>
      </c>
      <c r="D4663" s="167">
        <v>102.19449225473323</v>
      </c>
    </row>
    <row r="4664" spans="1:4">
      <c r="A4664" s="19" t="s">
        <v>764</v>
      </c>
      <c r="B4664" s="41">
        <v>2394</v>
      </c>
      <c r="C4664" s="19" t="s">
        <v>851</v>
      </c>
      <c r="D4664" s="167">
        <v>103.01204819277108</v>
      </c>
    </row>
    <row r="4665" spans="1:4">
      <c r="A4665" s="19" t="s">
        <v>765</v>
      </c>
      <c r="B4665" s="41">
        <v>2398</v>
      </c>
      <c r="C4665" s="19" t="s">
        <v>851</v>
      </c>
      <c r="D4665" s="167">
        <v>103.184165232358</v>
      </c>
    </row>
    <row r="4666" spans="1:4">
      <c r="A4666" s="19" t="s">
        <v>766</v>
      </c>
      <c r="B4666" s="41">
        <v>2364</v>
      </c>
      <c r="C4666" s="19" t="s">
        <v>851</v>
      </c>
      <c r="D4666" s="167">
        <v>101.72117039586919</v>
      </c>
    </row>
    <row r="4667" spans="1:4">
      <c r="A4667" s="19" t="s">
        <v>767</v>
      </c>
      <c r="B4667" s="41">
        <v>2387</v>
      </c>
      <c r="C4667" s="19" t="s">
        <v>851</v>
      </c>
      <c r="D4667" s="167">
        <v>102.71084337349396</v>
      </c>
    </row>
    <row r="4668" spans="1:4">
      <c r="A4668" s="19" t="s">
        <v>768</v>
      </c>
      <c r="B4668" s="41">
        <v>2274</v>
      </c>
      <c r="C4668" s="19" t="s">
        <v>851</v>
      </c>
      <c r="D4668" s="167">
        <v>97.848537005163521</v>
      </c>
    </row>
    <row r="4669" spans="1:4">
      <c r="A4669" s="19" t="s">
        <v>769</v>
      </c>
      <c r="B4669" s="41">
        <v>2269</v>
      </c>
      <c r="C4669" s="19" t="s">
        <v>851</v>
      </c>
      <c r="D4669" s="167">
        <v>97.633390705679872</v>
      </c>
    </row>
    <row r="4670" spans="1:4">
      <c r="A4670" s="19" t="s">
        <v>770</v>
      </c>
      <c r="B4670" s="41">
        <v>2219</v>
      </c>
      <c r="C4670" s="19" t="s">
        <v>851</v>
      </c>
      <c r="D4670" s="167">
        <v>95.481927710843379</v>
      </c>
    </row>
    <row r="4671" spans="1:4">
      <c r="A4671" s="19" t="s">
        <v>771</v>
      </c>
      <c r="B4671" s="41">
        <v>2250</v>
      </c>
      <c r="C4671" s="19" t="s">
        <v>851</v>
      </c>
      <c r="D4671" s="167">
        <v>96.815834767642002</v>
      </c>
    </row>
    <row r="4672" spans="1:4">
      <c r="A4672" s="19" t="s">
        <v>772</v>
      </c>
      <c r="B4672" s="41">
        <v>2282</v>
      </c>
      <c r="C4672" s="19" t="s">
        <v>851</v>
      </c>
      <c r="D4672" s="167">
        <v>98.192771084337352</v>
      </c>
    </row>
    <row r="4673" spans="1:4">
      <c r="A4673" s="19" t="s">
        <v>773</v>
      </c>
      <c r="B4673" s="41">
        <v>2355</v>
      </c>
      <c r="C4673" s="19" t="s">
        <v>851</v>
      </c>
      <c r="D4673" s="167">
        <v>101.33390705679864</v>
      </c>
    </row>
    <row r="4674" spans="1:4">
      <c r="A4674" s="19" t="s">
        <v>774</v>
      </c>
      <c r="B4674" s="41">
        <v>2263</v>
      </c>
      <c r="C4674" s="19" t="s">
        <v>851</v>
      </c>
      <c r="D4674" s="167">
        <v>97.375215146299482</v>
      </c>
    </row>
    <row r="4675" spans="1:4">
      <c r="A4675" s="19" t="s">
        <v>775</v>
      </c>
      <c r="B4675" s="41">
        <v>2217</v>
      </c>
      <c r="C4675" s="19" t="s">
        <v>851</v>
      </c>
      <c r="D4675" s="167">
        <v>95.395869191049911</v>
      </c>
    </row>
    <row r="4676" spans="1:4">
      <c r="A4676" s="19" t="s">
        <v>776</v>
      </c>
      <c r="B4676" s="41">
        <v>2147</v>
      </c>
      <c r="C4676" s="19" t="s">
        <v>851</v>
      </c>
      <c r="D4676" s="167">
        <v>92.383820998278836</v>
      </c>
    </row>
    <row r="4677" spans="1:4">
      <c r="A4677" s="19" t="s">
        <v>777</v>
      </c>
      <c r="B4677" s="41">
        <v>2155</v>
      </c>
      <c r="C4677" s="19" t="s">
        <v>851</v>
      </c>
      <c r="D4677" s="167">
        <v>92.728055077452666</v>
      </c>
    </row>
    <row r="4678" spans="1:4">
      <c r="A4678" s="19" t="s">
        <v>778</v>
      </c>
      <c r="B4678" s="41">
        <v>2113</v>
      </c>
      <c r="C4678" s="19" t="s">
        <v>851</v>
      </c>
      <c r="D4678" s="167">
        <v>90.920826161790018</v>
      </c>
    </row>
    <row r="4679" spans="1:4">
      <c r="A4679" s="19" t="s">
        <v>779</v>
      </c>
      <c r="B4679" s="41">
        <v>2075</v>
      </c>
      <c r="C4679" s="19" t="s">
        <v>851</v>
      </c>
      <c r="D4679" s="167">
        <v>89.285714285714292</v>
      </c>
    </row>
    <row r="4680" spans="1:4">
      <c r="A4680" s="19" t="s">
        <v>780</v>
      </c>
      <c r="B4680" s="41">
        <v>1991</v>
      </c>
      <c r="C4680" s="19" t="s">
        <v>851</v>
      </c>
      <c r="D4680" s="167">
        <v>85.671256454388995</v>
      </c>
    </row>
    <row r="4681" spans="1:4">
      <c r="A4681" s="19" t="s">
        <v>781</v>
      </c>
      <c r="B4681" s="41">
        <v>1953</v>
      </c>
      <c r="C4681" s="19" t="s">
        <v>851</v>
      </c>
      <c r="D4681" s="167">
        <v>84.036144578313255</v>
      </c>
    </row>
    <row r="4682" spans="1:4">
      <c r="A4682" s="19" t="s">
        <v>782</v>
      </c>
      <c r="B4682" s="41">
        <v>1918</v>
      </c>
      <c r="C4682" s="19" t="s">
        <v>851</v>
      </c>
      <c r="D4682" s="167">
        <v>82.53012048192771</v>
      </c>
    </row>
    <row r="4683" spans="1:4">
      <c r="A4683" s="19" t="s">
        <v>783</v>
      </c>
      <c r="B4683" s="41">
        <v>1897</v>
      </c>
      <c r="C4683" s="19" t="s">
        <v>851</v>
      </c>
      <c r="D4683" s="167">
        <v>81.626506024096386</v>
      </c>
    </row>
    <row r="4684" spans="1:4">
      <c r="A4684" s="19" t="s">
        <v>784</v>
      </c>
      <c r="B4684" s="41">
        <v>1937</v>
      </c>
      <c r="C4684" s="19" t="s">
        <v>851</v>
      </c>
      <c r="D4684" s="167">
        <v>83.34767641996558</v>
      </c>
    </row>
    <row r="4685" spans="1:4">
      <c r="A4685" s="19" t="s">
        <v>785</v>
      </c>
      <c r="B4685" s="41">
        <v>1984</v>
      </c>
      <c r="C4685" s="19" t="s">
        <v>851</v>
      </c>
      <c r="D4685" s="167">
        <v>85.370051635111878</v>
      </c>
    </row>
    <row r="4686" spans="1:4">
      <c r="A4686" s="19" t="s">
        <v>786</v>
      </c>
      <c r="B4686" s="41">
        <v>1993</v>
      </c>
      <c r="C4686" s="19" t="s">
        <v>851</v>
      </c>
      <c r="D4686" s="167">
        <v>85.757314974182435</v>
      </c>
    </row>
    <row r="4687" spans="1:4">
      <c r="A4687" s="19" t="s">
        <v>787</v>
      </c>
      <c r="B4687" s="41">
        <v>2027</v>
      </c>
      <c r="C4687" s="19" t="s">
        <v>851</v>
      </c>
      <c r="D4687" s="167">
        <v>87.220309810671253</v>
      </c>
    </row>
    <row r="4688" spans="1:4">
      <c r="A4688" s="19" t="s">
        <v>788</v>
      </c>
      <c r="B4688" s="41">
        <v>2087</v>
      </c>
      <c r="C4688" s="19" t="s">
        <v>851</v>
      </c>
      <c r="D4688" s="167">
        <v>89.802065404475044</v>
      </c>
    </row>
    <row r="4689" spans="1:4">
      <c r="A4689" s="19" t="s">
        <v>789</v>
      </c>
      <c r="B4689" s="41">
        <v>2119</v>
      </c>
      <c r="C4689" s="19" t="s">
        <v>851</v>
      </c>
      <c r="D4689" s="167">
        <v>91.179001721170394</v>
      </c>
    </row>
    <row r="4690" spans="1:4">
      <c r="A4690" s="19" t="s">
        <v>790</v>
      </c>
      <c r="B4690" s="41">
        <v>2148</v>
      </c>
      <c r="C4690" s="19" t="s">
        <v>851</v>
      </c>
      <c r="D4690" s="167">
        <v>92.426850258175563</v>
      </c>
    </row>
    <row r="4691" spans="1:4">
      <c r="A4691" s="19" t="s">
        <v>791</v>
      </c>
      <c r="B4691" s="41">
        <v>2231</v>
      </c>
      <c r="C4691" s="19" t="s">
        <v>851</v>
      </c>
      <c r="D4691" s="167">
        <v>95.998278829604132</v>
      </c>
    </row>
    <row r="4692" spans="1:4">
      <c r="A4692" s="19" t="s">
        <v>792</v>
      </c>
      <c r="B4692" s="41">
        <v>2193</v>
      </c>
      <c r="C4692" s="19" t="s">
        <v>851</v>
      </c>
      <c r="D4692" s="167">
        <v>94.363166953528406</v>
      </c>
    </row>
    <row r="4693" spans="1:4">
      <c r="A4693" s="19" t="s">
        <v>793</v>
      </c>
      <c r="B4693" s="41">
        <v>2213</v>
      </c>
      <c r="C4693" s="19" t="s">
        <v>851</v>
      </c>
      <c r="D4693" s="167">
        <v>95.223752151462989</v>
      </c>
    </row>
    <row r="4694" spans="1:4">
      <c r="A4694" s="19" t="s">
        <v>794</v>
      </c>
      <c r="B4694" s="41">
        <v>2258</v>
      </c>
      <c r="C4694" s="19" t="s">
        <v>851</v>
      </c>
      <c r="D4694" s="167">
        <v>97.160068846815832</v>
      </c>
    </row>
    <row r="4695" spans="1:4">
      <c r="A4695" s="19" t="s">
        <v>795</v>
      </c>
      <c r="B4695" s="41">
        <v>2288</v>
      </c>
      <c r="C4695" s="19" t="s">
        <v>851</v>
      </c>
      <c r="D4695" s="167">
        <v>98.450946643717728</v>
      </c>
    </row>
    <row r="4696" spans="1:4">
      <c r="A4696" s="19" t="s">
        <v>796</v>
      </c>
      <c r="B4696" s="41">
        <v>2267</v>
      </c>
      <c r="C4696" s="19" t="s">
        <v>851</v>
      </c>
      <c r="D4696" s="167">
        <v>97.547332185886404</v>
      </c>
    </row>
    <row r="4697" spans="1:4">
      <c r="A4697" s="19" t="s">
        <v>797</v>
      </c>
      <c r="B4697" s="41">
        <v>2234</v>
      </c>
      <c r="C4697" s="19" t="s">
        <v>851</v>
      </c>
      <c r="D4697" s="167">
        <v>96.127366609294313</v>
      </c>
    </row>
    <row r="4698" spans="1:4">
      <c r="A4698" s="19" t="s">
        <v>798</v>
      </c>
      <c r="B4698" s="41">
        <v>2203</v>
      </c>
      <c r="C4698" s="19" t="s">
        <v>851</v>
      </c>
      <c r="D4698" s="167">
        <v>94.79345955249569</v>
      </c>
    </row>
    <row r="4699" spans="1:4">
      <c r="A4699" s="19" t="s">
        <v>799</v>
      </c>
      <c r="B4699" s="41">
        <v>2059</v>
      </c>
      <c r="C4699" s="19" t="s">
        <v>851</v>
      </c>
      <c r="D4699" s="167">
        <v>88.597246127366617</v>
      </c>
    </row>
    <row r="4700" spans="1:4">
      <c r="A4700" s="19" t="s">
        <v>800</v>
      </c>
      <c r="B4700" s="41">
        <v>2068</v>
      </c>
      <c r="C4700" s="19" t="s">
        <v>851</v>
      </c>
      <c r="D4700" s="167">
        <v>88.984509466437174</v>
      </c>
    </row>
    <row r="4701" spans="1:4">
      <c r="A4701" s="19" t="s">
        <v>801</v>
      </c>
      <c r="B4701" s="41">
        <v>2096</v>
      </c>
      <c r="C4701" s="19" t="s">
        <v>851</v>
      </c>
      <c r="D4701" s="167">
        <v>90.189328743545616</v>
      </c>
    </row>
    <row r="4702" spans="1:4">
      <c r="A4702" s="19" t="s">
        <v>802</v>
      </c>
      <c r="B4702" s="41">
        <v>2104</v>
      </c>
      <c r="C4702" s="19" t="s">
        <v>851</v>
      </c>
      <c r="D4702" s="167">
        <v>90.533562822719446</v>
      </c>
    </row>
    <row r="4703" spans="1:4">
      <c r="A4703" s="19" t="s">
        <v>803</v>
      </c>
      <c r="B4703" s="41">
        <v>2134</v>
      </c>
      <c r="C4703" s="19" t="s">
        <v>851</v>
      </c>
      <c r="D4703" s="167">
        <v>91.824440619621342</v>
      </c>
    </row>
    <row r="4704" spans="1:4">
      <c r="A4704" s="19" t="s">
        <v>804</v>
      </c>
      <c r="B4704" s="41">
        <v>2145</v>
      </c>
      <c r="C4704" s="19" t="s">
        <v>851</v>
      </c>
      <c r="D4704" s="167">
        <v>92.297762478485367</v>
      </c>
    </row>
    <row r="4705" spans="1:4">
      <c r="A4705" s="19" t="s">
        <v>805</v>
      </c>
      <c r="B4705" s="41">
        <v>2172</v>
      </c>
      <c r="C4705" s="19" t="s">
        <v>851</v>
      </c>
      <c r="D4705" s="167">
        <v>93.459552495697068</v>
      </c>
    </row>
    <row r="4706" spans="1:4">
      <c r="A4706" s="19" t="s">
        <v>806</v>
      </c>
      <c r="B4706" s="41">
        <v>2135</v>
      </c>
      <c r="C4706" s="19" t="s">
        <v>851</v>
      </c>
      <c r="D4706" s="167">
        <v>91.867469879518069</v>
      </c>
    </row>
    <row r="4707" spans="1:4">
      <c r="A4707" s="19" t="s">
        <v>807</v>
      </c>
      <c r="B4707" s="41">
        <v>2164</v>
      </c>
      <c r="C4707" s="19" t="s">
        <v>851</v>
      </c>
      <c r="D4707" s="167">
        <v>93.115318416523237</v>
      </c>
    </row>
    <row r="4708" spans="1:4">
      <c r="A4708" s="19" t="s">
        <v>808</v>
      </c>
      <c r="B4708" s="41">
        <v>2119</v>
      </c>
      <c r="C4708" s="19" t="s">
        <v>851</v>
      </c>
      <c r="D4708" s="167">
        <v>91.179001721170394</v>
      </c>
    </row>
    <row r="4709" spans="1:4">
      <c r="A4709" s="19" t="s">
        <v>809</v>
      </c>
      <c r="B4709" s="41">
        <v>2190</v>
      </c>
      <c r="C4709" s="19" t="s">
        <v>851</v>
      </c>
      <c r="D4709" s="167">
        <v>94.234079173838211</v>
      </c>
    </row>
    <row r="4710" spans="1:4">
      <c r="A4710" s="19" t="s">
        <v>810</v>
      </c>
      <c r="B4710" s="41">
        <v>2187</v>
      </c>
      <c r="C4710" s="19" t="s">
        <v>851</v>
      </c>
      <c r="D4710" s="167">
        <v>94.104991394148016</v>
      </c>
    </row>
    <row r="4711" spans="1:4">
      <c r="A4711" s="19" t="s">
        <v>811</v>
      </c>
      <c r="B4711" s="41">
        <v>2240</v>
      </c>
      <c r="C4711" s="19" t="s">
        <v>851</v>
      </c>
      <c r="D4711" s="167">
        <v>96.385542168674704</v>
      </c>
    </row>
    <row r="4712" spans="1:4">
      <c r="A4712" s="19" t="s">
        <v>812</v>
      </c>
      <c r="B4712" s="41">
        <v>2214</v>
      </c>
      <c r="C4712" s="19" t="s">
        <v>851</v>
      </c>
      <c r="D4712" s="167">
        <v>95.26678141135973</v>
      </c>
    </row>
    <row r="4713" spans="1:4">
      <c r="A4713" s="19" t="s">
        <v>813</v>
      </c>
      <c r="B4713" s="41">
        <v>2257</v>
      </c>
      <c r="C4713" s="19" t="s">
        <v>851</v>
      </c>
      <c r="D4713" s="167">
        <v>97.117039586919105</v>
      </c>
    </row>
    <row r="4714" spans="1:4">
      <c r="A4714" s="19" t="s">
        <v>814</v>
      </c>
      <c r="B4714" s="41">
        <v>2244</v>
      </c>
      <c r="C4714" s="19" t="s">
        <v>851</v>
      </c>
      <c r="D4714" s="167">
        <v>96.557659208261612</v>
      </c>
    </row>
    <row r="4715" spans="1:4">
      <c r="A4715" s="19" t="s">
        <v>815</v>
      </c>
      <c r="B4715" s="41">
        <v>2221</v>
      </c>
      <c r="C4715" s="19" t="s">
        <v>851</v>
      </c>
      <c r="D4715" s="167">
        <v>95.567986230636834</v>
      </c>
    </row>
    <row r="4716" spans="1:4">
      <c r="A4716" s="19" t="s">
        <v>816</v>
      </c>
      <c r="B4716" s="41">
        <v>2234</v>
      </c>
      <c r="C4716" s="19" t="s">
        <v>851</v>
      </c>
      <c r="D4716" s="167">
        <v>96.127366609294313</v>
      </c>
    </row>
    <row r="4717" spans="1:4">
      <c r="A4717" s="19" t="s">
        <v>817</v>
      </c>
      <c r="B4717" s="41">
        <v>2257</v>
      </c>
      <c r="C4717" s="19" t="s">
        <v>851</v>
      </c>
      <c r="D4717" s="167">
        <v>97.117039586919105</v>
      </c>
    </row>
    <row r="4718" spans="1:4">
      <c r="A4718" s="19" t="s">
        <v>694</v>
      </c>
      <c r="B4718" s="41">
        <v>3232</v>
      </c>
      <c r="C4718" s="19" t="s">
        <v>725</v>
      </c>
      <c r="D4718" s="167">
        <v>100</v>
      </c>
    </row>
    <row r="4719" spans="1:4">
      <c r="A4719" s="19" t="s">
        <v>695</v>
      </c>
      <c r="B4719" s="41">
        <v>3211</v>
      </c>
      <c r="C4719" s="19" t="s">
        <v>725</v>
      </c>
      <c r="D4719" s="167">
        <v>99.350247524752476</v>
      </c>
    </row>
    <row r="4720" spans="1:4">
      <c r="A4720" s="19" t="s">
        <v>696</v>
      </c>
      <c r="B4720" s="41">
        <v>3200</v>
      </c>
      <c r="C4720" s="19" t="s">
        <v>725</v>
      </c>
      <c r="D4720" s="167">
        <v>99.009900990099013</v>
      </c>
    </row>
    <row r="4721" spans="1:4">
      <c r="A4721" s="19" t="s">
        <v>697</v>
      </c>
      <c r="B4721" s="41">
        <v>3191</v>
      </c>
      <c r="C4721" s="19" t="s">
        <v>725</v>
      </c>
      <c r="D4721" s="167">
        <v>98.731435643564353</v>
      </c>
    </row>
    <row r="4722" spans="1:4">
      <c r="A4722" s="19" t="s">
        <v>698</v>
      </c>
      <c r="B4722" s="41">
        <v>3117</v>
      </c>
      <c r="C4722" s="19" t="s">
        <v>725</v>
      </c>
      <c r="D4722" s="167">
        <v>96.441831683168317</v>
      </c>
    </row>
    <row r="4723" spans="1:4">
      <c r="A4723" s="19" t="s">
        <v>699</v>
      </c>
      <c r="B4723" s="41">
        <v>3097</v>
      </c>
      <c r="C4723" s="19" t="s">
        <v>725</v>
      </c>
      <c r="D4723" s="167">
        <v>95.823019801980209</v>
      </c>
    </row>
    <row r="4724" spans="1:4">
      <c r="A4724" s="19" t="s">
        <v>700</v>
      </c>
      <c r="B4724" s="41">
        <v>3013</v>
      </c>
      <c r="C4724" s="19" t="s">
        <v>725</v>
      </c>
      <c r="D4724" s="167">
        <v>93.224009900990097</v>
      </c>
    </row>
    <row r="4725" spans="1:4">
      <c r="A4725" s="19" t="s">
        <v>701</v>
      </c>
      <c r="B4725" s="41">
        <v>2951</v>
      </c>
      <c r="C4725" s="19" t="s">
        <v>725</v>
      </c>
      <c r="D4725" s="167">
        <v>91.305693069306926</v>
      </c>
    </row>
    <row r="4726" spans="1:4">
      <c r="A4726" s="19" t="s">
        <v>702</v>
      </c>
      <c r="B4726" s="41">
        <v>2947</v>
      </c>
      <c r="C4726" s="19" t="s">
        <v>725</v>
      </c>
      <c r="D4726" s="167">
        <v>91.181930693069305</v>
      </c>
    </row>
    <row r="4727" spans="1:4">
      <c r="A4727" s="19" t="s">
        <v>703</v>
      </c>
      <c r="B4727" s="41">
        <v>2979</v>
      </c>
      <c r="C4727" s="19" t="s">
        <v>725</v>
      </c>
      <c r="D4727" s="167">
        <v>92.172029702970292</v>
      </c>
    </row>
    <row r="4728" spans="1:4">
      <c r="A4728" s="19" t="s">
        <v>704</v>
      </c>
      <c r="B4728" s="41">
        <v>2953</v>
      </c>
      <c r="C4728" s="19" t="s">
        <v>725</v>
      </c>
      <c r="D4728" s="167">
        <v>91.367574257425744</v>
      </c>
    </row>
    <row r="4729" spans="1:4">
      <c r="A4729" s="19" t="s">
        <v>705</v>
      </c>
      <c r="B4729" s="41">
        <v>2958</v>
      </c>
      <c r="C4729" s="19" t="s">
        <v>725</v>
      </c>
      <c r="D4729" s="167">
        <v>91.522277227722768</v>
      </c>
    </row>
    <row r="4730" spans="1:4">
      <c r="A4730" s="19" t="s">
        <v>706</v>
      </c>
      <c r="B4730" s="41">
        <v>2952</v>
      </c>
      <c r="C4730" s="19" t="s">
        <v>725</v>
      </c>
      <c r="D4730" s="167">
        <v>91.336633663366342</v>
      </c>
    </row>
    <row r="4731" spans="1:4">
      <c r="A4731" s="19" t="s">
        <v>707</v>
      </c>
      <c r="B4731" s="41">
        <v>2920</v>
      </c>
      <c r="C4731" s="19" t="s">
        <v>725</v>
      </c>
      <c r="D4731" s="167">
        <v>90.346534653465355</v>
      </c>
    </row>
    <row r="4732" spans="1:4">
      <c r="A4732" s="19" t="s">
        <v>708</v>
      </c>
      <c r="B4732" s="41">
        <v>2990</v>
      </c>
      <c r="C4732" s="19" t="s">
        <v>725</v>
      </c>
      <c r="D4732" s="167">
        <v>92.512376237623755</v>
      </c>
    </row>
    <row r="4733" spans="1:4">
      <c r="A4733" s="19" t="s">
        <v>709</v>
      </c>
      <c r="B4733" s="41">
        <v>2999</v>
      </c>
      <c r="C4733" s="19" t="s">
        <v>725</v>
      </c>
      <c r="D4733" s="167">
        <v>92.790841584158414</v>
      </c>
    </row>
    <row r="4734" spans="1:4">
      <c r="A4734" s="19" t="s">
        <v>710</v>
      </c>
      <c r="B4734" s="41">
        <v>3024</v>
      </c>
      <c r="C4734" s="19" t="s">
        <v>725</v>
      </c>
      <c r="D4734" s="167">
        <v>93.564356435643575</v>
      </c>
    </row>
    <row r="4735" spans="1:4">
      <c r="A4735" s="19" t="s">
        <v>711</v>
      </c>
      <c r="B4735" s="41">
        <v>3030</v>
      </c>
      <c r="C4735" s="19" t="s">
        <v>725</v>
      </c>
      <c r="D4735" s="167">
        <v>93.75</v>
      </c>
    </row>
    <row r="4736" spans="1:4">
      <c r="A4736" s="19" t="s">
        <v>712</v>
      </c>
      <c r="B4736" s="41">
        <v>3136</v>
      </c>
      <c r="C4736" s="19" t="s">
        <v>725</v>
      </c>
      <c r="D4736" s="167">
        <v>97.029702970297024</v>
      </c>
    </row>
    <row r="4737" spans="1:4">
      <c r="A4737" s="19" t="s">
        <v>713</v>
      </c>
      <c r="B4737" s="41">
        <v>3100</v>
      </c>
      <c r="C4737" s="19" t="s">
        <v>725</v>
      </c>
      <c r="D4737" s="167">
        <v>95.915841584158414</v>
      </c>
    </row>
    <row r="4738" spans="1:4">
      <c r="A4738" s="19" t="s">
        <v>714</v>
      </c>
      <c r="B4738" s="41">
        <v>3099</v>
      </c>
      <c r="C4738" s="19" t="s">
        <v>725</v>
      </c>
      <c r="D4738" s="167">
        <v>95.884900990099013</v>
      </c>
    </row>
    <row r="4739" spans="1:4">
      <c r="A4739" s="19" t="s">
        <v>715</v>
      </c>
      <c r="B4739" s="41">
        <v>3136</v>
      </c>
      <c r="C4739" s="19" t="s">
        <v>725</v>
      </c>
      <c r="D4739" s="167">
        <v>97.029702970297024</v>
      </c>
    </row>
    <row r="4740" spans="1:4">
      <c r="A4740" s="19" t="s">
        <v>718</v>
      </c>
      <c r="B4740" s="41">
        <v>3128</v>
      </c>
      <c r="C4740" s="19" t="s">
        <v>725</v>
      </c>
      <c r="D4740" s="167">
        <v>96.78217821782178</v>
      </c>
    </row>
    <row r="4741" spans="1:4">
      <c r="A4741" s="19" t="s">
        <v>726</v>
      </c>
      <c r="B4741" s="41">
        <v>3141</v>
      </c>
      <c r="C4741" s="19" t="s">
        <v>725</v>
      </c>
      <c r="D4741" s="167">
        <v>97.184405940594047</v>
      </c>
    </row>
    <row r="4742" spans="1:4">
      <c r="A4742" s="19" t="s">
        <v>727</v>
      </c>
      <c r="B4742" s="41">
        <v>3153</v>
      </c>
      <c r="C4742" s="19" t="s">
        <v>725</v>
      </c>
      <c r="D4742" s="167">
        <v>97.555693069306926</v>
      </c>
    </row>
    <row r="4743" spans="1:4">
      <c r="A4743" s="19" t="s">
        <v>728</v>
      </c>
      <c r="B4743" s="41">
        <v>3163</v>
      </c>
      <c r="C4743" s="19" t="s">
        <v>725</v>
      </c>
      <c r="D4743" s="167">
        <v>97.865099009900987</v>
      </c>
    </row>
    <row r="4744" spans="1:4">
      <c r="A4744" s="19" t="s">
        <v>729</v>
      </c>
      <c r="B4744" s="41">
        <v>3167</v>
      </c>
      <c r="C4744" s="19" t="s">
        <v>725</v>
      </c>
      <c r="D4744" s="167">
        <v>97.988861386138609</v>
      </c>
    </row>
    <row r="4745" spans="1:4">
      <c r="A4745" s="19" t="s">
        <v>730</v>
      </c>
      <c r="B4745" s="41">
        <v>3219</v>
      </c>
      <c r="C4745" s="19" t="s">
        <v>725</v>
      </c>
      <c r="D4745" s="167">
        <v>99.597772277227719</v>
      </c>
    </row>
    <row r="4746" spans="1:4">
      <c r="A4746" s="19" t="s">
        <v>731</v>
      </c>
      <c r="B4746" s="41">
        <v>3214</v>
      </c>
      <c r="C4746" s="19" t="s">
        <v>725</v>
      </c>
      <c r="D4746" s="167">
        <v>99.443069306930695</v>
      </c>
    </row>
    <row r="4747" spans="1:4">
      <c r="A4747" s="19" t="s">
        <v>732</v>
      </c>
      <c r="B4747" s="41">
        <v>3223</v>
      </c>
      <c r="C4747" s="19" t="s">
        <v>725</v>
      </c>
      <c r="D4747" s="167">
        <v>99.721534653465355</v>
      </c>
    </row>
    <row r="4748" spans="1:4">
      <c r="A4748" s="19" t="s">
        <v>733</v>
      </c>
      <c r="B4748" s="41">
        <v>3224</v>
      </c>
      <c r="C4748" s="19" t="s">
        <v>725</v>
      </c>
      <c r="D4748" s="167">
        <v>99.752475247524757</v>
      </c>
    </row>
    <row r="4749" spans="1:4">
      <c r="A4749" s="19" t="s">
        <v>734</v>
      </c>
      <c r="B4749" s="41">
        <v>3230</v>
      </c>
      <c r="C4749" s="19" t="s">
        <v>725</v>
      </c>
      <c r="D4749" s="167">
        <v>99.938118811881196</v>
      </c>
    </row>
    <row r="4750" spans="1:4">
      <c r="A4750" s="19" t="s">
        <v>735</v>
      </c>
      <c r="B4750" s="41">
        <v>3249</v>
      </c>
      <c r="C4750" s="19" t="s">
        <v>725</v>
      </c>
      <c r="D4750" s="167">
        <v>100.5259900990099</v>
      </c>
    </row>
    <row r="4751" spans="1:4">
      <c r="A4751" s="19" t="s">
        <v>736</v>
      </c>
      <c r="B4751" s="41">
        <v>3236</v>
      </c>
      <c r="C4751" s="19" t="s">
        <v>725</v>
      </c>
      <c r="D4751" s="167">
        <v>100.12376237623761</v>
      </c>
    </row>
    <row r="4752" spans="1:4">
      <c r="A4752" s="19" t="s">
        <v>737</v>
      </c>
      <c r="B4752" s="41">
        <v>3241</v>
      </c>
      <c r="C4752" s="19" t="s">
        <v>725</v>
      </c>
      <c r="D4752" s="167">
        <v>100.27846534653466</v>
      </c>
    </row>
    <row r="4753" spans="1:4">
      <c r="A4753" s="19" t="s">
        <v>738</v>
      </c>
      <c r="B4753" s="41">
        <v>3235</v>
      </c>
      <c r="C4753" s="19" t="s">
        <v>725</v>
      </c>
      <c r="D4753" s="167">
        <v>100.09282178217822</v>
      </c>
    </row>
    <row r="4754" spans="1:4">
      <c r="A4754" s="19" t="s">
        <v>739</v>
      </c>
      <c r="B4754" s="41">
        <v>3247</v>
      </c>
      <c r="C4754" s="19" t="s">
        <v>725</v>
      </c>
      <c r="D4754" s="167">
        <v>100.46410891089108</v>
      </c>
    </row>
    <row r="4755" spans="1:4">
      <c r="A4755" s="19" t="s">
        <v>740</v>
      </c>
      <c r="B4755" s="41">
        <v>3240</v>
      </c>
      <c r="C4755" s="19" t="s">
        <v>725</v>
      </c>
      <c r="D4755" s="167">
        <v>100.24752475247524</v>
      </c>
    </row>
    <row r="4756" spans="1:4">
      <c r="A4756" s="19" t="s">
        <v>741</v>
      </c>
      <c r="B4756" s="41">
        <v>3299</v>
      </c>
      <c r="C4756" s="19" t="s">
        <v>725</v>
      </c>
      <c r="D4756" s="167">
        <v>102.07301980198021</v>
      </c>
    </row>
    <row r="4757" spans="1:4">
      <c r="A4757" s="19" t="s">
        <v>742</v>
      </c>
      <c r="B4757" s="41">
        <v>3285</v>
      </c>
      <c r="C4757" s="19" t="s">
        <v>725</v>
      </c>
      <c r="D4757" s="167">
        <v>101.63985148514851</v>
      </c>
    </row>
    <row r="4758" spans="1:4">
      <c r="A4758" s="19" t="s">
        <v>743</v>
      </c>
      <c r="B4758" s="41">
        <v>3275</v>
      </c>
      <c r="C4758" s="19" t="s">
        <v>725</v>
      </c>
      <c r="D4758" s="167">
        <v>101.33044554455446</v>
      </c>
    </row>
    <row r="4759" spans="1:4">
      <c r="A4759" s="19" t="s">
        <v>744</v>
      </c>
      <c r="B4759" s="41">
        <v>3281</v>
      </c>
      <c r="C4759" s="19" t="s">
        <v>725</v>
      </c>
      <c r="D4759" s="167">
        <v>101.5160891089109</v>
      </c>
    </row>
    <row r="4760" spans="1:4">
      <c r="A4760" s="19" t="s">
        <v>745</v>
      </c>
      <c r="B4760" s="41">
        <v>3244</v>
      </c>
      <c r="C4760" s="19" t="s">
        <v>725</v>
      </c>
      <c r="D4760" s="167">
        <v>100.37128712871286</v>
      </c>
    </row>
    <row r="4761" spans="1:4">
      <c r="A4761" s="19" t="s">
        <v>746</v>
      </c>
      <c r="B4761" s="41">
        <v>3163</v>
      </c>
      <c r="C4761" s="19" t="s">
        <v>725</v>
      </c>
      <c r="D4761" s="167">
        <v>97.865099009900987</v>
      </c>
    </row>
    <row r="4762" spans="1:4">
      <c r="A4762" s="19" t="s">
        <v>747</v>
      </c>
      <c r="B4762" s="41">
        <v>3039</v>
      </c>
      <c r="C4762" s="19" t="s">
        <v>725</v>
      </c>
      <c r="D4762" s="167">
        <v>94.028465346534645</v>
      </c>
    </row>
    <row r="4763" spans="1:4">
      <c r="A4763" s="19" t="s">
        <v>748</v>
      </c>
      <c r="B4763" s="41">
        <v>3093</v>
      </c>
      <c r="C4763" s="19" t="s">
        <v>725</v>
      </c>
      <c r="D4763" s="167">
        <v>95.699257425742573</v>
      </c>
    </row>
    <row r="4764" spans="1:4">
      <c r="A4764" s="19" t="s">
        <v>749</v>
      </c>
      <c r="B4764" s="41">
        <v>3213</v>
      </c>
      <c r="C4764" s="19" t="s">
        <v>725</v>
      </c>
      <c r="D4764" s="167">
        <v>99.412128712871279</v>
      </c>
    </row>
    <row r="4765" spans="1:4">
      <c r="A4765" s="19" t="s">
        <v>750</v>
      </c>
      <c r="B4765" s="41">
        <v>3238</v>
      </c>
      <c r="C4765" s="19" t="s">
        <v>725</v>
      </c>
      <c r="D4765" s="167">
        <v>100.18564356435644</v>
      </c>
    </row>
    <row r="4766" spans="1:4">
      <c r="A4766" s="19" t="s">
        <v>751</v>
      </c>
      <c r="B4766" s="41">
        <v>3273</v>
      </c>
      <c r="C4766" s="19" t="s">
        <v>725</v>
      </c>
      <c r="D4766" s="167">
        <v>101.26856435643565</v>
      </c>
    </row>
    <row r="4767" spans="1:4">
      <c r="A4767" s="19" t="s">
        <v>752</v>
      </c>
      <c r="B4767" s="41">
        <v>3274</v>
      </c>
      <c r="C4767" s="19" t="s">
        <v>725</v>
      </c>
      <c r="D4767" s="167">
        <v>101.29950495049505</v>
      </c>
    </row>
    <row r="4768" spans="1:4">
      <c r="A4768" s="19" t="s">
        <v>753</v>
      </c>
      <c r="B4768" s="41">
        <v>3304</v>
      </c>
      <c r="C4768" s="19" t="s">
        <v>725</v>
      </c>
      <c r="D4768" s="167">
        <v>102.22772277227723</v>
      </c>
    </row>
    <row r="4769" spans="1:4">
      <c r="A4769" s="19" t="s">
        <v>754</v>
      </c>
      <c r="B4769" s="41">
        <v>3332</v>
      </c>
      <c r="C4769" s="19" t="s">
        <v>725</v>
      </c>
      <c r="D4769" s="167">
        <v>103.09405940594058</v>
      </c>
    </row>
    <row r="4770" spans="1:4">
      <c r="A4770" s="19" t="s">
        <v>755</v>
      </c>
      <c r="B4770" s="41">
        <v>3343</v>
      </c>
      <c r="C4770" s="19" t="s">
        <v>725</v>
      </c>
      <c r="D4770" s="167">
        <v>103.43440594059405</v>
      </c>
    </row>
    <row r="4771" spans="1:4">
      <c r="A4771" s="19" t="s">
        <v>756</v>
      </c>
      <c r="B4771" s="41">
        <v>3370</v>
      </c>
      <c r="C4771" s="19" t="s">
        <v>725</v>
      </c>
      <c r="D4771" s="167">
        <v>104.26980198019803</v>
      </c>
    </row>
    <row r="4772" spans="1:4">
      <c r="A4772" s="19" t="s">
        <v>757</v>
      </c>
      <c r="B4772" s="41">
        <v>3369</v>
      </c>
      <c r="C4772" s="19" t="s">
        <v>725</v>
      </c>
      <c r="D4772" s="167">
        <v>104.23886138613861</v>
      </c>
    </row>
    <row r="4773" spans="1:4">
      <c r="A4773" s="19" t="s">
        <v>758</v>
      </c>
      <c r="B4773" s="41">
        <v>3362</v>
      </c>
      <c r="C4773" s="19" t="s">
        <v>725</v>
      </c>
      <c r="D4773" s="167">
        <v>104.02227722772277</v>
      </c>
    </row>
    <row r="4774" spans="1:4">
      <c r="A4774" s="19" t="s">
        <v>759</v>
      </c>
      <c r="B4774" s="41">
        <v>3382</v>
      </c>
      <c r="C4774" s="19" t="s">
        <v>725</v>
      </c>
      <c r="D4774" s="167">
        <v>104.6410891089109</v>
      </c>
    </row>
    <row r="4775" spans="1:4">
      <c r="A4775" s="19" t="s">
        <v>760</v>
      </c>
      <c r="B4775" s="41">
        <v>3389</v>
      </c>
      <c r="C4775" s="19" t="s">
        <v>725</v>
      </c>
      <c r="D4775" s="167">
        <v>104.85767326732673</v>
      </c>
    </row>
    <row r="4776" spans="1:4">
      <c r="A4776" s="19" t="s">
        <v>761</v>
      </c>
      <c r="B4776" s="41">
        <v>3391</v>
      </c>
      <c r="C4776" s="19" t="s">
        <v>725</v>
      </c>
      <c r="D4776" s="167">
        <v>104.91955445544554</v>
      </c>
    </row>
    <row r="4777" spans="1:4">
      <c r="A4777" s="19" t="s">
        <v>762</v>
      </c>
      <c r="B4777" s="41">
        <v>3420</v>
      </c>
      <c r="C4777" s="19" t="s">
        <v>725</v>
      </c>
      <c r="D4777" s="167">
        <v>105.81683168316832</v>
      </c>
    </row>
    <row r="4778" spans="1:4">
      <c r="A4778" s="19" t="s">
        <v>763</v>
      </c>
      <c r="B4778" s="41">
        <v>3422</v>
      </c>
      <c r="C4778" s="19" t="s">
        <v>725</v>
      </c>
      <c r="D4778" s="167">
        <v>105.87871287128714</v>
      </c>
    </row>
    <row r="4779" spans="1:4">
      <c r="A4779" s="19" t="s">
        <v>764</v>
      </c>
      <c r="B4779" s="41">
        <v>3429</v>
      </c>
      <c r="C4779" s="19" t="s">
        <v>725</v>
      </c>
      <c r="D4779" s="167">
        <v>106.09529702970298</v>
      </c>
    </row>
    <row r="4780" spans="1:4">
      <c r="A4780" s="19" t="s">
        <v>765</v>
      </c>
      <c r="B4780" s="41">
        <v>3435</v>
      </c>
      <c r="C4780" s="19" t="s">
        <v>725</v>
      </c>
      <c r="D4780" s="167">
        <v>106.28094059405942</v>
      </c>
    </row>
    <row r="4781" spans="1:4">
      <c r="A4781" s="19" t="s">
        <v>766</v>
      </c>
      <c r="B4781" s="41">
        <v>3451</v>
      </c>
      <c r="C4781" s="19" t="s">
        <v>725</v>
      </c>
      <c r="D4781" s="167">
        <v>106.7759900990099</v>
      </c>
    </row>
    <row r="4782" spans="1:4">
      <c r="A4782" s="19" t="s">
        <v>767</v>
      </c>
      <c r="B4782" s="41">
        <v>3428</v>
      </c>
      <c r="C4782" s="19" t="s">
        <v>725</v>
      </c>
      <c r="D4782" s="167">
        <v>106.06435643564356</v>
      </c>
    </row>
    <row r="4783" spans="1:4">
      <c r="A4783" s="19" t="s">
        <v>768</v>
      </c>
      <c r="B4783" s="41">
        <v>3442</v>
      </c>
      <c r="C4783" s="19" t="s">
        <v>725</v>
      </c>
      <c r="D4783" s="167">
        <v>106.49752475247524</v>
      </c>
    </row>
    <row r="4784" spans="1:4">
      <c r="A4784" s="19" t="s">
        <v>769</v>
      </c>
      <c r="B4784" s="41">
        <v>3422</v>
      </c>
      <c r="C4784" s="19" t="s">
        <v>725</v>
      </c>
      <c r="D4784" s="167">
        <v>105.87871287128714</v>
      </c>
    </row>
    <row r="4785" spans="1:4">
      <c r="A4785" s="19" t="s">
        <v>770</v>
      </c>
      <c r="B4785" s="41">
        <v>3408</v>
      </c>
      <c r="C4785" s="19" t="s">
        <v>725</v>
      </c>
      <c r="D4785" s="167">
        <v>105.44554455445545</v>
      </c>
    </row>
    <row r="4786" spans="1:4">
      <c r="A4786" s="19" t="s">
        <v>771</v>
      </c>
      <c r="B4786" s="41">
        <v>3427</v>
      </c>
      <c r="C4786" s="19" t="s">
        <v>725</v>
      </c>
      <c r="D4786" s="167">
        <v>106.03341584158417</v>
      </c>
    </row>
    <row r="4787" spans="1:4">
      <c r="A4787" s="19" t="s">
        <v>772</v>
      </c>
      <c r="B4787" s="41">
        <v>3468</v>
      </c>
      <c r="C4787" s="19" t="s">
        <v>725</v>
      </c>
      <c r="D4787" s="167">
        <v>107.30198019801979</v>
      </c>
    </row>
    <row r="4788" spans="1:4">
      <c r="A4788" s="19" t="s">
        <v>773</v>
      </c>
      <c r="B4788" s="41">
        <v>3547</v>
      </c>
      <c r="C4788" s="19" t="s">
        <v>725</v>
      </c>
      <c r="D4788" s="167">
        <v>109.74628712871286</v>
      </c>
    </row>
    <row r="4789" spans="1:4">
      <c r="A4789" s="19" t="s">
        <v>774</v>
      </c>
      <c r="B4789" s="41">
        <v>3478</v>
      </c>
      <c r="C4789" s="19" t="s">
        <v>725</v>
      </c>
      <c r="D4789" s="167">
        <v>107.61138613861385</v>
      </c>
    </row>
    <row r="4790" spans="1:4">
      <c r="A4790" s="19" t="s">
        <v>775</v>
      </c>
      <c r="B4790" s="41">
        <v>3493</v>
      </c>
      <c r="C4790" s="19" t="s">
        <v>725</v>
      </c>
      <c r="D4790" s="167">
        <v>108.07549504950495</v>
      </c>
    </row>
    <row r="4791" spans="1:4">
      <c r="A4791" s="19" t="s">
        <v>776</v>
      </c>
      <c r="B4791" s="41">
        <v>3523</v>
      </c>
      <c r="C4791" s="19" t="s">
        <v>725</v>
      </c>
      <c r="D4791" s="167">
        <v>109.00371287128714</v>
      </c>
    </row>
    <row r="4792" spans="1:4">
      <c r="A4792" s="19" t="s">
        <v>777</v>
      </c>
      <c r="B4792" s="41">
        <v>3469</v>
      </c>
      <c r="C4792" s="19" t="s">
        <v>725</v>
      </c>
      <c r="D4792" s="167">
        <v>107.33292079207921</v>
      </c>
    </row>
    <row r="4793" spans="1:4">
      <c r="A4793" s="19" t="s">
        <v>778</v>
      </c>
      <c r="B4793" s="41">
        <v>3504</v>
      </c>
      <c r="C4793" s="19" t="s">
        <v>725</v>
      </c>
      <c r="D4793" s="167">
        <v>108.41584158415843</v>
      </c>
    </row>
    <row r="4794" spans="1:4">
      <c r="A4794" s="19" t="s">
        <v>779</v>
      </c>
      <c r="B4794" s="41">
        <v>3507</v>
      </c>
      <c r="C4794" s="19" t="s">
        <v>725</v>
      </c>
      <c r="D4794" s="167">
        <v>108.50866336633665</v>
      </c>
    </row>
    <row r="4795" spans="1:4">
      <c r="A4795" s="19" t="s">
        <v>780</v>
      </c>
      <c r="B4795" s="41">
        <v>3503</v>
      </c>
      <c r="C4795" s="19" t="s">
        <v>725</v>
      </c>
      <c r="D4795" s="167">
        <v>108.38490099009901</v>
      </c>
    </row>
    <row r="4796" spans="1:4">
      <c r="A4796" s="19" t="s">
        <v>781</v>
      </c>
      <c r="B4796" s="41">
        <v>3460</v>
      </c>
      <c r="C4796" s="19" t="s">
        <v>725</v>
      </c>
      <c r="D4796" s="167">
        <v>107.05445544554455</v>
      </c>
    </row>
    <row r="4797" spans="1:4">
      <c r="A4797" s="19" t="s">
        <v>782</v>
      </c>
      <c r="B4797" s="41">
        <v>3471</v>
      </c>
      <c r="C4797" s="19" t="s">
        <v>725</v>
      </c>
      <c r="D4797" s="167">
        <v>107.39480198019803</v>
      </c>
    </row>
    <row r="4798" spans="1:4">
      <c r="A4798" s="19" t="s">
        <v>783</v>
      </c>
      <c r="B4798" s="41">
        <v>3457</v>
      </c>
      <c r="C4798" s="19" t="s">
        <v>725</v>
      </c>
      <c r="D4798" s="167">
        <v>106.96163366336633</v>
      </c>
    </row>
    <row r="4799" spans="1:4">
      <c r="A4799" s="19" t="s">
        <v>784</v>
      </c>
      <c r="B4799" s="41">
        <v>3504</v>
      </c>
      <c r="C4799" s="19" t="s">
        <v>725</v>
      </c>
      <c r="D4799" s="167">
        <v>108.41584158415843</v>
      </c>
    </row>
    <row r="4800" spans="1:4">
      <c r="A4800" s="19" t="s">
        <v>785</v>
      </c>
      <c r="B4800" s="41">
        <v>3469</v>
      </c>
      <c r="C4800" s="19" t="s">
        <v>725</v>
      </c>
      <c r="D4800" s="167">
        <v>107.33292079207921</v>
      </c>
    </row>
    <row r="4801" spans="1:4">
      <c r="A4801" s="19" t="s">
        <v>786</v>
      </c>
      <c r="B4801" s="41">
        <v>3470</v>
      </c>
      <c r="C4801" s="19" t="s">
        <v>725</v>
      </c>
      <c r="D4801" s="167">
        <v>107.36386138613861</v>
      </c>
    </row>
    <row r="4802" spans="1:4">
      <c r="A4802" s="19" t="s">
        <v>787</v>
      </c>
      <c r="B4802" s="41">
        <v>3462</v>
      </c>
      <c r="C4802" s="19" t="s">
        <v>725</v>
      </c>
      <c r="D4802" s="167">
        <v>107.11633663366335</v>
      </c>
    </row>
    <row r="4803" spans="1:4">
      <c r="A4803" s="19" t="s">
        <v>788</v>
      </c>
      <c r="B4803" s="41">
        <v>3478</v>
      </c>
      <c r="C4803" s="19" t="s">
        <v>725</v>
      </c>
      <c r="D4803" s="167">
        <v>107.61138613861385</v>
      </c>
    </row>
    <row r="4804" spans="1:4">
      <c r="A4804" s="19" t="s">
        <v>789</v>
      </c>
      <c r="B4804" s="41">
        <v>3438</v>
      </c>
      <c r="C4804" s="19" t="s">
        <v>725</v>
      </c>
      <c r="D4804" s="167">
        <v>106.37376237623761</v>
      </c>
    </row>
    <row r="4805" spans="1:4">
      <c r="A4805" s="19" t="s">
        <v>790</v>
      </c>
      <c r="B4805" s="41">
        <v>3448</v>
      </c>
      <c r="C4805" s="19" t="s">
        <v>725</v>
      </c>
      <c r="D4805" s="167">
        <v>106.68316831683168</v>
      </c>
    </row>
    <row r="4806" spans="1:4">
      <c r="A4806" s="19" t="s">
        <v>791</v>
      </c>
      <c r="B4806" s="41">
        <v>3467</v>
      </c>
      <c r="C4806" s="19" t="s">
        <v>725</v>
      </c>
      <c r="D4806" s="167">
        <v>107.2710396039604</v>
      </c>
    </row>
    <row r="4807" spans="1:4">
      <c r="A4807" s="19" t="s">
        <v>792</v>
      </c>
      <c r="B4807" s="41">
        <v>3486</v>
      </c>
      <c r="C4807" s="19" t="s">
        <v>725</v>
      </c>
      <c r="D4807" s="167">
        <v>107.8589108910891</v>
      </c>
    </row>
    <row r="4808" spans="1:4">
      <c r="A4808" s="19" t="s">
        <v>793</v>
      </c>
      <c r="B4808" s="41">
        <v>3474</v>
      </c>
      <c r="C4808" s="19" t="s">
        <v>725</v>
      </c>
      <c r="D4808" s="167">
        <v>107.48762376237624</v>
      </c>
    </row>
    <row r="4809" spans="1:4">
      <c r="A4809" s="19" t="s">
        <v>794</v>
      </c>
      <c r="B4809" s="41">
        <v>3492</v>
      </c>
      <c r="C4809" s="19" t="s">
        <v>725</v>
      </c>
      <c r="D4809" s="167">
        <v>108.04455445544554</v>
      </c>
    </row>
    <row r="4810" spans="1:4">
      <c r="A4810" s="19" t="s">
        <v>795</v>
      </c>
      <c r="B4810" s="41">
        <v>3474</v>
      </c>
      <c r="C4810" s="19" t="s">
        <v>725</v>
      </c>
      <c r="D4810" s="167">
        <v>107.48762376237624</v>
      </c>
    </row>
    <row r="4811" spans="1:4">
      <c r="A4811" s="19" t="s">
        <v>796</v>
      </c>
      <c r="B4811" s="41">
        <v>3512</v>
      </c>
      <c r="C4811" s="19" t="s">
        <v>725</v>
      </c>
      <c r="D4811" s="167">
        <v>108.66336633663367</v>
      </c>
    </row>
    <row r="4812" spans="1:4">
      <c r="A4812" s="19" t="s">
        <v>797</v>
      </c>
      <c r="B4812" s="41">
        <v>3488</v>
      </c>
      <c r="C4812" s="19" t="s">
        <v>725</v>
      </c>
      <c r="D4812" s="167">
        <v>107.92079207920793</v>
      </c>
    </row>
    <row r="4813" spans="1:4">
      <c r="A4813" s="19" t="s">
        <v>798</v>
      </c>
      <c r="B4813" s="41">
        <v>3414</v>
      </c>
      <c r="C4813" s="19" t="s">
        <v>725</v>
      </c>
      <c r="D4813" s="167">
        <v>105.63118811881189</v>
      </c>
    </row>
    <row r="4814" spans="1:4">
      <c r="A4814" s="19" t="s">
        <v>799</v>
      </c>
      <c r="B4814" s="41">
        <v>3279</v>
      </c>
      <c r="C4814" s="19" t="s">
        <v>725</v>
      </c>
      <c r="D4814" s="167">
        <v>101.45420792079207</v>
      </c>
    </row>
    <row r="4815" spans="1:4">
      <c r="A4815" s="19" t="s">
        <v>800</v>
      </c>
      <c r="B4815" s="41">
        <v>3273</v>
      </c>
      <c r="C4815" s="19" t="s">
        <v>725</v>
      </c>
      <c r="D4815" s="167">
        <v>101.26856435643565</v>
      </c>
    </row>
    <row r="4816" spans="1:4">
      <c r="A4816" s="19" t="s">
        <v>801</v>
      </c>
      <c r="B4816" s="41">
        <v>3375</v>
      </c>
      <c r="C4816" s="19" t="s">
        <v>725</v>
      </c>
      <c r="D4816" s="167">
        <v>104.42450495049505</v>
      </c>
    </row>
    <row r="4817" spans="1:4">
      <c r="A4817" s="19" t="s">
        <v>802</v>
      </c>
      <c r="B4817" s="41">
        <v>3412</v>
      </c>
      <c r="C4817" s="19" t="s">
        <v>725</v>
      </c>
      <c r="D4817" s="167">
        <v>105.56930693069306</v>
      </c>
    </row>
    <row r="4818" spans="1:4">
      <c r="A4818" s="19" t="s">
        <v>803</v>
      </c>
      <c r="B4818" s="41">
        <v>3405</v>
      </c>
      <c r="C4818" s="19" t="s">
        <v>725</v>
      </c>
      <c r="D4818" s="167">
        <v>105.35272277227723</v>
      </c>
    </row>
    <row r="4819" spans="1:4">
      <c r="A4819" s="19" t="s">
        <v>804</v>
      </c>
      <c r="B4819" s="41">
        <v>3440</v>
      </c>
      <c r="C4819" s="19" t="s">
        <v>725</v>
      </c>
      <c r="D4819" s="167">
        <v>106.43564356435644</v>
      </c>
    </row>
    <row r="4820" spans="1:4">
      <c r="A4820" s="19" t="s">
        <v>805</v>
      </c>
      <c r="B4820" s="41">
        <v>3406</v>
      </c>
      <c r="C4820" s="19" t="s">
        <v>725</v>
      </c>
      <c r="D4820" s="167">
        <v>105.38366336633665</v>
      </c>
    </row>
    <row r="4821" spans="1:4">
      <c r="A4821" s="19" t="s">
        <v>806</v>
      </c>
      <c r="B4821" s="41">
        <v>3422</v>
      </c>
      <c r="C4821" s="19" t="s">
        <v>725</v>
      </c>
      <c r="D4821" s="167">
        <v>105.87871287128714</v>
      </c>
    </row>
    <row r="4822" spans="1:4">
      <c r="A4822" s="19" t="s">
        <v>807</v>
      </c>
      <c r="B4822" s="41">
        <v>3347</v>
      </c>
      <c r="C4822" s="19" t="s">
        <v>725</v>
      </c>
      <c r="D4822" s="167">
        <v>103.55816831683168</v>
      </c>
    </row>
    <row r="4823" spans="1:4">
      <c r="A4823" s="19" t="s">
        <v>808</v>
      </c>
      <c r="B4823" s="41">
        <v>3369</v>
      </c>
      <c r="C4823" s="19" t="s">
        <v>725</v>
      </c>
      <c r="D4823" s="167">
        <v>104.23886138613861</v>
      </c>
    </row>
    <row r="4824" spans="1:4">
      <c r="A4824" s="19" t="s">
        <v>809</v>
      </c>
      <c r="B4824" s="41">
        <v>3384</v>
      </c>
      <c r="C4824" s="19" t="s">
        <v>725</v>
      </c>
      <c r="D4824" s="167">
        <v>104.70297029702971</v>
      </c>
    </row>
    <row r="4825" spans="1:4">
      <c r="A4825" s="19" t="s">
        <v>810</v>
      </c>
      <c r="B4825" s="41">
        <v>3398</v>
      </c>
      <c r="C4825" s="19" t="s">
        <v>725</v>
      </c>
      <c r="D4825" s="167">
        <v>105.13613861386139</v>
      </c>
    </row>
    <row r="4826" spans="1:4">
      <c r="A4826" s="19" t="s">
        <v>811</v>
      </c>
      <c r="B4826" s="41">
        <v>3395</v>
      </c>
      <c r="C4826" s="19" t="s">
        <v>725</v>
      </c>
      <c r="D4826" s="167">
        <v>105.04331683168317</v>
      </c>
    </row>
    <row r="4827" spans="1:4">
      <c r="A4827" s="19" t="s">
        <v>812</v>
      </c>
      <c r="B4827" s="41">
        <v>3389</v>
      </c>
      <c r="C4827" s="19" t="s">
        <v>725</v>
      </c>
      <c r="D4827" s="167">
        <v>104.85767326732673</v>
      </c>
    </row>
    <row r="4828" spans="1:4">
      <c r="A4828" s="19" t="s">
        <v>813</v>
      </c>
      <c r="B4828" s="41">
        <v>3348</v>
      </c>
      <c r="C4828" s="19" t="s">
        <v>725</v>
      </c>
      <c r="D4828" s="167">
        <v>103.58910891089108</v>
      </c>
    </row>
    <row r="4829" spans="1:4">
      <c r="A4829" s="19" t="s">
        <v>814</v>
      </c>
      <c r="B4829" s="41">
        <v>3344</v>
      </c>
      <c r="C4829" s="19" t="s">
        <v>725</v>
      </c>
      <c r="D4829" s="167">
        <v>103.46534653465346</v>
      </c>
    </row>
    <row r="4830" spans="1:4">
      <c r="A4830" s="19" t="s">
        <v>815</v>
      </c>
      <c r="B4830" s="41">
        <v>3350</v>
      </c>
      <c r="C4830" s="19" t="s">
        <v>725</v>
      </c>
      <c r="D4830" s="167">
        <v>103.6509900990099</v>
      </c>
    </row>
    <row r="4831" spans="1:4">
      <c r="A4831" s="19" t="s">
        <v>816</v>
      </c>
      <c r="B4831" s="41">
        <v>3311</v>
      </c>
      <c r="C4831" s="19" t="s">
        <v>725</v>
      </c>
      <c r="D4831" s="167">
        <v>102.44430693069306</v>
      </c>
    </row>
    <row r="4832" spans="1:4">
      <c r="A4832" s="19" t="s">
        <v>817</v>
      </c>
      <c r="B4832" s="41">
        <v>3320</v>
      </c>
      <c r="C4832" s="19" t="s">
        <v>725</v>
      </c>
      <c r="D4832" s="167">
        <v>102.72277227722772</v>
      </c>
    </row>
    <row r="4833" spans="1:4">
      <c r="A4833" s="19" t="s">
        <v>694</v>
      </c>
      <c r="B4833" s="41">
        <v>11701</v>
      </c>
      <c r="C4833" s="19" t="s">
        <v>32</v>
      </c>
      <c r="D4833" s="167">
        <v>100</v>
      </c>
    </row>
    <row r="4834" spans="1:4">
      <c r="A4834" s="19" t="s">
        <v>695</v>
      </c>
      <c r="B4834" s="41">
        <v>11727</v>
      </c>
      <c r="C4834" s="19" t="s">
        <v>32</v>
      </c>
      <c r="D4834" s="167">
        <v>100.22220323049311</v>
      </c>
    </row>
    <row r="4835" spans="1:4">
      <c r="A4835" s="19" t="s">
        <v>696</v>
      </c>
      <c r="B4835" s="41">
        <v>11654</v>
      </c>
      <c r="C4835" s="19" t="s">
        <v>32</v>
      </c>
      <c r="D4835" s="167">
        <v>99.598324929493202</v>
      </c>
    </row>
    <row r="4836" spans="1:4">
      <c r="A4836" s="19" t="s">
        <v>697</v>
      </c>
      <c r="B4836" s="41">
        <v>11595</v>
      </c>
      <c r="C4836" s="19" t="s">
        <v>32</v>
      </c>
      <c r="D4836" s="167">
        <v>99.094094521835743</v>
      </c>
    </row>
    <row r="4837" spans="1:4">
      <c r="A4837" s="19" t="s">
        <v>698</v>
      </c>
      <c r="B4837" s="41">
        <v>11352</v>
      </c>
      <c r="C4837" s="19" t="s">
        <v>32</v>
      </c>
      <c r="D4837" s="167">
        <v>97.01734894453466</v>
      </c>
    </row>
    <row r="4838" spans="1:4">
      <c r="A4838" s="19" t="s">
        <v>699</v>
      </c>
      <c r="B4838" s="41">
        <v>10915</v>
      </c>
      <c r="C4838" s="19" t="s">
        <v>32</v>
      </c>
      <c r="D4838" s="167">
        <v>93.282625416631063</v>
      </c>
    </row>
    <row r="4839" spans="1:4">
      <c r="A4839" s="19" t="s">
        <v>700</v>
      </c>
      <c r="B4839" s="41">
        <v>10403</v>
      </c>
      <c r="C4839" s="19" t="s">
        <v>32</v>
      </c>
      <c r="D4839" s="167">
        <v>88.906931031535763</v>
      </c>
    </row>
    <row r="4840" spans="1:4">
      <c r="A4840" s="19" t="s">
        <v>701</v>
      </c>
      <c r="B4840" s="41">
        <v>10312</v>
      </c>
      <c r="C4840" s="19" t="s">
        <v>32</v>
      </c>
      <c r="D4840" s="167">
        <v>88.129219724809843</v>
      </c>
    </row>
    <row r="4841" spans="1:4">
      <c r="A4841" s="19" t="s">
        <v>702</v>
      </c>
      <c r="B4841" s="41">
        <v>10304</v>
      </c>
      <c r="C4841" s="19" t="s">
        <v>32</v>
      </c>
      <c r="D4841" s="167">
        <v>88.060849500042721</v>
      </c>
    </row>
    <row r="4842" spans="1:4">
      <c r="A4842" s="19" t="s">
        <v>703</v>
      </c>
      <c r="B4842" s="41">
        <v>10251</v>
      </c>
      <c r="C4842" s="19" t="s">
        <v>32</v>
      </c>
      <c r="D4842" s="167">
        <v>87.6078967609606</v>
      </c>
    </row>
    <row r="4843" spans="1:4">
      <c r="A4843" s="19" t="s">
        <v>704</v>
      </c>
      <c r="B4843" s="41">
        <v>10270</v>
      </c>
      <c r="C4843" s="19" t="s">
        <v>32</v>
      </c>
      <c r="D4843" s="167">
        <v>87.770276044782506</v>
      </c>
    </row>
    <row r="4844" spans="1:4">
      <c r="A4844" s="19" t="s">
        <v>705</v>
      </c>
      <c r="B4844" s="41">
        <v>10329</v>
      </c>
      <c r="C4844" s="19" t="s">
        <v>32</v>
      </c>
      <c r="D4844" s="167">
        <v>88.274506452439965</v>
      </c>
    </row>
    <row r="4845" spans="1:4">
      <c r="A4845" s="19" t="s">
        <v>706</v>
      </c>
      <c r="B4845" s="41">
        <v>10323</v>
      </c>
      <c r="C4845" s="19" t="s">
        <v>32</v>
      </c>
      <c r="D4845" s="167">
        <v>88.223228783864627</v>
      </c>
    </row>
    <row r="4846" spans="1:4">
      <c r="A4846" s="19" t="s">
        <v>707</v>
      </c>
      <c r="B4846" s="41">
        <v>10403</v>
      </c>
      <c r="C4846" s="19" t="s">
        <v>32</v>
      </c>
      <c r="D4846" s="167">
        <v>88.906931031535763</v>
      </c>
    </row>
    <row r="4847" spans="1:4">
      <c r="A4847" s="19" t="s">
        <v>708</v>
      </c>
      <c r="B4847" s="41">
        <v>10576</v>
      </c>
      <c r="C4847" s="19" t="s">
        <v>32</v>
      </c>
      <c r="D4847" s="167">
        <v>90.385437142124601</v>
      </c>
    </row>
    <row r="4848" spans="1:4">
      <c r="A4848" s="19" t="s">
        <v>709</v>
      </c>
      <c r="B4848" s="41">
        <v>10579</v>
      </c>
      <c r="C4848" s="19" t="s">
        <v>32</v>
      </c>
      <c r="D4848" s="167">
        <v>90.411075976412263</v>
      </c>
    </row>
    <row r="4849" spans="1:4">
      <c r="A4849" s="19" t="s">
        <v>710</v>
      </c>
      <c r="B4849" s="41">
        <v>10688</v>
      </c>
      <c r="C4849" s="19" t="s">
        <v>32</v>
      </c>
      <c r="D4849" s="167">
        <v>91.342620288864197</v>
      </c>
    </row>
    <row r="4850" spans="1:4">
      <c r="A4850" s="19" t="s">
        <v>711</v>
      </c>
      <c r="B4850" s="41">
        <v>10724</v>
      </c>
      <c r="C4850" s="19" t="s">
        <v>32</v>
      </c>
      <c r="D4850" s="167">
        <v>91.65028630031621</v>
      </c>
    </row>
    <row r="4851" spans="1:4">
      <c r="A4851" s="19" t="s">
        <v>712</v>
      </c>
      <c r="B4851" s="41">
        <v>10970</v>
      </c>
      <c r="C4851" s="19" t="s">
        <v>32</v>
      </c>
      <c r="D4851" s="167">
        <v>93.752670711904955</v>
      </c>
    </row>
    <row r="4852" spans="1:4">
      <c r="A4852" s="19" t="s">
        <v>713</v>
      </c>
      <c r="B4852" s="41">
        <v>10883</v>
      </c>
      <c r="C4852" s="19" t="s">
        <v>32</v>
      </c>
      <c r="D4852" s="167">
        <v>93.009144517562603</v>
      </c>
    </row>
    <row r="4853" spans="1:4">
      <c r="A4853" s="19" t="s">
        <v>714</v>
      </c>
      <c r="B4853" s="41">
        <v>10905</v>
      </c>
      <c r="C4853" s="19" t="s">
        <v>32</v>
      </c>
      <c r="D4853" s="167">
        <v>93.197162635672157</v>
      </c>
    </row>
    <row r="4854" spans="1:4">
      <c r="A4854" s="19" t="s">
        <v>715</v>
      </c>
      <c r="B4854" s="41">
        <v>10946</v>
      </c>
      <c r="C4854" s="19" t="s">
        <v>32</v>
      </c>
      <c r="D4854" s="167">
        <v>93.547560037603631</v>
      </c>
    </row>
    <row r="4855" spans="1:4">
      <c r="A4855" s="19" t="s">
        <v>718</v>
      </c>
      <c r="B4855" s="41">
        <v>10898</v>
      </c>
      <c r="C4855" s="19" t="s">
        <v>32</v>
      </c>
      <c r="D4855" s="167">
        <v>93.137338689000941</v>
      </c>
    </row>
    <row r="4856" spans="1:4">
      <c r="A4856" s="19" t="s">
        <v>726</v>
      </c>
      <c r="B4856" s="41">
        <v>10919</v>
      </c>
      <c r="C4856" s="19" t="s">
        <v>32</v>
      </c>
      <c r="D4856" s="167">
        <v>93.316810529014617</v>
      </c>
    </row>
    <row r="4857" spans="1:4">
      <c r="A4857" s="19" t="s">
        <v>727</v>
      </c>
      <c r="B4857" s="41">
        <v>10883</v>
      </c>
      <c r="C4857" s="19" t="s">
        <v>32</v>
      </c>
      <c r="D4857" s="167">
        <v>93.009144517562603</v>
      </c>
    </row>
    <row r="4858" spans="1:4">
      <c r="A4858" s="19" t="s">
        <v>728</v>
      </c>
      <c r="B4858" s="41">
        <v>10938</v>
      </c>
      <c r="C4858" s="19" t="s">
        <v>32</v>
      </c>
      <c r="D4858" s="167">
        <v>93.479189812836509</v>
      </c>
    </row>
    <row r="4859" spans="1:4">
      <c r="A4859" s="19" t="s">
        <v>729</v>
      </c>
      <c r="B4859" s="41">
        <v>10975</v>
      </c>
      <c r="C4859" s="19" t="s">
        <v>32</v>
      </c>
      <c r="D4859" s="167">
        <v>93.795402102384401</v>
      </c>
    </row>
    <row r="4860" spans="1:4">
      <c r="A4860" s="19" t="s">
        <v>730</v>
      </c>
      <c r="B4860" s="41">
        <v>11131</v>
      </c>
      <c r="C4860" s="19" t="s">
        <v>32</v>
      </c>
      <c r="D4860" s="167">
        <v>95.128621485343132</v>
      </c>
    </row>
    <row r="4861" spans="1:4">
      <c r="A4861" s="19" t="s">
        <v>731</v>
      </c>
      <c r="B4861" s="41">
        <v>10984</v>
      </c>
      <c r="C4861" s="19" t="s">
        <v>32</v>
      </c>
      <c r="D4861" s="167">
        <v>93.872318605247415</v>
      </c>
    </row>
    <row r="4862" spans="1:4">
      <c r="A4862" s="19" t="s">
        <v>732</v>
      </c>
      <c r="B4862" s="41">
        <v>11097</v>
      </c>
      <c r="C4862" s="19" t="s">
        <v>32</v>
      </c>
      <c r="D4862" s="167">
        <v>94.838048030082902</v>
      </c>
    </row>
    <row r="4863" spans="1:4">
      <c r="A4863" s="19" t="s">
        <v>733</v>
      </c>
      <c r="B4863" s="41">
        <v>11135</v>
      </c>
      <c r="C4863" s="19" t="s">
        <v>32</v>
      </c>
      <c r="D4863" s="167">
        <v>95.162806597726686</v>
      </c>
    </row>
    <row r="4864" spans="1:4">
      <c r="A4864" s="19" t="s">
        <v>734</v>
      </c>
      <c r="B4864" s="41">
        <v>11245</v>
      </c>
      <c r="C4864" s="19" t="s">
        <v>32</v>
      </c>
      <c r="D4864" s="167">
        <v>96.102897188274511</v>
      </c>
    </row>
    <row r="4865" spans="1:4">
      <c r="A4865" s="19" t="s">
        <v>735</v>
      </c>
      <c r="B4865" s="41">
        <v>11153</v>
      </c>
      <c r="C4865" s="19" t="s">
        <v>32</v>
      </c>
      <c r="D4865" s="167">
        <v>95.316639603452685</v>
      </c>
    </row>
    <row r="4866" spans="1:4">
      <c r="A4866" s="19" t="s">
        <v>736</v>
      </c>
      <c r="B4866" s="41">
        <v>11292</v>
      </c>
      <c r="C4866" s="19" t="s">
        <v>32</v>
      </c>
      <c r="D4866" s="167">
        <v>96.504572258781295</v>
      </c>
    </row>
    <row r="4867" spans="1:4">
      <c r="A4867" s="19" t="s">
        <v>737</v>
      </c>
      <c r="B4867" s="41">
        <v>11387</v>
      </c>
      <c r="C4867" s="19" t="s">
        <v>32</v>
      </c>
      <c r="D4867" s="167">
        <v>97.316468677890782</v>
      </c>
    </row>
    <row r="4868" spans="1:4">
      <c r="A4868" s="19" t="s">
        <v>738</v>
      </c>
      <c r="B4868" s="41">
        <v>11488</v>
      </c>
      <c r="C4868" s="19" t="s">
        <v>32</v>
      </c>
      <c r="D4868" s="167">
        <v>98.179642765575593</v>
      </c>
    </row>
    <row r="4869" spans="1:4">
      <c r="A4869" s="19" t="s">
        <v>739</v>
      </c>
      <c r="B4869" s="41">
        <v>11605</v>
      </c>
      <c r="C4869" s="19" t="s">
        <v>32</v>
      </c>
      <c r="D4869" s="167">
        <v>99.179557302794635</v>
      </c>
    </row>
    <row r="4870" spans="1:4">
      <c r="A4870" s="19" t="s">
        <v>740</v>
      </c>
      <c r="B4870" s="41">
        <v>11635</v>
      </c>
      <c r="C4870" s="19" t="s">
        <v>32</v>
      </c>
      <c r="D4870" s="167">
        <v>99.43594564567131</v>
      </c>
    </row>
    <row r="4871" spans="1:4">
      <c r="A4871" s="19" t="s">
        <v>741</v>
      </c>
      <c r="B4871" s="41">
        <v>11725</v>
      </c>
      <c r="C4871" s="19" t="s">
        <v>32</v>
      </c>
      <c r="D4871" s="167">
        <v>100.20511067430134</v>
      </c>
    </row>
    <row r="4872" spans="1:4">
      <c r="A4872" s="19" t="s">
        <v>742</v>
      </c>
      <c r="B4872" s="41">
        <v>11828</v>
      </c>
      <c r="C4872" s="19" t="s">
        <v>32</v>
      </c>
      <c r="D4872" s="167">
        <v>101.08537731817793</v>
      </c>
    </row>
    <row r="4873" spans="1:4">
      <c r="A4873" s="19" t="s">
        <v>743</v>
      </c>
      <c r="B4873" s="41">
        <v>11938</v>
      </c>
      <c r="C4873" s="19" t="s">
        <v>32</v>
      </c>
      <c r="D4873" s="167">
        <v>102.02546790872576</v>
      </c>
    </row>
    <row r="4874" spans="1:4">
      <c r="A4874" s="19" t="s">
        <v>744</v>
      </c>
      <c r="B4874" s="41">
        <v>12049</v>
      </c>
      <c r="C4874" s="19" t="s">
        <v>32</v>
      </c>
      <c r="D4874" s="167">
        <v>102.97410477736946</v>
      </c>
    </row>
    <row r="4875" spans="1:4">
      <c r="A4875" s="19" t="s">
        <v>745</v>
      </c>
      <c r="B4875" s="41">
        <v>11683</v>
      </c>
      <c r="C4875" s="19" t="s">
        <v>32</v>
      </c>
      <c r="D4875" s="167">
        <v>99.846166994273986</v>
      </c>
    </row>
    <row r="4876" spans="1:4">
      <c r="A4876" s="19" t="s">
        <v>746</v>
      </c>
      <c r="B4876" s="41">
        <v>11449</v>
      </c>
      <c r="C4876" s="19" t="s">
        <v>32</v>
      </c>
      <c r="D4876" s="167">
        <v>97.846337919835918</v>
      </c>
    </row>
    <row r="4877" spans="1:4">
      <c r="A4877" s="19" t="s">
        <v>747</v>
      </c>
      <c r="B4877" s="41">
        <v>10958</v>
      </c>
      <c r="C4877" s="19" t="s">
        <v>32</v>
      </c>
      <c r="D4877" s="167">
        <v>93.650115374754293</v>
      </c>
    </row>
    <row r="4878" spans="1:4">
      <c r="A4878" s="19" t="s">
        <v>748</v>
      </c>
      <c r="B4878" s="41">
        <v>11172</v>
      </c>
      <c r="C4878" s="19" t="s">
        <v>32</v>
      </c>
      <c r="D4878" s="167">
        <v>95.479018887274592</v>
      </c>
    </row>
    <row r="4879" spans="1:4">
      <c r="A4879" s="19" t="s">
        <v>749</v>
      </c>
      <c r="B4879" s="41">
        <v>11438</v>
      </c>
      <c r="C4879" s="19" t="s">
        <v>32</v>
      </c>
      <c r="D4879" s="167">
        <v>97.752328860781134</v>
      </c>
    </row>
    <row r="4880" spans="1:4">
      <c r="A4880" s="19" t="s">
        <v>750</v>
      </c>
      <c r="B4880" s="41">
        <v>11491</v>
      </c>
      <c r="C4880" s="19" t="s">
        <v>32</v>
      </c>
      <c r="D4880" s="167">
        <v>98.205281599863255</v>
      </c>
    </row>
    <row r="4881" spans="1:4">
      <c r="A4881" s="19" t="s">
        <v>751</v>
      </c>
      <c r="B4881" s="41">
        <v>11520</v>
      </c>
      <c r="C4881" s="19" t="s">
        <v>32</v>
      </c>
      <c r="D4881" s="167">
        <v>98.453123664644053</v>
      </c>
    </row>
    <row r="4882" spans="1:4">
      <c r="A4882" s="19" t="s">
        <v>752</v>
      </c>
      <c r="B4882" s="41">
        <v>11797</v>
      </c>
      <c r="C4882" s="19" t="s">
        <v>32</v>
      </c>
      <c r="D4882" s="167">
        <v>100.82044269720537</v>
      </c>
    </row>
    <row r="4883" spans="1:4">
      <c r="A4883" s="19" t="s">
        <v>753</v>
      </c>
      <c r="B4883" s="41">
        <v>11754</v>
      </c>
      <c r="C4883" s="19" t="s">
        <v>32</v>
      </c>
      <c r="D4883" s="167">
        <v>100.45295273908212</v>
      </c>
    </row>
    <row r="4884" spans="1:4">
      <c r="A4884" s="19" t="s">
        <v>754</v>
      </c>
      <c r="B4884" s="41">
        <v>11840</v>
      </c>
      <c r="C4884" s="19" t="s">
        <v>32</v>
      </c>
      <c r="D4884" s="167">
        <v>101.18793265532859</v>
      </c>
    </row>
    <row r="4885" spans="1:4">
      <c r="A4885" s="19" t="s">
        <v>755</v>
      </c>
      <c r="B4885" s="41">
        <v>11781</v>
      </c>
      <c r="C4885" s="19" t="s">
        <v>32</v>
      </c>
      <c r="D4885" s="167">
        <v>100.68370224767114</v>
      </c>
    </row>
    <row r="4886" spans="1:4">
      <c r="A4886" s="19" t="s">
        <v>756</v>
      </c>
      <c r="B4886" s="41">
        <v>11861</v>
      </c>
      <c r="C4886" s="19" t="s">
        <v>32</v>
      </c>
      <c r="D4886" s="167">
        <v>101.36740449534227</v>
      </c>
    </row>
    <row r="4887" spans="1:4">
      <c r="A4887" s="19" t="s">
        <v>757</v>
      </c>
      <c r="B4887" s="41">
        <v>11786</v>
      </c>
      <c r="C4887" s="19" t="s">
        <v>32</v>
      </c>
      <c r="D4887" s="167">
        <v>100.7264336381506</v>
      </c>
    </row>
    <row r="4888" spans="1:4">
      <c r="A4888" s="19" t="s">
        <v>758</v>
      </c>
      <c r="B4888" s="41">
        <v>11933</v>
      </c>
      <c r="C4888" s="19" t="s">
        <v>32</v>
      </c>
      <c r="D4888" s="167">
        <v>101.9827365182463</v>
      </c>
    </row>
    <row r="4889" spans="1:4">
      <c r="A4889" s="19" t="s">
        <v>759</v>
      </c>
      <c r="B4889" s="41">
        <v>11919</v>
      </c>
      <c r="C4889" s="19" t="s">
        <v>32</v>
      </c>
      <c r="D4889" s="167">
        <v>101.86308862490385</v>
      </c>
    </row>
    <row r="4890" spans="1:4">
      <c r="A4890" s="19" t="s">
        <v>760</v>
      </c>
      <c r="B4890" s="41">
        <v>11956</v>
      </c>
      <c r="C4890" s="19" t="s">
        <v>32</v>
      </c>
      <c r="D4890" s="167">
        <v>102.17930091445176</v>
      </c>
    </row>
    <row r="4891" spans="1:4">
      <c r="A4891" s="19" t="s">
        <v>761</v>
      </c>
      <c r="B4891" s="41">
        <v>11883</v>
      </c>
      <c r="C4891" s="19" t="s">
        <v>32</v>
      </c>
      <c r="D4891" s="167">
        <v>101.55542261345185</v>
      </c>
    </row>
    <row r="4892" spans="1:4">
      <c r="A4892" s="19" t="s">
        <v>762</v>
      </c>
      <c r="B4892" s="41">
        <v>11982</v>
      </c>
      <c r="C4892" s="19" t="s">
        <v>32</v>
      </c>
      <c r="D4892" s="167">
        <v>102.40150414494487</v>
      </c>
    </row>
    <row r="4893" spans="1:4">
      <c r="A4893" s="19" t="s">
        <v>763</v>
      </c>
      <c r="B4893" s="41">
        <v>12047</v>
      </c>
      <c r="C4893" s="19" t="s">
        <v>32</v>
      </c>
      <c r="D4893" s="167">
        <v>102.95701222117768</v>
      </c>
    </row>
    <row r="4894" spans="1:4">
      <c r="A4894" s="19" t="s">
        <v>764</v>
      </c>
      <c r="B4894" s="41">
        <v>12039</v>
      </c>
      <c r="C4894" s="19" t="s">
        <v>32</v>
      </c>
      <c r="D4894" s="167">
        <v>102.88864199641057</v>
      </c>
    </row>
    <row r="4895" spans="1:4">
      <c r="A4895" s="19" t="s">
        <v>765</v>
      </c>
      <c r="B4895" s="41">
        <v>12161</v>
      </c>
      <c r="C4895" s="19" t="s">
        <v>32</v>
      </c>
      <c r="D4895" s="167">
        <v>103.93128792410906</v>
      </c>
    </row>
    <row r="4896" spans="1:4">
      <c r="A4896" s="19" t="s">
        <v>766</v>
      </c>
      <c r="B4896" s="41">
        <v>12122</v>
      </c>
      <c r="C4896" s="19" t="s">
        <v>32</v>
      </c>
      <c r="D4896" s="167">
        <v>103.59798307836937</v>
      </c>
    </row>
    <row r="4897" spans="1:4">
      <c r="A4897" s="19" t="s">
        <v>767</v>
      </c>
      <c r="B4897" s="41">
        <v>12207</v>
      </c>
      <c r="C4897" s="19" t="s">
        <v>32</v>
      </c>
      <c r="D4897" s="167">
        <v>104.32441671651995</v>
      </c>
    </row>
    <row r="4898" spans="1:4">
      <c r="A4898" s="19" t="s">
        <v>768</v>
      </c>
      <c r="B4898" s="41">
        <v>12201</v>
      </c>
      <c r="C4898" s="19" t="s">
        <v>32</v>
      </c>
      <c r="D4898" s="167">
        <v>104.27313904794462</v>
      </c>
    </row>
    <row r="4899" spans="1:4">
      <c r="A4899" s="19" t="s">
        <v>769</v>
      </c>
      <c r="B4899" s="41">
        <v>12192</v>
      </c>
      <c r="C4899" s="19" t="s">
        <v>32</v>
      </c>
      <c r="D4899" s="167">
        <v>104.19622254508161</v>
      </c>
    </row>
    <row r="4900" spans="1:4">
      <c r="A4900" s="19" t="s">
        <v>770</v>
      </c>
      <c r="B4900" s="41">
        <v>12315</v>
      </c>
      <c r="C4900" s="19" t="s">
        <v>32</v>
      </c>
      <c r="D4900" s="167">
        <v>105.247414750876</v>
      </c>
    </row>
    <row r="4901" spans="1:4">
      <c r="A4901" s="19" t="s">
        <v>771</v>
      </c>
      <c r="B4901" s="41">
        <v>12405</v>
      </c>
      <c r="C4901" s="19" t="s">
        <v>32</v>
      </c>
      <c r="D4901" s="167">
        <v>106.01657977950603</v>
      </c>
    </row>
    <row r="4902" spans="1:4">
      <c r="A4902" s="19" t="s">
        <v>772</v>
      </c>
      <c r="B4902" s="41">
        <v>12321</v>
      </c>
      <c r="C4902" s="19" t="s">
        <v>32</v>
      </c>
      <c r="D4902" s="167">
        <v>105.29869241945133</v>
      </c>
    </row>
    <row r="4903" spans="1:4">
      <c r="A4903" s="19" t="s">
        <v>773</v>
      </c>
      <c r="B4903" s="41">
        <v>12400</v>
      </c>
      <c r="C4903" s="19" t="s">
        <v>32</v>
      </c>
      <c r="D4903" s="167">
        <v>105.97384838902657</v>
      </c>
    </row>
    <row r="4904" spans="1:4">
      <c r="A4904" s="19" t="s">
        <v>774</v>
      </c>
      <c r="B4904" s="41">
        <v>12031</v>
      </c>
      <c r="C4904" s="19" t="s">
        <v>32</v>
      </c>
      <c r="D4904" s="167">
        <v>102.82027177164346</v>
      </c>
    </row>
    <row r="4905" spans="1:4">
      <c r="A4905" s="19" t="s">
        <v>775</v>
      </c>
      <c r="B4905" s="41">
        <v>11940</v>
      </c>
      <c r="C4905" s="19" t="s">
        <v>32</v>
      </c>
      <c r="D4905" s="167">
        <v>102.04256046491753</v>
      </c>
    </row>
    <row r="4906" spans="1:4">
      <c r="A4906" s="19" t="s">
        <v>776</v>
      </c>
      <c r="B4906" s="41">
        <v>11889</v>
      </c>
      <c r="C4906" s="19" t="s">
        <v>32</v>
      </c>
      <c r="D4906" s="167">
        <v>101.60670028202719</v>
      </c>
    </row>
    <row r="4907" spans="1:4">
      <c r="A4907" s="19" t="s">
        <v>777</v>
      </c>
      <c r="B4907" s="41">
        <v>11798</v>
      </c>
      <c r="C4907" s="19" t="s">
        <v>32</v>
      </c>
      <c r="D4907" s="167">
        <v>100.82898897530126</v>
      </c>
    </row>
    <row r="4908" spans="1:4">
      <c r="A4908" s="19" t="s">
        <v>778</v>
      </c>
      <c r="B4908" s="41">
        <v>11801</v>
      </c>
      <c r="C4908" s="19" t="s">
        <v>32</v>
      </c>
      <c r="D4908" s="167">
        <v>100.85462780958892</v>
      </c>
    </row>
    <row r="4909" spans="1:4">
      <c r="A4909" s="19" t="s">
        <v>779</v>
      </c>
      <c r="B4909" s="41">
        <v>11735</v>
      </c>
      <c r="C4909" s="19" t="s">
        <v>32</v>
      </c>
      <c r="D4909" s="167">
        <v>100.29057345526023</v>
      </c>
    </row>
    <row r="4910" spans="1:4">
      <c r="A4910" s="19" t="s">
        <v>780</v>
      </c>
      <c r="B4910" s="41">
        <v>11620</v>
      </c>
      <c r="C4910" s="19" t="s">
        <v>32</v>
      </c>
      <c r="D4910" s="167">
        <v>99.307751474232973</v>
      </c>
    </row>
    <row r="4911" spans="1:4">
      <c r="A4911" s="19" t="s">
        <v>781</v>
      </c>
      <c r="B4911" s="41">
        <v>11569</v>
      </c>
      <c r="C4911" s="19" t="s">
        <v>32</v>
      </c>
      <c r="D4911" s="167">
        <v>98.871891291342621</v>
      </c>
    </row>
    <row r="4912" spans="1:4">
      <c r="A4912" s="19" t="s">
        <v>782</v>
      </c>
      <c r="B4912" s="41">
        <v>11563</v>
      </c>
      <c r="C4912" s="19" t="s">
        <v>32</v>
      </c>
      <c r="D4912" s="167">
        <v>98.820613622767283</v>
      </c>
    </row>
    <row r="4913" spans="1:4">
      <c r="A4913" s="19" t="s">
        <v>783</v>
      </c>
      <c r="B4913" s="41">
        <v>11505</v>
      </c>
      <c r="C4913" s="19" t="s">
        <v>32</v>
      </c>
      <c r="D4913" s="167">
        <v>98.324929493205701</v>
      </c>
    </row>
    <row r="4914" spans="1:4">
      <c r="A4914" s="19" t="s">
        <v>784</v>
      </c>
      <c r="B4914" s="41">
        <v>11584</v>
      </c>
      <c r="C4914" s="19" t="s">
        <v>32</v>
      </c>
      <c r="D4914" s="167">
        <v>99.000085462780959</v>
      </c>
    </row>
    <row r="4915" spans="1:4">
      <c r="A4915" s="19" t="s">
        <v>785</v>
      </c>
      <c r="B4915" s="41">
        <v>11626</v>
      </c>
      <c r="C4915" s="19" t="s">
        <v>32</v>
      </c>
      <c r="D4915" s="167">
        <v>99.359029142808311</v>
      </c>
    </row>
    <row r="4916" spans="1:4">
      <c r="A4916" s="19" t="s">
        <v>786</v>
      </c>
      <c r="B4916" s="41">
        <v>11677</v>
      </c>
      <c r="C4916" s="19" t="s">
        <v>32</v>
      </c>
      <c r="D4916" s="167">
        <v>99.794889325698648</v>
      </c>
    </row>
    <row r="4917" spans="1:4">
      <c r="A4917" s="19" t="s">
        <v>787</v>
      </c>
      <c r="B4917" s="41">
        <v>11678</v>
      </c>
      <c r="C4917" s="19" t="s">
        <v>32</v>
      </c>
      <c r="D4917" s="167">
        <v>99.80343560379454</v>
      </c>
    </row>
    <row r="4918" spans="1:4">
      <c r="A4918" s="19" t="s">
        <v>788</v>
      </c>
      <c r="B4918" s="41">
        <v>11809</v>
      </c>
      <c r="C4918" s="19" t="s">
        <v>32</v>
      </c>
      <c r="D4918" s="167">
        <v>100.92299803435606</v>
      </c>
    </row>
    <row r="4919" spans="1:4">
      <c r="A4919" s="19" t="s">
        <v>789</v>
      </c>
      <c r="B4919" s="41">
        <v>11921</v>
      </c>
      <c r="C4919" s="19" t="s">
        <v>32</v>
      </c>
      <c r="D4919" s="167">
        <v>101.88018118109564</v>
      </c>
    </row>
    <row r="4920" spans="1:4">
      <c r="A4920" s="19" t="s">
        <v>790</v>
      </c>
      <c r="B4920" s="41">
        <v>12114</v>
      </c>
      <c r="C4920" s="19" t="s">
        <v>32</v>
      </c>
      <c r="D4920" s="167">
        <v>103.52961285360225</v>
      </c>
    </row>
    <row r="4921" spans="1:4">
      <c r="A4921" s="19" t="s">
        <v>791</v>
      </c>
      <c r="B4921" s="41">
        <v>12217</v>
      </c>
      <c r="C4921" s="19" t="s">
        <v>32</v>
      </c>
      <c r="D4921" s="167">
        <v>104.40987949747884</v>
      </c>
    </row>
    <row r="4922" spans="1:4">
      <c r="A4922" s="19" t="s">
        <v>792</v>
      </c>
      <c r="B4922" s="41">
        <v>12294</v>
      </c>
      <c r="C4922" s="19" t="s">
        <v>32</v>
      </c>
      <c r="D4922" s="167">
        <v>105.06794291086233</v>
      </c>
    </row>
    <row r="4923" spans="1:4">
      <c r="A4923" s="19" t="s">
        <v>793</v>
      </c>
      <c r="B4923" s="41">
        <v>12354</v>
      </c>
      <c r="C4923" s="19" t="s">
        <v>32</v>
      </c>
      <c r="D4923" s="167">
        <v>105.58071959661568</v>
      </c>
    </row>
    <row r="4924" spans="1:4">
      <c r="A4924" s="19" t="s">
        <v>794</v>
      </c>
      <c r="B4924" s="41">
        <v>12425</v>
      </c>
      <c r="C4924" s="19" t="s">
        <v>32</v>
      </c>
      <c r="D4924" s="167">
        <v>106.1875053414238</v>
      </c>
    </row>
    <row r="4925" spans="1:4">
      <c r="A4925" s="19" t="s">
        <v>795</v>
      </c>
      <c r="B4925" s="41">
        <v>12427</v>
      </c>
      <c r="C4925" s="19" t="s">
        <v>32</v>
      </c>
      <c r="D4925" s="167">
        <v>106.20459789761559</v>
      </c>
    </row>
    <row r="4926" spans="1:4">
      <c r="A4926" s="19" t="s">
        <v>796</v>
      </c>
      <c r="B4926" s="41">
        <v>12485</v>
      </c>
      <c r="C4926" s="19" t="s">
        <v>32</v>
      </c>
      <c r="D4926" s="167">
        <v>106.70028202717717</v>
      </c>
    </row>
    <row r="4927" spans="1:4">
      <c r="A4927" s="19" t="s">
        <v>797</v>
      </c>
      <c r="B4927" s="41">
        <v>12489</v>
      </c>
      <c r="C4927" s="19" t="s">
        <v>32</v>
      </c>
      <c r="D4927" s="167">
        <v>106.73446713956072</v>
      </c>
    </row>
    <row r="4928" spans="1:4">
      <c r="A4928" s="19" t="s">
        <v>798</v>
      </c>
      <c r="B4928" s="41">
        <v>12250</v>
      </c>
      <c r="C4928" s="19" t="s">
        <v>32</v>
      </c>
      <c r="D4928" s="167">
        <v>104.69190667464319</v>
      </c>
    </row>
    <row r="4929" spans="1:4">
      <c r="A4929" s="19" t="s">
        <v>799</v>
      </c>
      <c r="B4929" s="41">
        <v>11518</v>
      </c>
      <c r="C4929" s="19" t="s">
        <v>32</v>
      </c>
      <c r="D4929" s="167">
        <v>98.436031108452269</v>
      </c>
    </row>
    <row r="4930" spans="1:4">
      <c r="A4930" s="19" t="s">
        <v>800</v>
      </c>
      <c r="B4930" s="41">
        <v>11475</v>
      </c>
      <c r="C4930" s="19" t="s">
        <v>32</v>
      </c>
      <c r="D4930" s="167">
        <v>98.06854115032904</v>
      </c>
    </row>
    <row r="4931" spans="1:4">
      <c r="A4931" s="19" t="s">
        <v>801</v>
      </c>
      <c r="B4931" s="41">
        <v>11650</v>
      </c>
      <c r="C4931" s="19" t="s">
        <v>32</v>
      </c>
      <c r="D4931" s="167">
        <v>99.564139817109648</v>
      </c>
    </row>
    <row r="4932" spans="1:4">
      <c r="A4932" s="19" t="s">
        <v>802</v>
      </c>
      <c r="B4932" s="41">
        <v>11813</v>
      </c>
      <c r="C4932" s="19" t="s">
        <v>32</v>
      </c>
      <c r="D4932" s="167">
        <v>100.95718314673961</v>
      </c>
    </row>
    <row r="4933" spans="1:4">
      <c r="A4933" s="19" t="s">
        <v>803</v>
      </c>
      <c r="B4933" s="41">
        <v>11738</v>
      </c>
      <c r="C4933" s="19" t="s">
        <v>32</v>
      </c>
      <c r="D4933" s="167">
        <v>100.31621228954791</v>
      </c>
    </row>
    <row r="4934" spans="1:4">
      <c r="A4934" s="19" t="s">
        <v>804</v>
      </c>
      <c r="B4934" s="41">
        <v>11999</v>
      </c>
      <c r="C4934" s="19" t="s">
        <v>32</v>
      </c>
      <c r="D4934" s="167">
        <v>102.54679087257499</v>
      </c>
    </row>
    <row r="4935" spans="1:4">
      <c r="A4935" s="19" t="s">
        <v>805</v>
      </c>
      <c r="B4935" s="41">
        <v>11886</v>
      </c>
      <c r="C4935" s="19" t="s">
        <v>32</v>
      </c>
      <c r="D4935" s="167">
        <v>101.5810614477395</v>
      </c>
    </row>
    <row r="4936" spans="1:4">
      <c r="A4936" s="19" t="s">
        <v>806</v>
      </c>
      <c r="B4936" s="41">
        <v>11937</v>
      </c>
      <c r="C4936" s="19" t="s">
        <v>32</v>
      </c>
      <c r="D4936" s="167">
        <v>102.01692163062985</v>
      </c>
    </row>
    <row r="4937" spans="1:4">
      <c r="A4937" s="19" t="s">
        <v>807</v>
      </c>
      <c r="B4937" s="41">
        <v>11907</v>
      </c>
      <c r="C4937" s="19" t="s">
        <v>32</v>
      </c>
      <c r="D4937" s="167">
        <v>101.76053328775319</v>
      </c>
    </row>
    <row r="4938" spans="1:4">
      <c r="A4938" s="19" t="s">
        <v>808</v>
      </c>
      <c r="B4938" s="41">
        <v>12034</v>
      </c>
      <c r="C4938" s="19" t="s">
        <v>32</v>
      </c>
      <c r="D4938" s="167">
        <v>102.84591060593111</v>
      </c>
    </row>
    <row r="4939" spans="1:4">
      <c r="A4939" s="19" t="s">
        <v>809</v>
      </c>
      <c r="B4939" s="41">
        <v>11998</v>
      </c>
      <c r="C4939" s="19" t="s">
        <v>32</v>
      </c>
      <c r="D4939" s="167">
        <v>102.53824459447911</v>
      </c>
    </row>
    <row r="4940" spans="1:4">
      <c r="A4940" s="19" t="s">
        <v>810</v>
      </c>
      <c r="B4940" s="41">
        <v>12037</v>
      </c>
      <c r="C4940" s="19" t="s">
        <v>32</v>
      </c>
      <c r="D4940" s="167">
        <v>102.87154944021879</v>
      </c>
    </row>
    <row r="4941" spans="1:4">
      <c r="A4941" s="19" t="s">
        <v>811</v>
      </c>
      <c r="B4941" s="41">
        <v>11940</v>
      </c>
      <c r="C4941" s="19" t="s">
        <v>32</v>
      </c>
      <c r="D4941" s="167">
        <v>102.04256046491753</v>
      </c>
    </row>
    <row r="4942" spans="1:4">
      <c r="A4942" s="19" t="s">
        <v>812</v>
      </c>
      <c r="B4942" s="41">
        <v>12066</v>
      </c>
      <c r="C4942" s="19" t="s">
        <v>32</v>
      </c>
      <c r="D4942" s="167">
        <v>103.11939150499958</v>
      </c>
    </row>
    <row r="4943" spans="1:4">
      <c r="A4943" s="19" t="s">
        <v>813</v>
      </c>
      <c r="B4943" s="41">
        <v>11956</v>
      </c>
      <c r="C4943" s="19" t="s">
        <v>32</v>
      </c>
      <c r="D4943" s="167">
        <v>102.17930091445176</v>
      </c>
    </row>
    <row r="4944" spans="1:4">
      <c r="A4944" s="19" t="s">
        <v>814</v>
      </c>
      <c r="B4944" s="41">
        <v>12062</v>
      </c>
      <c r="C4944" s="19" t="s">
        <v>32</v>
      </c>
      <c r="D4944" s="167">
        <v>103.08520639261603</v>
      </c>
    </row>
    <row r="4945" spans="1:4">
      <c r="A4945" s="19" t="s">
        <v>815</v>
      </c>
      <c r="B4945" s="41">
        <v>11964</v>
      </c>
      <c r="C4945" s="19" t="s">
        <v>32</v>
      </c>
      <c r="D4945" s="167">
        <v>102.24767113921887</v>
      </c>
    </row>
    <row r="4946" spans="1:4">
      <c r="A4946" s="19" t="s">
        <v>816</v>
      </c>
      <c r="B4946" s="41">
        <v>12021</v>
      </c>
      <c r="C4946" s="19" t="s">
        <v>32</v>
      </c>
      <c r="D4946" s="167">
        <v>102.73480899068457</v>
      </c>
    </row>
    <row r="4947" spans="1:4">
      <c r="A4947" s="19" t="s">
        <v>817</v>
      </c>
      <c r="B4947" s="41">
        <v>11970</v>
      </c>
      <c r="C4947" s="19" t="s">
        <v>32</v>
      </c>
      <c r="D4947" s="167">
        <v>102.2989488077942</v>
      </c>
    </row>
    <row r="4948" spans="1:4">
      <c r="A4948" s="19" t="s">
        <v>694</v>
      </c>
      <c r="B4948" s="41">
        <v>12851</v>
      </c>
      <c r="C4948" s="19" t="s">
        <v>29</v>
      </c>
      <c r="D4948" s="167">
        <v>100</v>
      </c>
    </row>
    <row r="4949" spans="1:4">
      <c r="A4949" s="19" t="s">
        <v>695</v>
      </c>
      <c r="B4949" s="41">
        <v>12885</v>
      </c>
      <c r="C4949" s="19" t="s">
        <v>29</v>
      </c>
      <c r="D4949" s="167">
        <v>100.264570850517</v>
      </c>
    </row>
    <row r="4950" spans="1:4">
      <c r="A4950" s="19" t="s">
        <v>696</v>
      </c>
      <c r="B4950" s="41">
        <v>12858</v>
      </c>
      <c r="C4950" s="19" t="s">
        <v>29</v>
      </c>
      <c r="D4950" s="167">
        <v>100.054470469224</v>
      </c>
    </row>
    <row r="4951" spans="1:4">
      <c r="A4951" s="19" t="s">
        <v>697</v>
      </c>
      <c r="B4951" s="41">
        <v>12832</v>
      </c>
      <c r="C4951" s="19" t="s">
        <v>29</v>
      </c>
      <c r="D4951" s="167">
        <v>99.852151583534393</v>
      </c>
    </row>
    <row r="4952" spans="1:4">
      <c r="A4952" s="19" t="s">
        <v>698</v>
      </c>
      <c r="B4952" s="41">
        <v>12756</v>
      </c>
      <c r="C4952" s="19" t="s">
        <v>29</v>
      </c>
      <c r="D4952" s="167">
        <v>99.260757917671796</v>
      </c>
    </row>
    <row r="4953" spans="1:4">
      <c r="A4953" s="19" t="s">
        <v>699</v>
      </c>
      <c r="B4953" s="41">
        <v>12476</v>
      </c>
      <c r="C4953" s="19" t="s">
        <v>29</v>
      </c>
      <c r="D4953" s="167">
        <v>97.081939148704393</v>
      </c>
    </row>
    <row r="4954" spans="1:4">
      <c r="A4954" s="19" t="s">
        <v>700</v>
      </c>
      <c r="B4954" s="41">
        <v>12122</v>
      </c>
      <c r="C4954" s="19" t="s">
        <v>29</v>
      </c>
      <c r="D4954" s="167">
        <v>94.327289705081299</v>
      </c>
    </row>
    <row r="4955" spans="1:4">
      <c r="A4955" s="19" t="s">
        <v>701</v>
      </c>
      <c r="B4955" s="41">
        <v>11991</v>
      </c>
      <c r="C4955" s="19" t="s">
        <v>29</v>
      </c>
      <c r="D4955" s="167">
        <v>93.307913781028702</v>
      </c>
    </row>
    <row r="4956" spans="1:4">
      <c r="A4956" s="19" t="s">
        <v>702</v>
      </c>
      <c r="B4956" s="41">
        <v>12046</v>
      </c>
      <c r="C4956" s="19" t="s">
        <v>29</v>
      </c>
      <c r="D4956" s="167">
        <v>93.735896039218702</v>
      </c>
    </row>
    <row r="4957" spans="1:4">
      <c r="A4957" s="19" t="s">
        <v>703</v>
      </c>
      <c r="B4957" s="41">
        <v>12132</v>
      </c>
      <c r="C4957" s="19" t="s">
        <v>29</v>
      </c>
      <c r="D4957" s="167">
        <v>94.405104661115899</v>
      </c>
    </row>
    <row r="4958" spans="1:4">
      <c r="A4958" s="19" t="s">
        <v>704</v>
      </c>
      <c r="B4958" s="41">
        <v>12151</v>
      </c>
      <c r="C4958" s="19" t="s">
        <v>29</v>
      </c>
      <c r="D4958" s="167">
        <v>94.552953077581506</v>
      </c>
    </row>
    <row r="4959" spans="1:4">
      <c r="A4959" s="19" t="s">
        <v>705</v>
      </c>
      <c r="B4959" s="41">
        <v>12135</v>
      </c>
      <c r="C4959" s="19" t="s">
        <v>29</v>
      </c>
      <c r="D4959" s="167">
        <v>94.428449147926202</v>
      </c>
    </row>
    <row r="4960" spans="1:4">
      <c r="A4960" s="19" t="s">
        <v>706</v>
      </c>
      <c r="B4960" s="41">
        <v>12074</v>
      </c>
      <c r="C4960" s="19" t="s">
        <v>29</v>
      </c>
      <c r="D4960" s="167">
        <v>93.953777916115499</v>
      </c>
    </row>
    <row r="4961" spans="1:4">
      <c r="A4961" s="19" t="s">
        <v>707</v>
      </c>
      <c r="B4961" s="41">
        <v>12160</v>
      </c>
      <c r="C4961" s="19" t="s">
        <v>29</v>
      </c>
      <c r="D4961" s="167">
        <v>94.622986538012597</v>
      </c>
    </row>
    <row r="4962" spans="1:4">
      <c r="A4962" s="19" t="s">
        <v>708</v>
      </c>
      <c r="B4962" s="41">
        <v>12168</v>
      </c>
      <c r="C4962" s="19" t="s">
        <v>29</v>
      </c>
      <c r="D4962" s="167">
        <v>94.685238502840207</v>
      </c>
    </row>
    <row r="4963" spans="1:4">
      <c r="A4963" s="19" t="s">
        <v>709</v>
      </c>
      <c r="B4963" s="41">
        <v>12150</v>
      </c>
      <c r="C4963" s="19" t="s">
        <v>29</v>
      </c>
      <c r="D4963" s="167">
        <v>94.545171581978096</v>
      </c>
    </row>
    <row r="4964" spans="1:4">
      <c r="A4964" s="19" t="s">
        <v>710</v>
      </c>
      <c r="B4964" s="41">
        <v>12117</v>
      </c>
      <c r="C4964" s="19" t="s">
        <v>29</v>
      </c>
      <c r="D4964" s="167">
        <v>94.288382227064005</v>
      </c>
    </row>
    <row r="4965" spans="1:4">
      <c r="A4965" s="19" t="s">
        <v>711</v>
      </c>
      <c r="B4965" s="41">
        <v>12267</v>
      </c>
      <c r="C4965" s="19" t="s">
        <v>29</v>
      </c>
      <c r="D4965" s="167">
        <v>95.455606567582294</v>
      </c>
    </row>
    <row r="4966" spans="1:4">
      <c r="A4966" s="19" t="s">
        <v>712</v>
      </c>
      <c r="B4966" s="41">
        <v>12715</v>
      </c>
      <c r="C4966" s="19" t="s">
        <v>29</v>
      </c>
      <c r="D4966" s="167">
        <v>98.941716597930096</v>
      </c>
    </row>
    <row r="4967" spans="1:4">
      <c r="A4967" s="19" t="s">
        <v>713</v>
      </c>
      <c r="B4967" s="41">
        <v>12595</v>
      </c>
      <c r="C4967" s="19" t="s">
        <v>29</v>
      </c>
      <c r="D4967" s="167">
        <v>98.007937125515497</v>
      </c>
    </row>
    <row r="4968" spans="1:4">
      <c r="A4968" s="19" t="s">
        <v>714</v>
      </c>
      <c r="B4968" s="41">
        <v>12550</v>
      </c>
      <c r="C4968" s="19" t="s">
        <v>29</v>
      </c>
      <c r="D4968" s="167">
        <v>97.657769823360098</v>
      </c>
    </row>
    <row r="4969" spans="1:4">
      <c r="A4969" s="19" t="s">
        <v>715</v>
      </c>
      <c r="B4969" s="41">
        <v>12613</v>
      </c>
      <c r="C4969" s="19" t="s">
        <v>29</v>
      </c>
      <c r="D4969" s="167">
        <v>98.148004046377693</v>
      </c>
    </row>
    <row r="4970" spans="1:4">
      <c r="A4970" s="19" t="s">
        <v>718</v>
      </c>
      <c r="B4970" s="41">
        <v>12607</v>
      </c>
      <c r="C4970" s="19" t="s">
        <v>29</v>
      </c>
      <c r="D4970" s="167">
        <v>98.101315072757004</v>
      </c>
    </row>
    <row r="4971" spans="1:4">
      <c r="A4971" s="19" t="s">
        <v>726</v>
      </c>
      <c r="B4971" s="41">
        <v>12715</v>
      </c>
      <c r="C4971" s="19" t="s">
        <v>29</v>
      </c>
      <c r="D4971" s="167">
        <v>98.941716597930096</v>
      </c>
    </row>
    <row r="4972" spans="1:4">
      <c r="A4972" s="19" t="s">
        <v>727</v>
      </c>
      <c r="B4972" s="41">
        <v>12711</v>
      </c>
      <c r="C4972" s="19" t="s">
        <v>29</v>
      </c>
      <c r="D4972" s="167">
        <v>98.910590615516298</v>
      </c>
    </row>
    <row r="4973" spans="1:4">
      <c r="A4973" s="19" t="s">
        <v>728</v>
      </c>
      <c r="B4973" s="41">
        <v>12717</v>
      </c>
      <c r="C4973" s="19" t="s">
        <v>29</v>
      </c>
      <c r="D4973" s="167">
        <v>98.957279589137002</v>
      </c>
    </row>
    <row r="4974" spans="1:4">
      <c r="A4974" s="19" t="s">
        <v>729</v>
      </c>
      <c r="B4974" s="41">
        <v>12798</v>
      </c>
      <c r="C4974" s="19" t="s">
        <v>29</v>
      </c>
      <c r="D4974" s="167">
        <v>99.587580733016907</v>
      </c>
    </row>
    <row r="4975" spans="1:4">
      <c r="A4975" s="19" t="s">
        <v>730</v>
      </c>
      <c r="B4975" s="41">
        <v>12887</v>
      </c>
      <c r="C4975" s="19" t="s">
        <v>29</v>
      </c>
      <c r="D4975" s="167">
        <v>100.28013384172399</v>
      </c>
    </row>
    <row r="4976" spans="1:4">
      <c r="A4976" s="19" t="s">
        <v>731</v>
      </c>
      <c r="B4976" s="41">
        <v>12950</v>
      </c>
      <c r="C4976" s="19" t="s">
        <v>29</v>
      </c>
      <c r="D4976" s="167">
        <v>100.770368064742</v>
      </c>
    </row>
    <row r="4977" spans="1:4">
      <c r="A4977" s="19" t="s">
        <v>732</v>
      </c>
      <c r="B4977" s="41">
        <v>13009</v>
      </c>
      <c r="C4977" s="19" t="s">
        <v>29</v>
      </c>
      <c r="D4977" s="167">
        <v>101.229476305346</v>
      </c>
    </row>
    <row r="4978" spans="1:4">
      <c r="A4978" s="19" t="s">
        <v>733</v>
      </c>
      <c r="B4978" s="41">
        <v>13054</v>
      </c>
      <c r="C4978" s="19" t="s">
        <v>29</v>
      </c>
      <c r="D4978" s="167">
        <v>101.579643607501</v>
      </c>
    </row>
    <row r="4979" spans="1:4">
      <c r="A4979" s="19" t="s">
        <v>734</v>
      </c>
      <c r="B4979" s="41">
        <v>13142</v>
      </c>
      <c r="C4979" s="19" t="s">
        <v>29</v>
      </c>
      <c r="D4979" s="167">
        <v>102.264415220605</v>
      </c>
    </row>
    <row r="4980" spans="1:4">
      <c r="A4980" s="19" t="s">
        <v>735</v>
      </c>
      <c r="B4980" s="41">
        <v>13042</v>
      </c>
      <c r="C4980" s="19" t="s">
        <v>29</v>
      </c>
      <c r="D4980" s="167">
        <v>101.48626566026</v>
      </c>
    </row>
    <row r="4981" spans="1:4">
      <c r="A4981" s="19" t="s">
        <v>736</v>
      </c>
      <c r="B4981" s="41">
        <v>13161</v>
      </c>
      <c r="C4981" s="19" t="s">
        <v>29</v>
      </c>
      <c r="D4981" s="167">
        <v>102.41226363707101</v>
      </c>
    </row>
    <row r="4982" spans="1:4">
      <c r="A4982" s="19" t="s">
        <v>737</v>
      </c>
      <c r="B4982" s="41">
        <v>13176</v>
      </c>
      <c r="C4982" s="19" t="s">
        <v>29</v>
      </c>
      <c r="D4982" s="167">
        <v>102.528986071123</v>
      </c>
    </row>
    <row r="4983" spans="1:4">
      <c r="A4983" s="19" t="s">
        <v>738</v>
      </c>
      <c r="B4983" s="41">
        <v>13238</v>
      </c>
      <c r="C4983" s="19" t="s">
        <v>29</v>
      </c>
      <c r="D4983" s="167">
        <v>103.011438798537</v>
      </c>
    </row>
    <row r="4984" spans="1:4">
      <c r="A4984" s="19" t="s">
        <v>739</v>
      </c>
      <c r="B4984" s="41">
        <v>13378</v>
      </c>
      <c r="C4984" s="19" t="s">
        <v>29</v>
      </c>
      <c r="D4984" s="167">
        <v>104.100848183021</v>
      </c>
    </row>
    <row r="4985" spans="1:4">
      <c r="A4985" s="19" t="s">
        <v>740</v>
      </c>
      <c r="B4985" s="41">
        <v>13524</v>
      </c>
      <c r="C4985" s="19" t="s">
        <v>29</v>
      </c>
      <c r="D4985" s="167">
        <v>105.23694654112499</v>
      </c>
    </row>
    <row r="4986" spans="1:4">
      <c r="A4986" s="19" t="s">
        <v>741</v>
      </c>
      <c r="B4986" s="41">
        <v>13560</v>
      </c>
      <c r="C4986" s="19" t="s">
        <v>29</v>
      </c>
      <c r="D4986" s="167">
        <v>105.51708038285</v>
      </c>
    </row>
    <row r="4987" spans="1:4">
      <c r="A4987" s="19" t="s">
        <v>742</v>
      </c>
      <c r="B4987" s="41">
        <v>13620</v>
      </c>
      <c r="C4987" s="19" t="s">
        <v>29</v>
      </c>
      <c r="D4987" s="167">
        <v>105.98397011905701</v>
      </c>
    </row>
    <row r="4988" spans="1:4">
      <c r="A4988" s="19" t="s">
        <v>743</v>
      </c>
      <c r="B4988" s="41">
        <v>13739</v>
      </c>
      <c r="C4988" s="19" t="s">
        <v>29</v>
      </c>
      <c r="D4988" s="167">
        <v>106.909968095868</v>
      </c>
    </row>
    <row r="4989" spans="1:4">
      <c r="A4989" s="19" t="s">
        <v>744</v>
      </c>
      <c r="B4989" s="41">
        <v>13737</v>
      </c>
      <c r="C4989" s="19" t="s">
        <v>29</v>
      </c>
      <c r="D4989" s="167">
        <v>106.894405104661</v>
      </c>
    </row>
    <row r="4990" spans="1:4">
      <c r="A4990" s="19" t="s">
        <v>745</v>
      </c>
      <c r="B4990" s="41">
        <v>13627</v>
      </c>
      <c r="C4990" s="19" t="s">
        <v>29</v>
      </c>
      <c r="D4990" s="167">
        <v>106.03844058828101</v>
      </c>
    </row>
    <row r="4991" spans="1:4">
      <c r="A4991" s="19" t="s">
        <v>746</v>
      </c>
      <c r="B4991" s="41">
        <v>13050</v>
      </c>
      <c r="C4991" s="19" t="s">
        <v>29</v>
      </c>
      <c r="D4991" s="167">
        <v>101.548517625088</v>
      </c>
    </row>
    <row r="4992" spans="1:4">
      <c r="A4992" s="19" t="s">
        <v>747</v>
      </c>
      <c r="B4992" s="41">
        <v>11706</v>
      </c>
      <c r="C4992" s="19" t="s">
        <v>29</v>
      </c>
      <c r="D4992" s="167">
        <v>91.090187534044006</v>
      </c>
    </row>
    <row r="4993" spans="1:4">
      <c r="A4993" s="19" t="s">
        <v>748</v>
      </c>
      <c r="B4993" s="41">
        <v>12250</v>
      </c>
      <c r="C4993" s="19" t="s">
        <v>29</v>
      </c>
      <c r="D4993" s="167">
        <v>95.323321142323607</v>
      </c>
    </row>
    <row r="4994" spans="1:4">
      <c r="A4994" s="19" t="s">
        <v>749</v>
      </c>
      <c r="B4994" s="41">
        <v>13146</v>
      </c>
      <c r="C4994" s="19" t="s">
        <v>29</v>
      </c>
      <c r="D4994" s="167">
        <v>102.295541203019</v>
      </c>
    </row>
    <row r="4995" spans="1:4">
      <c r="A4995" s="19" t="s">
        <v>750</v>
      </c>
      <c r="B4995" s="41">
        <v>13522</v>
      </c>
      <c r="C4995" s="19" t="s">
        <v>29</v>
      </c>
      <c r="D4995" s="167">
        <v>105.221383549918</v>
      </c>
    </row>
    <row r="4996" spans="1:4">
      <c r="A4996" s="19" t="s">
        <v>751</v>
      </c>
      <c r="B4996" s="41">
        <v>13597</v>
      </c>
      <c r="C4996" s="19" t="s">
        <v>29</v>
      </c>
      <c r="D4996" s="167">
        <v>105.804995720177</v>
      </c>
    </row>
    <row r="4997" spans="1:4">
      <c r="A4997" s="19" t="s">
        <v>752</v>
      </c>
      <c r="B4997" s="41">
        <v>13800</v>
      </c>
      <c r="C4997" s="19" t="s">
        <v>29</v>
      </c>
      <c r="D4997" s="167">
        <v>107.384639327679</v>
      </c>
    </row>
    <row r="4998" spans="1:4">
      <c r="A4998" s="19" t="s">
        <v>753</v>
      </c>
      <c r="B4998" s="41">
        <v>13926</v>
      </c>
      <c r="C4998" s="19" t="s">
        <v>29</v>
      </c>
      <c r="D4998" s="167">
        <v>108.365107773714</v>
      </c>
    </row>
    <row r="4999" spans="1:4">
      <c r="A4999" s="19" t="s">
        <v>754</v>
      </c>
      <c r="B4999" s="41">
        <v>14051</v>
      </c>
      <c r="C4999" s="19" t="s">
        <v>29</v>
      </c>
      <c r="D4999" s="167">
        <v>109.33779472414599</v>
      </c>
    </row>
    <row r="5000" spans="1:4">
      <c r="A5000" s="19" t="s">
        <v>755</v>
      </c>
      <c r="B5000" s="41">
        <v>14132</v>
      </c>
      <c r="C5000" s="19" t="s">
        <v>29</v>
      </c>
      <c r="D5000" s="167">
        <v>109.968095868026</v>
      </c>
    </row>
    <row r="5001" spans="1:4">
      <c r="A5001" s="19" t="s">
        <v>756</v>
      </c>
      <c r="B5001" s="41">
        <v>14153</v>
      </c>
      <c r="C5001" s="19" t="s">
        <v>29</v>
      </c>
      <c r="D5001" s="167">
        <v>110.131507275698</v>
      </c>
    </row>
    <row r="5002" spans="1:4">
      <c r="A5002" s="19" t="s">
        <v>757</v>
      </c>
      <c r="B5002" s="41">
        <v>14200</v>
      </c>
      <c r="C5002" s="19" t="s">
        <v>29</v>
      </c>
      <c r="D5002" s="167">
        <v>110.497237569061</v>
      </c>
    </row>
    <row r="5003" spans="1:4">
      <c r="A5003" s="19" t="s">
        <v>758</v>
      </c>
      <c r="B5003" s="41">
        <v>14221</v>
      </c>
      <c r="C5003" s="19" t="s">
        <v>29</v>
      </c>
      <c r="D5003" s="167">
        <v>110.660648976733</v>
      </c>
    </row>
    <row r="5004" spans="1:4">
      <c r="A5004" s="19" t="s">
        <v>759</v>
      </c>
      <c r="B5004" s="41">
        <v>14173</v>
      </c>
      <c r="C5004" s="19" t="s">
        <v>29</v>
      </c>
      <c r="D5004" s="167">
        <v>110.287137187767</v>
      </c>
    </row>
    <row r="5005" spans="1:4">
      <c r="A5005" s="19" t="s">
        <v>760</v>
      </c>
      <c r="B5005" s="41">
        <v>14156</v>
      </c>
      <c r="C5005" s="19" t="s">
        <v>29</v>
      </c>
      <c r="D5005" s="167">
        <v>110.154851762509</v>
      </c>
    </row>
    <row r="5006" spans="1:4">
      <c r="A5006" s="19" t="s">
        <v>761</v>
      </c>
      <c r="B5006" s="41">
        <v>14140</v>
      </c>
      <c r="C5006" s="19" t="s">
        <v>29</v>
      </c>
      <c r="D5006" s="167">
        <v>110.030347832853</v>
      </c>
    </row>
    <row r="5007" spans="1:4">
      <c r="A5007" s="19" t="s">
        <v>762</v>
      </c>
      <c r="B5007" s="41">
        <v>14254</v>
      </c>
      <c r="C5007" s="19" t="s">
        <v>29</v>
      </c>
      <c r="D5007" s="167">
        <v>110.91743833164701</v>
      </c>
    </row>
    <row r="5008" spans="1:4">
      <c r="A5008" s="19" t="s">
        <v>763</v>
      </c>
      <c r="B5008" s="41">
        <v>14309</v>
      </c>
      <c r="C5008" s="19" t="s">
        <v>29</v>
      </c>
      <c r="D5008" s="167">
        <v>111.345420589837</v>
      </c>
    </row>
    <row r="5009" spans="1:4">
      <c r="A5009" s="19" t="s">
        <v>764</v>
      </c>
      <c r="B5009" s="41">
        <v>14364</v>
      </c>
      <c r="C5009" s="19" t="s">
        <v>29</v>
      </c>
      <c r="D5009" s="167">
        <v>111.773402848027</v>
      </c>
    </row>
    <row r="5010" spans="1:4">
      <c r="A5010" s="19" t="s">
        <v>765</v>
      </c>
      <c r="B5010" s="41">
        <v>14415</v>
      </c>
      <c r="C5010" s="19" t="s">
        <v>29</v>
      </c>
      <c r="D5010" s="167">
        <v>112.170259123804</v>
      </c>
    </row>
    <row r="5011" spans="1:4">
      <c r="A5011" s="19" t="s">
        <v>766</v>
      </c>
      <c r="B5011" s="41">
        <v>14408</v>
      </c>
      <c r="C5011" s="19" t="s">
        <v>29</v>
      </c>
      <c r="D5011" s="167">
        <v>112.11578865457901</v>
      </c>
    </row>
    <row r="5012" spans="1:4">
      <c r="A5012" s="19" t="s">
        <v>767</v>
      </c>
      <c r="B5012" s="41">
        <v>14498</v>
      </c>
      <c r="C5012" s="19" t="s">
        <v>29</v>
      </c>
      <c r="D5012" s="167">
        <v>112.81612325889</v>
      </c>
    </row>
    <row r="5013" spans="1:4">
      <c r="A5013" s="19" t="s">
        <v>768</v>
      </c>
      <c r="B5013" s="41">
        <v>14555</v>
      </c>
      <c r="C5013" s="19" t="s">
        <v>29</v>
      </c>
      <c r="D5013" s="167">
        <v>113.25966850828701</v>
      </c>
    </row>
    <row r="5014" spans="1:4">
      <c r="A5014" s="19" t="s">
        <v>769</v>
      </c>
      <c r="B5014" s="41">
        <v>14532</v>
      </c>
      <c r="C5014" s="19" t="s">
        <v>29</v>
      </c>
      <c r="D5014" s="167">
        <v>113.080694109408</v>
      </c>
    </row>
    <row r="5015" spans="1:4">
      <c r="A5015" s="19" t="s">
        <v>770</v>
      </c>
      <c r="B5015" s="41">
        <v>14491</v>
      </c>
      <c r="C5015" s="19" t="s">
        <v>29</v>
      </c>
      <c r="D5015" s="167">
        <v>112.761652789666</v>
      </c>
    </row>
    <row r="5016" spans="1:4">
      <c r="A5016" s="19" t="s">
        <v>771</v>
      </c>
      <c r="B5016" s="41">
        <v>14532</v>
      </c>
      <c r="C5016" s="19" t="s">
        <v>29</v>
      </c>
      <c r="D5016" s="167">
        <v>113.080694109408</v>
      </c>
    </row>
    <row r="5017" spans="1:4">
      <c r="A5017" s="19" t="s">
        <v>772</v>
      </c>
      <c r="B5017" s="41">
        <v>14633</v>
      </c>
      <c r="C5017" s="19" t="s">
        <v>29</v>
      </c>
      <c r="D5017" s="167">
        <v>113.86662516535699</v>
      </c>
    </row>
    <row r="5018" spans="1:4">
      <c r="A5018" s="19" t="s">
        <v>773</v>
      </c>
      <c r="B5018" s="41">
        <v>15072</v>
      </c>
      <c r="C5018" s="19" t="s">
        <v>29</v>
      </c>
      <c r="D5018" s="167">
        <v>117.282701735274</v>
      </c>
    </row>
    <row r="5019" spans="1:4">
      <c r="A5019" s="19" t="s">
        <v>774</v>
      </c>
      <c r="B5019" s="41">
        <v>14885</v>
      </c>
      <c r="C5019" s="19" t="s">
        <v>29</v>
      </c>
      <c r="D5019" s="167">
        <v>115.827562057427</v>
      </c>
    </row>
    <row r="5020" spans="1:4">
      <c r="A5020" s="19" t="s">
        <v>775</v>
      </c>
      <c r="B5020" s="41">
        <v>14725</v>
      </c>
      <c r="C5020" s="19" t="s">
        <v>29</v>
      </c>
      <c r="D5020" s="167">
        <v>114.58252276087499</v>
      </c>
    </row>
    <row r="5021" spans="1:4">
      <c r="A5021" s="19" t="s">
        <v>776</v>
      </c>
      <c r="B5021" s="41">
        <v>14566</v>
      </c>
      <c r="C5021" s="19" t="s">
        <v>29</v>
      </c>
      <c r="D5021" s="167">
        <v>113.345264959925</v>
      </c>
    </row>
    <row r="5022" spans="1:4">
      <c r="A5022" s="19" t="s">
        <v>777</v>
      </c>
      <c r="B5022" s="41">
        <v>14072</v>
      </c>
      <c r="C5022" s="19" t="s">
        <v>29</v>
      </c>
      <c r="D5022" s="167">
        <v>109.501206131819</v>
      </c>
    </row>
    <row r="5023" spans="1:4">
      <c r="A5023" s="19" t="s">
        <v>778</v>
      </c>
      <c r="B5023" s="41">
        <v>14235</v>
      </c>
      <c r="C5023" s="19" t="s">
        <v>29</v>
      </c>
      <c r="D5023" s="167">
        <v>110.769589915182</v>
      </c>
    </row>
    <row r="5024" spans="1:4">
      <c r="A5024" s="19" t="s">
        <v>779</v>
      </c>
      <c r="B5024" s="41">
        <v>14280</v>
      </c>
      <c r="C5024" s="19" t="s">
        <v>29</v>
      </c>
      <c r="D5024" s="167">
        <v>111.119757217337</v>
      </c>
    </row>
    <row r="5025" spans="1:4">
      <c r="A5025" s="19" t="s">
        <v>780</v>
      </c>
      <c r="B5025" s="41">
        <v>14401</v>
      </c>
      <c r="C5025" s="19" t="s">
        <v>29</v>
      </c>
      <c r="D5025" s="167">
        <v>112.06131818535501</v>
      </c>
    </row>
    <row r="5026" spans="1:4">
      <c r="A5026" s="19" t="s">
        <v>781</v>
      </c>
      <c r="B5026" s="41">
        <v>14287</v>
      </c>
      <c r="C5026" s="19" t="s">
        <v>29</v>
      </c>
      <c r="D5026" s="167">
        <v>111.174227686561</v>
      </c>
    </row>
    <row r="5027" spans="1:4">
      <c r="A5027" s="19" t="s">
        <v>782</v>
      </c>
      <c r="B5027" s="41">
        <v>14466</v>
      </c>
      <c r="C5027" s="19" t="s">
        <v>29</v>
      </c>
      <c r="D5027" s="167">
        <v>112.56711539958</v>
      </c>
    </row>
    <row r="5028" spans="1:4">
      <c r="A5028" s="19" t="s">
        <v>783</v>
      </c>
      <c r="B5028" s="41">
        <v>14569</v>
      </c>
      <c r="C5028" s="19" t="s">
        <v>29</v>
      </c>
      <c r="D5028" s="167">
        <v>113.368609446736</v>
      </c>
    </row>
    <row r="5029" spans="1:4">
      <c r="A5029" s="19" t="s">
        <v>784</v>
      </c>
      <c r="B5029" s="41">
        <v>14629</v>
      </c>
      <c r="C5029" s="19" t="s">
        <v>29</v>
      </c>
      <c r="D5029" s="167">
        <v>113.835499182943</v>
      </c>
    </row>
    <row r="5030" spans="1:4">
      <c r="A5030" s="19" t="s">
        <v>785</v>
      </c>
      <c r="B5030" s="41">
        <v>14602</v>
      </c>
      <c r="C5030" s="19" t="s">
        <v>29</v>
      </c>
      <c r="D5030" s="167">
        <v>113.62539880164999</v>
      </c>
    </row>
    <row r="5031" spans="1:4">
      <c r="A5031" s="19" t="s">
        <v>786</v>
      </c>
      <c r="B5031" s="41">
        <v>14597</v>
      </c>
      <c r="C5031" s="19" t="s">
        <v>29</v>
      </c>
      <c r="D5031" s="167">
        <v>113.586491323632</v>
      </c>
    </row>
    <row r="5032" spans="1:4">
      <c r="A5032" s="19" t="s">
        <v>787</v>
      </c>
      <c r="B5032" s="41">
        <v>14662</v>
      </c>
      <c r="C5032" s="19" t="s">
        <v>29</v>
      </c>
      <c r="D5032" s="167">
        <v>114.092288537857</v>
      </c>
    </row>
    <row r="5033" spans="1:4">
      <c r="A5033" s="19" t="s">
        <v>788</v>
      </c>
      <c r="B5033" s="41">
        <v>14737</v>
      </c>
      <c r="C5033" s="19" t="s">
        <v>29</v>
      </c>
      <c r="D5033" s="167">
        <v>114.675900708116</v>
      </c>
    </row>
    <row r="5034" spans="1:4">
      <c r="A5034" s="19" t="s">
        <v>789</v>
      </c>
      <c r="B5034" s="41">
        <v>14848</v>
      </c>
      <c r="C5034" s="19" t="s">
        <v>29</v>
      </c>
      <c r="D5034" s="167">
        <v>115.5396467201</v>
      </c>
    </row>
    <row r="5035" spans="1:4">
      <c r="A5035" s="19" t="s">
        <v>790</v>
      </c>
      <c r="B5035" s="41">
        <v>14901</v>
      </c>
      <c r="C5035" s="19" t="s">
        <v>29</v>
      </c>
      <c r="D5035" s="167">
        <v>115.952065987083</v>
      </c>
    </row>
    <row r="5036" spans="1:4">
      <c r="A5036" s="19" t="s">
        <v>791</v>
      </c>
      <c r="B5036" s="41">
        <v>14853</v>
      </c>
      <c r="C5036" s="19" t="s">
        <v>29</v>
      </c>
      <c r="D5036" s="167">
        <v>115.578554198117</v>
      </c>
    </row>
    <row r="5037" spans="1:4">
      <c r="A5037" s="19" t="s">
        <v>792</v>
      </c>
      <c r="B5037" s="41">
        <v>14871</v>
      </c>
      <c r="C5037" s="19" t="s">
        <v>29</v>
      </c>
      <c r="D5037" s="167">
        <v>115.718621118979</v>
      </c>
    </row>
    <row r="5038" spans="1:4">
      <c r="A5038" s="19" t="s">
        <v>793</v>
      </c>
      <c r="B5038" s="41">
        <v>14900</v>
      </c>
      <c r="C5038" s="19" t="s">
        <v>29</v>
      </c>
      <c r="D5038" s="167">
        <v>115.944284491479</v>
      </c>
    </row>
    <row r="5039" spans="1:4">
      <c r="A5039" s="19" t="s">
        <v>794</v>
      </c>
      <c r="B5039" s="41">
        <v>14875</v>
      </c>
      <c r="C5039" s="19" t="s">
        <v>29</v>
      </c>
      <c r="D5039" s="167">
        <v>115.749747101393</v>
      </c>
    </row>
    <row r="5040" spans="1:4">
      <c r="A5040" s="19" t="s">
        <v>795</v>
      </c>
      <c r="B5040" s="41">
        <v>14831</v>
      </c>
      <c r="C5040" s="19" t="s">
        <v>29</v>
      </c>
      <c r="D5040" s="167">
        <v>115.407361294841</v>
      </c>
    </row>
    <row r="5041" spans="1:4">
      <c r="A5041" s="19" t="s">
        <v>796</v>
      </c>
      <c r="B5041" s="41">
        <v>14771</v>
      </c>
      <c r="C5041" s="19" t="s">
        <v>29</v>
      </c>
      <c r="D5041" s="167">
        <v>114.940471558634</v>
      </c>
    </row>
    <row r="5042" spans="1:4">
      <c r="A5042" s="19" t="s">
        <v>797</v>
      </c>
      <c r="B5042" s="41">
        <v>14669</v>
      </c>
      <c r="C5042" s="19" t="s">
        <v>29</v>
      </c>
      <c r="D5042" s="167">
        <v>114.146759007081</v>
      </c>
    </row>
    <row r="5043" spans="1:4">
      <c r="A5043" s="19" t="s">
        <v>798</v>
      </c>
      <c r="B5043" s="41">
        <v>14163</v>
      </c>
      <c r="C5043" s="19" t="s">
        <v>29</v>
      </c>
      <c r="D5043" s="167">
        <v>110.209322231733</v>
      </c>
    </row>
    <row r="5044" spans="1:4">
      <c r="A5044" s="19" t="s">
        <v>799</v>
      </c>
      <c r="B5044" s="41">
        <v>12818</v>
      </c>
      <c r="C5044" s="19" t="s">
        <v>29</v>
      </c>
      <c r="D5044" s="167">
        <v>99.743210645085995</v>
      </c>
    </row>
    <row r="5045" spans="1:4">
      <c r="A5045" s="19" t="s">
        <v>800</v>
      </c>
      <c r="B5045" s="41">
        <v>12801</v>
      </c>
      <c r="C5045" s="19" t="s">
        <v>29</v>
      </c>
      <c r="D5045" s="167">
        <v>99.610925219827195</v>
      </c>
    </row>
    <row r="5046" spans="1:4">
      <c r="A5046" s="19" t="s">
        <v>801</v>
      </c>
      <c r="B5046" s="41">
        <v>13727</v>
      </c>
      <c r="C5046" s="19" t="s">
        <v>29</v>
      </c>
      <c r="D5046" s="167">
        <v>106.816590148627</v>
      </c>
    </row>
    <row r="5047" spans="1:4">
      <c r="A5047" s="19" t="s">
        <v>802</v>
      </c>
      <c r="B5047" s="41">
        <v>14243</v>
      </c>
      <c r="C5047" s="19" t="s">
        <v>29</v>
      </c>
      <c r="D5047" s="167">
        <v>110.83184188000899</v>
      </c>
    </row>
    <row r="5048" spans="1:4">
      <c r="A5048" s="19" t="s">
        <v>803</v>
      </c>
      <c r="B5048" s="41">
        <v>14316</v>
      </c>
      <c r="C5048" s="19" t="s">
        <v>29</v>
      </c>
      <c r="D5048" s="167">
        <v>111.399891059062</v>
      </c>
    </row>
    <row r="5049" spans="1:4">
      <c r="A5049" s="19" t="s">
        <v>804</v>
      </c>
      <c r="B5049" s="41">
        <v>14412</v>
      </c>
      <c r="C5049" s="19" t="s">
        <v>29</v>
      </c>
      <c r="D5049" s="167">
        <v>112.146914636993</v>
      </c>
    </row>
    <row r="5050" spans="1:4">
      <c r="A5050" s="19" t="s">
        <v>805</v>
      </c>
      <c r="B5050" s="41">
        <v>14463</v>
      </c>
      <c r="C5050" s="19" t="s">
        <v>29</v>
      </c>
      <c r="D5050" s="167">
        <v>112.54377091276901</v>
      </c>
    </row>
    <row r="5051" spans="1:4">
      <c r="A5051" s="19" t="s">
        <v>806</v>
      </c>
      <c r="B5051" s="41">
        <v>14513</v>
      </c>
      <c r="C5051" s="19" t="s">
        <v>29</v>
      </c>
      <c r="D5051" s="167">
        <v>112.932845692942</v>
      </c>
    </row>
    <row r="5052" spans="1:4">
      <c r="A5052" s="19" t="s">
        <v>807</v>
      </c>
      <c r="B5052" s="41">
        <v>14303</v>
      </c>
      <c r="C5052" s="19" t="s">
        <v>29</v>
      </c>
      <c r="D5052" s="167">
        <v>111.298731616217</v>
      </c>
    </row>
    <row r="5053" spans="1:4">
      <c r="A5053" s="19" t="s">
        <v>808</v>
      </c>
      <c r="B5053" s="41">
        <v>14381</v>
      </c>
      <c r="C5053" s="19" t="s">
        <v>29</v>
      </c>
      <c r="D5053" s="167">
        <v>111.905688273286</v>
      </c>
    </row>
    <row r="5054" spans="1:4">
      <c r="A5054" s="19" t="s">
        <v>809</v>
      </c>
      <c r="B5054" s="41">
        <v>14404</v>
      </c>
      <c r="C5054" s="19" t="s">
        <v>29</v>
      </c>
      <c r="D5054" s="167">
        <v>112.084662672166</v>
      </c>
    </row>
    <row r="5055" spans="1:4">
      <c r="A5055" s="19" t="s">
        <v>810</v>
      </c>
      <c r="B5055" s="41">
        <v>14508</v>
      </c>
      <c r="C5055" s="19" t="s">
        <v>29</v>
      </c>
      <c r="D5055" s="167">
        <v>112.893938214925</v>
      </c>
    </row>
    <row r="5056" spans="1:4">
      <c r="A5056" s="19" t="s">
        <v>811</v>
      </c>
      <c r="B5056" s="41">
        <v>14464</v>
      </c>
      <c r="C5056" s="19" t="s">
        <v>29</v>
      </c>
      <c r="D5056" s="167">
        <v>112.551552408373</v>
      </c>
    </row>
    <row r="5057" spans="1:4">
      <c r="A5057" s="19" t="s">
        <v>812</v>
      </c>
      <c r="B5057" s="41">
        <v>14421</v>
      </c>
      <c r="C5057" s="19" t="s">
        <v>29</v>
      </c>
      <c r="D5057" s="167">
        <v>112.21694809742399</v>
      </c>
    </row>
    <row r="5058" spans="1:4">
      <c r="A5058" s="19" t="s">
        <v>813</v>
      </c>
      <c r="B5058" s="41">
        <v>14410</v>
      </c>
      <c r="C5058" s="19" t="s">
        <v>29</v>
      </c>
      <c r="D5058" s="167">
        <v>112.131351645786</v>
      </c>
    </row>
    <row r="5059" spans="1:4">
      <c r="A5059" s="19" t="s">
        <v>814</v>
      </c>
      <c r="B5059" s="41">
        <v>14252</v>
      </c>
      <c r="C5059" s="19" t="s">
        <v>29</v>
      </c>
      <c r="D5059" s="167">
        <v>110.90187534044</v>
      </c>
    </row>
    <row r="5060" spans="1:4">
      <c r="A5060" s="19" t="s">
        <v>815</v>
      </c>
      <c r="B5060" s="41">
        <v>14117</v>
      </c>
      <c r="C5060" s="19" t="s">
        <v>29</v>
      </c>
      <c r="D5060" s="167">
        <v>109.851373433974</v>
      </c>
    </row>
    <row r="5061" spans="1:4">
      <c r="A5061" s="19" t="s">
        <v>816</v>
      </c>
      <c r="B5061" s="41">
        <v>14120</v>
      </c>
      <c r="C5061" s="19" t="s">
        <v>29</v>
      </c>
      <c r="D5061" s="167">
        <v>109.87471792078399</v>
      </c>
    </row>
    <row r="5062" spans="1:4">
      <c r="A5062" s="19" t="s">
        <v>817</v>
      </c>
      <c r="B5062" s="41">
        <v>14047</v>
      </c>
      <c r="C5062" s="19" t="s">
        <v>29</v>
      </c>
      <c r="D5062" s="167">
        <v>109.306668741732</v>
      </c>
    </row>
    <row r="5063" spans="1:4">
      <c r="A5063" s="19" t="s">
        <v>694</v>
      </c>
      <c r="B5063" s="41">
        <v>12041</v>
      </c>
      <c r="C5063" s="19" t="s">
        <v>852</v>
      </c>
      <c r="D5063" s="167">
        <v>100</v>
      </c>
    </row>
    <row r="5064" spans="1:4">
      <c r="A5064" s="19" t="s">
        <v>695</v>
      </c>
      <c r="B5064" s="41">
        <v>12173</v>
      </c>
      <c r="C5064" s="19" t="s">
        <v>852</v>
      </c>
      <c r="D5064" s="167">
        <v>101.096254463915</v>
      </c>
    </row>
    <row r="5065" spans="1:4">
      <c r="A5065" s="19" t="s">
        <v>696</v>
      </c>
      <c r="B5065" s="41">
        <v>12538</v>
      </c>
      <c r="C5065" s="19" t="s">
        <v>852</v>
      </c>
      <c r="D5065" s="167">
        <v>104.127564155801</v>
      </c>
    </row>
    <row r="5066" spans="1:4">
      <c r="A5066" s="19" t="s">
        <v>697</v>
      </c>
      <c r="B5066" s="41">
        <v>12443</v>
      </c>
      <c r="C5066" s="19" t="s">
        <v>852</v>
      </c>
      <c r="D5066" s="167">
        <v>103.338593140105</v>
      </c>
    </row>
    <row r="5067" spans="1:4">
      <c r="A5067" s="19" t="s">
        <v>698</v>
      </c>
      <c r="B5067" s="41">
        <v>12475</v>
      </c>
      <c r="C5067" s="19" t="s">
        <v>852</v>
      </c>
      <c r="D5067" s="167">
        <v>103.604351798023</v>
      </c>
    </row>
    <row r="5068" spans="1:4">
      <c r="A5068" s="19" t="s">
        <v>699</v>
      </c>
      <c r="B5068" s="41">
        <v>12254</v>
      </c>
      <c r="C5068" s="19" t="s">
        <v>852</v>
      </c>
      <c r="D5068" s="167">
        <v>101.76895606677201</v>
      </c>
    </row>
    <row r="5069" spans="1:4">
      <c r="A5069" s="19" t="s">
        <v>700</v>
      </c>
      <c r="B5069" s="41">
        <v>11731</v>
      </c>
      <c r="C5069" s="19" t="s">
        <v>852</v>
      </c>
      <c r="D5069" s="167">
        <v>97.425463001411799</v>
      </c>
    </row>
    <row r="5070" spans="1:4">
      <c r="A5070" s="19" t="s">
        <v>701</v>
      </c>
      <c r="B5070" s="41">
        <v>11594</v>
      </c>
      <c r="C5070" s="19" t="s">
        <v>852</v>
      </c>
      <c r="D5070" s="167">
        <v>96.287683747197093</v>
      </c>
    </row>
    <row r="5071" spans="1:4">
      <c r="A5071" s="19" t="s">
        <v>702</v>
      </c>
      <c r="B5071" s="41">
        <v>11572</v>
      </c>
      <c r="C5071" s="19" t="s">
        <v>852</v>
      </c>
      <c r="D5071" s="167">
        <v>96.104974669877905</v>
      </c>
    </row>
    <row r="5072" spans="1:4">
      <c r="A5072" s="19" t="s">
        <v>703</v>
      </c>
      <c r="B5072" s="41">
        <v>11632</v>
      </c>
      <c r="C5072" s="19" t="s">
        <v>852</v>
      </c>
      <c r="D5072" s="167">
        <v>96.603272153475601</v>
      </c>
    </row>
    <row r="5073" spans="1:4">
      <c r="A5073" s="19" t="s">
        <v>704</v>
      </c>
      <c r="B5073" s="41">
        <v>11707</v>
      </c>
      <c r="C5073" s="19" t="s">
        <v>852</v>
      </c>
      <c r="D5073" s="167">
        <v>97.226144007972806</v>
      </c>
    </row>
    <row r="5074" spans="1:4">
      <c r="A5074" s="19" t="s">
        <v>705</v>
      </c>
      <c r="B5074" s="41">
        <v>11684</v>
      </c>
      <c r="C5074" s="19" t="s">
        <v>852</v>
      </c>
      <c r="D5074" s="167">
        <v>97.035129972593595</v>
      </c>
    </row>
    <row r="5075" spans="1:4">
      <c r="A5075" s="19" t="s">
        <v>706</v>
      </c>
      <c r="B5075" s="41">
        <v>11833</v>
      </c>
      <c r="C5075" s="19" t="s">
        <v>852</v>
      </c>
      <c r="D5075" s="167">
        <v>98.272568723527897</v>
      </c>
    </row>
    <row r="5076" spans="1:4">
      <c r="A5076" s="19" t="s">
        <v>707</v>
      </c>
      <c r="B5076" s="41">
        <v>11956</v>
      </c>
      <c r="C5076" s="19" t="s">
        <v>852</v>
      </c>
      <c r="D5076" s="167">
        <v>99.294078564903302</v>
      </c>
    </row>
    <row r="5077" spans="1:4">
      <c r="A5077" s="19" t="s">
        <v>708</v>
      </c>
      <c r="B5077" s="41">
        <v>12815</v>
      </c>
      <c r="C5077" s="19" t="s">
        <v>852</v>
      </c>
      <c r="D5077" s="167">
        <v>106.42803753841</v>
      </c>
    </row>
    <row r="5078" spans="1:4">
      <c r="A5078" s="19" t="s">
        <v>709</v>
      </c>
      <c r="B5078" s="41">
        <v>12832</v>
      </c>
      <c r="C5078" s="19" t="s">
        <v>852</v>
      </c>
      <c r="D5078" s="167">
        <v>106.56922182543001</v>
      </c>
    </row>
    <row r="5079" spans="1:4">
      <c r="A5079" s="19" t="s">
        <v>710</v>
      </c>
      <c r="B5079" s="41">
        <v>12255</v>
      </c>
      <c r="C5079" s="19" t="s">
        <v>852</v>
      </c>
      <c r="D5079" s="167">
        <v>101.777261024832</v>
      </c>
    </row>
    <row r="5080" spans="1:4">
      <c r="A5080" s="19" t="s">
        <v>711</v>
      </c>
      <c r="B5080" s="41">
        <v>12359</v>
      </c>
      <c r="C5080" s="19" t="s">
        <v>852</v>
      </c>
      <c r="D5080" s="167">
        <v>102.640976663068</v>
      </c>
    </row>
    <row r="5081" spans="1:4">
      <c r="A5081" s="19" t="s">
        <v>712</v>
      </c>
      <c r="B5081" s="41">
        <v>12500</v>
      </c>
      <c r="C5081" s="19" t="s">
        <v>852</v>
      </c>
      <c r="D5081" s="167">
        <v>103.81197574952201</v>
      </c>
    </row>
    <row r="5082" spans="1:4">
      <c r="A5082" s="19" t="s">
        <v>713</v>
      </c>
      <c r="B5082" s="41">
        <v>12388</v>
      </c>
      <c r="C5082" s="19" t="s">
        <v>852</v>
      </c>
      <c r="D5082" s="167">
        <v>102.881820446807</v>
      </c>
    </row>
    <row r="5083" spans="1:4">
      <c r="A5083" s="19" t="s">
        <v>714</v>
      </c>
      <c r="B5083" s="41">
        <v>12371</v>
      </c>
      <c r="C5083" s="19" t="s">
        <v>852</v>
      </c>
      <c r="D5083" s="167">
        <v>102.740636159787</v>
      </c>
    </row>
    <row r="5084" spans="1:4">
      <c r="A5084" s="19" t="s">
        <v>715</v>
      </c>
      <c r="B5084" s="41">
        <v>12365</v>
      </c>
      <c r="C5084" s="19" t="s">
        <v>852</v>
      </c>
      <c r="D5084" s="167">
        <v>102.690806411428</v>
      </c>
    </row>
    <row r="5085" spans="1:4">
      <c r="A5085" s="19" t="s">
        <v>718</v>
      </c>
      <c r="B5085" s="41">
        <v>12477</v>
      </c>
      <c r="C5085" s="19" t="s">
        <v>852</v>
      </c>
      <c r="D5085" s="167">
        <v>103.62096171414299</v>
      </c>
    </row>
    <row r="5086" spans="1:4">
      <c r="A5086" s="19" t="s">
        <v>726</v>
      </c>
      <c r="B5086" s="41">
        <v>12437</v>
      </c>
      <c r="C5086" s="19" t="s">
        <v>852</v>
      </c>
      <c r="D5086" s="167">
        <v>103.28876339174499</v>
      </c>
    </row>
    <row r="5087" spans="1:4">
      <c r="A5087" s="19" t="s">
        <v>727</v>
      </c>
      <c r="B5087" s="41">
        <v>12443</v>
      </c>
      <c r="C5087" s="19" t="s">
        <v>852</v>
      </c>
      <c r="D5087" s="167">
        <v>103.338593140105</v>
      </c>
    </row>
    <row r="5088" spans="1:4">
      <c r="A5088" s="19" t="s">
        <v>728</v>
      </c>
      <c r="B5088" s="41">
        <v>12357</v>
      </c>
      <c r="C5088" s="19" t="s">
        <v>852</v>
      </c>
      <c r="D5088" s="167">
        <v>102.624366746948</v>
      </c>
    </row>
    <row r="5089" spans="1:4">
      <c r="A5089" s="19" t="s">
        <v>729</v>
      </c>
      <c r="B5089" s="41">
        <v>12376</v>
      </c>
      <c r="C5089" s="19" t="s">
        <v>852</v>
      </c>
      <c r="D5089" s="167">
        <v>102.782160950087</v>
      </c>
    </row>
    <row r="5090" spans="1:4">
      <c r="A5090" s="19" t="s">
        <v>730</v>
      </c>
      <c r="B5090" s="41">
        <v>12417</v>
      </c>
      <c r="C5090" s="19" t="s">
        <v>852</v>
      </c>
      <c r="D5090" s="167">
        <v>103.12266423054599</v>
      </c>
    </row>
    <row r="5091" spans="1:4">
      <c r="A5091" s="19" t="s">
        <v>731</v>
      </c>
      <c r="B5091" s="41">
        <v>12435</v>
      </c>
      <c r="C5091" s="19" t="s">
        <v>852</v>
      </c>
      <c r="D5091" s="167">
        <v>103.272153475625</v>
      </c>
    </row>
    <row r="5092" spans="1:4">
      <c r="A5092" s="19" t="s">
        <v>732</v>
      </c>
      <c r="B5092" s="41">
        <v>12577</v>
      </c>
      <c r="C5092" s="19" t="s">
        <v>852</v>
      </c>
      <c r="D5092" s="167">
        <v>104.45145752014</v>
      </c>
    </row>
    <row r="5093" spans="1:4">
      <c r="A5093" s="19" t="s">
        <v>733</v>
      </c>
      <c r="B5093" s="41">
        <v>12679</v>
      </c>
      <c r="C5093" s="19" t="s">
        <v>852</v>
      </c>
      <c r="D5093" s="167">
        <v>105.29856324225599</v>
      </c>
    </row>
    <row r="5094" spans="1:4">
      <c r="A5094" s="19" t="s">
        <v>734</v>
      </c>
      <c r="B5094" s="41">
        <v>12707</v>
      </c>
      <c r="C5094" s="19" t="s">
        <v>852</v>
      </c>
      <c r="D5094" s="167">
        <v>105.531102067935</v>
      </c>
    </row>
    <row r="5095" spans="1:4">
      <c r="A5095" s="19" t="s">
        <v>735</v>
      </c>
      <c r="B5095" s="41">
        <v>12829</v>
      </c>
      <c r="C5095" s="19" t="s">
        <v>852</v>
      </c>
      <c r="D5095" s="167">
        <v>106.54430695124999</v>
      </c>
    </row>
    <row r="5096" spans="1:4">
      <c r="A5096" s="19" t="s">
        <v>736</v>
      </c>
      <c r="B5096" s="41">
        <v>12952</v>
      </c>
      <c r="C5096" s="19" t="s">
        <v>852</v>
      </c>
      <c r="D5096" s="167">
        <v>107.565816792625</v>
      </c>
    </row>
    <row r="5097" spans="1:4">
      <c r="A5097" s="19" t="s">
        <v>737</v>
      </c>
      <c r="B5097" s="41">
        <v>13113</v>
      </c>
      <c r="C5097" s="19" t="s">
        <v>852</v>
      </c>
      <c r="D5097" s="167">
        <v>108.902915040279</v>
      </c>
    </row>
    <row r="5098" spans="1:4">
      <c r="A5098" s="19" t="s">
        <v>738</v>
      </c>
      <c r="B5098" s="41">
        <v>13496</v>
      </c>
      <c r="C5098" s="19" t="s">
        <v>852</v>
      </c>
      <c r="D5098" s="167">
        <v>112.083713977244</v>
      </c>
    </row>
    <row r="5099" spans="1:4">
      <c r="A5099" s="19" t="s">
        <v>739</v>
      </c>
      <c r="B5099" s="41">
        <v>13577</v>
      </c>
      <c r="C5099" s="19" t="s">
        <v>852</v>
      </c>
      <c r="D5099" s="167">
        <v>112.75641558010101</v>
      </c>
    </row>
    <row r="5100" spans="1:4">
      <c r="A5100" s="19" t="s">
        <v>740</v>
      </c>
      <c r="B5100" s="41">
        <v>13717</v>
      </c>
      <c r="C5100" s="19" t="s">
        <v>852</v>
      </c>
      <c r="D5100" s="167">
        <v>113.91910970849599</v>
      </c>
    </row>
    <row r="5101" spans="1:4">
      <c r="A5101" s="19" t="s">
        <v>741</v>
      </c>
      <c r="B5101" s="41">
        <v>13865</v>
      </c>
      <c r="C5101" s="19" t="s">
        <v>852</v>
      </c>
      <c r="D5101" s="167">
        <v>115.14824350137</v>
      </c>
    </row>
    <row r="5102" spans="1:4">
      <c r="A5102" s="19" t="s">
        <v>742</v>
      </c>
      <c r="B5102" s="41">
        <v>14021</v>
      </c>
      <c r="C5102" s="19" t="s">
        <v>852</v>
      </c>
      <c r="D5102" s="167">
        <v>116.443816958724</v>
      </c>
    </row>
    <row r="5103" spans="1:4">
      <c r="A5103" s="19" t="s">
        <v>743</v>
      </c>
      <c r="B5103" s="41">
        <v>14429</v>
      </c>
      <c r="C5103" s="19" t="s">
        <v>852</v>
      </c>
      <c r="D5103" s="167">
        <v>119.832239847189</v>
      </c>
    </row>
    <row r="5104" spans="1:4">
      <c r="A5104" s="19" t="s">
        <v>744</v>
      </c>
      <c r="B5104" s="41">
        <v>14470</v>
      </c>
      <c r="C5104" s="19" t="s">
        <v>852</v>
      </c>
      <c r="D5104" s="167">
        <v>120.172743127647</v>
      </c>
    </row>
    <row r="5105" spans="1:4">
      <c r="A5105" s="19" t="s">
        <v>745</v>
      </c>
      <c r="B5105" s="41">
        <v>14314</v>
      </c>
      <c r="C5105" s="19" t="s">
        <v>852</v>
      </c>
      <c r="D5105" s="167">
        <v>118.877169670293</v>
      </c>
    </row>
    <row r="5106" spans="1:4">
      <c r="A5106" s="19" t="s">
        <v>746</v>
      </c>
      <c r="B5106" s="41">
        <v>13997</v>
      </c>
      <c r="C5106" s="19" t="s">
        <v>852</v>
      </c>
      <c r="D5106" s="167">
        <v>116.24449796528501</v>
      </c>
    </row>
    <row r="5107" spans="1:4">
      <c r="A5107" s="19" t="s">
        <v>747</v>
      </c>
      <c r="B5107" s="41">
        <v>13712</v>
      </c>
      <c r="C5107" s="19" t="s">
        <v>852</v>
      </c>
      <c r="D5107" s="167">
        <v>113.87758491819601</v>
      </c>
    </row>
    <row r="5108" spans="1:4">
      <c r="A5108" s="19" t="s">
        <v>748</v>
      </c>
      <c r="B5108" s="41">
        <v>13538</v>
      </c>
      <c r="C5108" s="19" t="s">
        <v>852</v>
      </c>
      <c r="D5108" s="167">
        <v>112.432522215763</v>
      </c>
    </row>
    <row r="5109" spans="1:4">
      <c r="A5109" s="19" t="s">
        <v>749</v>
      </c>
      <c r="B5109" s="41">
        <v>13583</v>
      </c>
      <c r="C5109" s="19" t="s">
        <v>852</v>
      </c>
      <c r="D5109" s="167">
        <v>112.806245328461</v>
      </c>
    </row>
    <row r="5110" spans="1:4">
      <c r="A5110" s="19" t="s">
        <v>750</v>
      </c>
      <c r="B5110" s="41">
        <v>13575</v>
      </c>
      <c r="C5110" s="19" t="s">
        <v>852</v>
      </c>
      <c r="D5110" s="167">
        <v>112.739805663981</v>
      </c>
    </row>
    <row r="5111" spans="1:4">
      <c r="A5111" s="19" t="s">
        <v>751</v>
      </c>
      <c r="B5111" s="41">
        <v>13518</v>
      </c>
      <c r="C5111" s="19" t="s">
        <v>852</v>
      </c>
      <c r="D5111" s="167">
        <v>112.266423054564</v>
      </c>
    </row>
    <row r="5112" spans="1:4">
      <c r="A5112" s="19" t="s">
        <v>752</v>
      </c>
      <c r="B5112" s="41">
        <v>13431</v>
      </c>
      <c r="C5112" s="19" t="s">
        <v>852</v>
      </c>
      <c r="D5112" s="167">
        <v>111.543891703347</v>
      </c>
    </row>
    <row r="5113" spans="1:4">
      <c r="A5113" s="19" t="s">
        <v>753</v>
      </c>
      <c r="B5113" s="41">
        <v>13450</v>
      </c>
      <c r="C5113" s="19" t="s">
        <v>852</v>
      </c>
      <c r="D5113" s="167">
        <v>111.70168590648601</v>
      </c>
    </row>
    <row r="5114" spans="1:4">
      <c r="A5114" s="19" t="s">
        <v>754</v>
      </c>
      <c r="B5114" s="41">
        <v>13331</v>
      </c>
      <c r="C5114" s="19" t="s">
        <v>852</v>
      </c>
      <c r="D5114" s="167">
        <v>110.71339589735101</v>
      </c>
    </row>
    <row r="5115" spans="1:4">
      <c r="A5115" s="19" t="s">
        <v>755</v>
      </c>
      <c r="B5115" s="41">
        <v>13309</v>
      </c>
      <c r="C5115" s="19" t="s">
        <v>852</v>
      </c>
      <c r="D5115" s="167">
        <v>110.530686820032</v>
      </c>
    </row>
    <row r="5116" spans="1:4">
      <c r="A5116" s="19" t="s">
        <v>756</v>
      </c>
      <c r="B5116" s="41">
        <v>13206</v>
      </c>
      <c r="C5116" s="19" t="s">
        <v>852</v>
      </c>
      <c r="D5116" s="167">
        <v>109.675276139856</v>
      </c>
    </row>
    <row r="5117" spans="1:4">
      <c r="A5117" s="19" t="s">
        <v>757</v>
      </c>
      <c r="B5117" s="41">
        <v>13247</v>
      </c>
      <c r="C5117" s="19" t="s">
        <v>852</v>
      </c>
      <c r="D5117" s="167">
        <v>110.015779420314</v>
      </c>
    </row>
    <row r="5118" spans="1:4">
      <c r="A5118" s="19" t="s">
        <v>758</v>
      </c>
      <c r="B5118" s="41">
        <v>12249</v>
      </c>
      <c r="C5118" s="19" t="s">
        <v>852</v>
      </c>
      <c r="D5118" s="167">
        <v>101.727431276472</v>
      </c>
    </row>
    <row r="5119" spans="1:4">
      <c r="A5119" s="19" t="s">
        <v>759</v>
      </c>
      <c r="B5119" s="41">
        <v>12174</v>
      </c>
      <c r="C5119" s="19" t="s">
        <v>852</v>
      </c>
      <c r="D5119" s="167">
        <v>101.104559421975</v>
      </c>
    </row>
    <row r="5120" spans="1:4">
      <c r="A5120" s="19" t="s">
        <v>760</v>
      </c>
      <c r="B5120" s="41">
        <v>12153</v>
      </c>
      <c r="C5120" s="19" t="s">
        <v>852</v>
      </c>
      <c r="D5120" s="167">
        <v>100.930155302716</v>
      </c>
    </row>
    <row r="5121" spans="1:4">
      <c r="A5121" s="19" t="s">
        <v>761</v>
      </c>
      <c r="B5121" s="41">
        <v>13093</v>
      </c>
      <c r="C5121" s="19" t="s">
        <v>852</v>
      </c>
      <c r="D5121" s="167">
        <v>108.73681587908</v>
      </c>
    </row>
    <row r="5122" spans="1:4">
      <c r="A5122" s="19" t="s">
        <v>762</v>
      </c>
      <c r="B5122" s="41">
        <v>13179</v>
      </c>
      <c r="C5122" s="19" t="s">
        <v>852</v>
      </c>
      <c r="D5122" s="167">
        <v>109.451042272237</v>
      </c>
    </row>
    <row r="5123" spans="1:4">
      <c r="A5123" s="19" t="s">
        <v>763</v>
      </c>
      <c r="B5123" s="41">
        <v>13190</v>
      </c>
      <c r="C5123" s="19" t="s">
        <v>852</v>
      </c>
      <c r="D5123" s="167">
        <v>109.54239681089599</v>
      </c>
    </row>
    <row r="5124" spans="1:4">
      <c r="A5124" s="19" t="s">
        <v>764</v>
      </c>
      <c r="B5124" s="41">
        <v>13225</v>
      </c>
      <c r="C5124" s="19" t="s">
        <v>852</v>
      </c>
      <c r="D5124" s="167">
        <v>109.833070342995</v>
      </c>
    </row>
    <row r="5125" spans="1:4">
      <c r="A5125" s="19" t="s">
        <v>765</v>
      </c>
      <c r="B5125" s="41">
        <v>13354</v>
      </c>
      <c r="C5125" s="19" t="s">
        <v>852</v>
      </c>
      <c r="D5125" s="167">
        <v>110.90440993273</v>
      </c>
    </row>
    <row r="5126" spans="1:4">
      <c r="A5126" s="19" t="s">
        <v>766</v>
      </c>
      <c r="B5126" s="41">
        <v>13358</v>
      </c>
      <c r="C5126" s="19" t="s">
        <v>852</v>
      </c>
      <c r="D5126" s="167">
        <v>110.93762976497</v>
      </c>
    </row>
    <row r="5127" spans="1:4">
      <c r="A5127" s="19" t="s">
        <v>767</v>
      </c>
      <c r="B5127" s="41">
        <v>13570</v>
      </c>
      <c r="C5127" s="19" t="s">
        <v>852</v>
      </c>
      <c r="D5127" s="167">
        <v>112.69828087368199</v>
      </c>
    </row>
    <row r="5128" spans="1:4">
      <c r="A5128" s="19" t="s">
        <v>768</v>
      </c>
      <c r="B5128" s="41">
        <v>13530</v>
      </c>
      <c r="C5128" s="19" t="s">
        <v>852</v>
      </c>
      <c r="D5128" s="167">
        <v>112.366082551283</v>
      </c>
    </row>
    <row r="5129" spans="1:4">
      <c r="A5129" s="19" t="s">
        <v>769</v>
      </c>
      <c r="B5129" s="41">
        <v>13513</v>
      </c>
      <c r="C5129" s="19" t="s">
        <v>852</v>
      </c>
      <c r="D5129" s="167">
        <v>112.224898264264</v>
      </c>
    </row>
    <row r="5130" spans="1:4">
      <c r="A5130" s="19" t="s">
        <v>770</v>
      </c>
      <c r="B5130" s="41">
        <v>13625</v>
      </c>
      <c r="C5130" s="19" t="s">
        <v>852</v>
      </c>
      <c r="D5130" s="167">
        <v>113.15505356697901</v>
      </c>
    </row>
    <row r="5131" spans="1:4">
      <c r="A5131" s="19" t="s">
        <v>771</v>
      </c>
      <c r="B5131" s="41">
        <v>13775</v>
      </c>
      <c r="C5131" s="19" t="s">
        <v>852</v>
      </c>
      <c r="D5131" s="167">
        <v>114.400797275974</v>
      </c>
    </row>
    <row r="5132" spans="1:4">
      <c r="A5132" s="19" t="s">
        <v>772</v>
      </c>
      <c r="B5132" s="41">
        <v>13792</v>
      </c>
      <c r="C5132" s="19" t="s">
        <v>852</v>
      </c>
      <c r="D5132" s="167">
        <v>114.541981562993</v>
      </c>
    </row>
    <row r="5133" spans="1:4">
      <c r="A5133" s="19" t="s">
        <v>773</v>
      </c>
      <c r="B5133" s="41">
        <v>13767</v>
      </c>
      <c r="C5133" s="19" t="s">
        <v>852</v>
      </c>
      <c r="D5133" s="167">
        <v>114.334357611494</v>
      </c>
    </row>
    <row r="5134" spans="1:4">
      <c r="A5134" s="19" t="s">
        <v>774</v>
      </c>
      <c r="B5134" s="41">
        <v>13643</v>
      </c>
      <c r="C5134" s="19" t="s">
        <v>852</v>
      </c>
      <c r="D5134" s="167">
        <v>113.304542812059</v>
      </c>
    </row>
    <row r="5135" spans="1:4">
      <c r="A5135" s="19" t="s">
        <v>775</v>
      </c>
      <c r="B5135" s="41">
        <v>13648</v>
      </c>
      <c r="C5135" s="19" t="s">
        <v>852</v>
      </c>
      <c r="D5135" s="167">
        <v>113.346067602359</v>
      </c>
    </row>
    <row r="5136" spans="1:4">
      <c r="A5136" s="19" t="s">
        <v>776</v>
      </c>
      <c r="B5136" s="41">
        <v>13449</v>
      </c>
      <c r="C5136" s="19" t="s">
        <v>852</v>
      </c>
      <c r="D5136" s="167">
        <v>111.693380948426</v>
      </c>
    </row>
    <row r="5137" spans="1:4">
      <c r="A5137" s="19" t="s">
        <v>777</v>
      </c>
      <c r="B5137" s="41">
        <v>13342</v>
      </c>
      <c r="C5137" s="19" t="s">
        <v>852</v>
      </c>
      <c r="D5137" s="167">
        <v>110.80475043601</v>
      </c>
    </row>
    <row r="5138" spans="1:4">
      <c r="A5138" s="19" t="s">
        <v>778</v>
      </c>
      <c r="B5138" s="41">
        <v>13286</v>
      </c>
      <c r="C5138" s="19" t="s">
        <v>852</v>
      </c>
      <c r="D5138" s="167">
        <v>110.339672784652</v>
      </c>
    </row>
    <row r="5139" spans="1:4">
      <c r="A5139" s="19" t="s">
        <v>779</v>
      </c>
      <c r="B5139" s="41">
        <v>13295</v>
      </c>
      <c r="C5139" s="19" t="s">
        <v>852</v>
      </c>
      <c r="D5139" s="167">
        <v>110.414417407192</v>
      </c>
    </row>
    <row r="5140" spans="1:4">
      <c r="A5140" s="19" t="s">
        <v>780</v>
      </c>
      <c r="B5140" s="41">
        <v>13052</v>
      </c>
      <c r="C5140" s="19" t="s">
        <v>852</v>
      </c>
      <c r="D5140" s="167">
        <v>108.39631259862099</v>
      </c>
    </row>
    <row r="5141" spans="1:4">
      <c r="A5141" s="19" t="s">
        <v>781</v>
      </c>
      <c r="B5141" s="41">
        <v>12778</v>
      </c>
      <c r="C5141" s="19" t="s">
        <v>852</v>
      </c>
      <c r="D5141" s="167">
        <v>106.12075409019199</v>
      </c>
    </row>
    <row r="5142" spans="1:4">
      <c r="A5142" s="19" t="s">
        <v>782</v>
      </c>
      <c r="B5142" s="41">
        <v>12625</v>
      </c>
      <c r="C5142" s="19" t="s">
        <v>852</v>
      </c>
      <c r="D5142" s="167">
        <v>104.850095507018</v>
      </c>
    </row>
    <row r="5143" spans="1:4">
      <c r="A5143" s="19" t="s">
        <v>783</v>
      </c>
      <c r="B5143" s="41">
        <v>12862</v>
      </c>
      <c r="C5143" s="19" t="s">
        <v>852</v>
      </c>
      <c r="D5143" s="167">
        <v>106.818370567229</v>
      </c>
    </row>
    <row r="5144" spans="1:4">
      <c r="A5144" s="19" t="s">
        <v>784</v>
      </c>
      <c r="B5144" s="41">
        <v>12918</v>
      </c>
      <c r="C5144" s="19" t="s">
        <v>852</v>
      </c>
      <c r="D5144" s="167">
        <v>107.283448218586</v>
      </c>
    </row>
    <row r="5145" spans="1:4">
      <c r="A5145" s="19" t="s">
        <v>785</v>
      </c>
      <c r="B5145" s="41">
        <v>13147</v>
      </c>
      <c r="C5145" s="19" t="s">
        <v>852</v>
      </c>
      <c r="D5145" s="167">
        <v>109.185283614318</v>
      </c>
    </row>
    <row r="5146" spans="1:4">
      <c r="A5146" s="19" t="s">
        <v>786</v>
      </c>
      <c r="B5146" s="41">
        <v>13220</v>
      </c>
      <c r="C5146" s="19" t="s">
        <v>852</v>
      </c>
      <c r="D5146" s="167">
        <v>109.791545552695</v>
      </c>
    </row>
    <row r="5147" spans="1:4">
      <c r="A5147" s="19" t="s">
        <v>787</v>
      </c>
      <c r="B5147" s="41">
        <v>13459</v>
      </c>
      <c r="C5147" s="19" t="s">
        <v>852</v>
      </c>
      <c r="D5147" s="167">
        <v>111.776430529026</v>
      </c>
    </row>
    <row r="5148" spans="1:4">
      <c r="A5148" s="19" t="s">
        <v>788</v>
      </c>
      <c r="B5148" s="41">
        <v>13846</v>
      </c>
      <c r="C5148" s="19" t="s">
        <v>852</v>
      </c>
      <c r="D5148" s="167">
        <v>114.990449298231</v>
      </c>
    </row>
    <row r="5149" spans="1:4">
      <c r="A5149" s="19" t="s">
        <v>789</v>
      </c>
      <c r="B5149" s="41">
        <v>14086</v>
      </c>
      <c r="C5149" s="19" t="s">
        <v>852</v>
      </c>
      <c r="D5149" s="167">
        <v>116.983639232622</v>
      </c>
    </row>
    <row r="5150" spans="1:4">
      <c r="A5150" s="19" t="s">
        <v>790</v>
      </c>
      <c r="B5150" s="41">
        <v>14248</v>
      </c>
      <c r="C5150" s="19" t="s">
        <v>852</v>
      </c>
      <c r="D5150" s="167">
        <v>118.329042438336</v>
      </c>
    </row>
    <row r="5151" spans="1:4">
      <c r="A5151" s="19" t="s">
        <v>791</v>
      </c>
      <c r="B5151" s="41">
        <v>14202</v>
      </c>
      <c r="C5151" s="19" t="s">
        <v>852</v>
      </c>
      <c r="D5151" s="167">
        <v>117.947014367577</v>
      </c>
    </row>
    <row r="5152" spans="1:4">
      <c r="A5152" s="19" t="s">
        <v>792</v>
      </c>
      <c r="B5152" s="41">
        <v>14277</v>
      </c>
      <c r="C5152" s="19" t="s">
        <v>852</v>
      </c>
      <c r="D5152" s="167">
        <v>118.569886222075</v>
      </c>
    </row>
    <row r="5153" spans="1:4">
      <c r="A5153" s="19" t="s">
        <v>793</v>
      </c>
      <c r="B5153" s="41">
        <v>14528</v>
      </c>
      <c r="C5153" s="19" t="s">
        <v>852</v>
      </c>
      <c r="D5153" s="167">
        <v>120.654430695125</v>
      </c>
    </row>
    <row r="5154" spans="1:4">
      <c r="A5154" s="19" t="s">
        <v>794</v>
      </c>
      <c r="B5154" s="41">
        <v>14542</v>
      </c>
      <c r="C5154" s="19" t="s">
        <v>852</v>
      </c>
      <c r="D5154" s="167">
        <v>120.770700107964</v>
      </c>
    </row>
    <row r="5155" spans="1:4">
      <c r="A5155" s="19" t="s">
        <v>795</v>
      </c>
      <c r="B5155" s="41">
        <v>14631</v>
      </c>
      <c r="C5155" s="19" t="s">
        <v>852</v>
      </c>
      <c r="D5155" s="167">
        <v>121.50984137530099</v>
      </c>
    </row>
    <row r="5156" spans="1:4">
      <c r="A5156" s="19" t="s">
        <v>796</v>
      </c>
      <c r="B5156" s="41">
        <v>14652</v>
      </c>
      <c r="C5156" s="19" t="s">
        <v>852</v>
      </c>
      <c r="D5156" s="167">
        <v>121.68424549456</v>
      </c>
    </row>
    <row r="5157" spans="1:4">
      <c r="A5157" s="19" t="s">
        <v>797</v>
      </c>
      <c r="B5157" s="41">
        <v>14629</v>
      </c>
      <c r="C5157" s="19" t="s">
        <v>852</v>
      </c>
      <c r="D5157" s="167">
        <v>121.493231459181</v>
      </c>
    </row>
    <row r="5158" spans="1:4">
      <c r="A5158" s="19" t="s">
        <v>798</v>
      </c>
      <c r="B5158" s="41">
        <v>14492</v>
      </c>
      <c r="C5158" s="19" t="s">
        <v>852</v>
      </c>
      <c r="D5158" s="167">
        <v>120.355452204966</v>
      </c>
    </row>
    <row r="5159" spans="1:4">
      <c r="A5159" s="19" t="s">
        <v>799</v>
      </c>
      <c r="B5159" s="41">
        <v>14222</v>
      </c>
      <c r="C5159" s="19" t="s">
        <v>852</v>
      </c>
      <c r="D5159" s="167">
        <v>118.11311352877701</v>
      </c>
    </row>
    <row r="5160" spans="1:4">
      <c r="A5160" s="19" t="s">
        <v>800</v>
      </c>
      <c r="B5160" s="41">
        <v>13945</v>
      </c>
      <c r="C5160" s="19" t="s">
        <v>852</v>
      </c>
      <c r="D5160" s="167">
        <v>115.812640146167</v>
      </c>
    </row>
    <row r="5161" spans="1:4">
      <c r="A5161" s="19" t="s">
        <v>801</v>
      </c>
      <c r="B5161" s="41">
        <v>14014</v>
      </c>
      <c r="C5161" s="19" t="s">
        <v>852</v>
      </c>
      <c r="D5161" s="167">
        <v>116.385682252305</v>
      </c>
    </row>
    <row r="5162" spans="1:4">
      <c r="A5162" s="19" t="s">
        <v>802</v>
      </c>
      <c r="B5162" s="41">
        <v>13889</v>
      </c>
      <c r="C5162" s="19" t="s">
        <v>852</v>
      </c>
      <c r="D5162" s="167">
        <v>115.347562494809</v>
      </c>
    </row>
    <row r="5163" spans="1:4">
      <c r="A5163" s="19" t="s">
        <v>803</v>
      </c>
      <c r="B5163" s="41">
        <v>13797</v>
      </c>
      <c r="C5163" s="19" t="s">
        <v>852</v>
      </c>
      <c r="D5163" s="167">
        <v>114.583506353293</v>
      </c>
    </row>
    <row r="5164" spans="1:4">
      <c r="A5164" s="19" t="s">
        <v>804</v>
      </c>
      <c r="B5164" s="41">
        <v>13749</v>
      </c>
      <c r="C5164" s="19" t="s">
        <v>852</v>
      </c>
      <c r="D5164" s="167">
        <v>114.184868366415</v>
      </c>
    </row>
    <row r="5165" spans="1:4">
      <c r="A5165" s="19" t="s">
        <v>805</v>
      </c>
      <c r="B5165" s="41">
        <v>13747</v>
      </c>
      <c r="C5165" s="19" t="s">
        <v>852</v>
      </c>
      <c r="D5165" s="167">
        <v>114.168258450295</v>
      </c>
    </row>
    <row r="5166" spans="1:4">
      <c r="A5166" s="19" t="s">
        <v>806</v>
      </c>
      <c r="B5166" s="41">
        <v>13550</v>
      </c>
      <c r="C5166" s="19" t="s">
        <v>852</v>
      </c>
      <c r="D5166" s="167">
        <v>112.532181712482</v>
      </c>
    </row>
    <row r="5167" spans="1:4">
      <c r="A5167" s="19" t="s">
        <v>807</v>
      </c>
      <c r="B5167" s="41">
        <v>13443</v>
      </c>
      <c r="C5167" s="19" t="s">
        <v>852</v>
      </c>
      <c r="D5167" s="167">
        <v>111.643551200066</v>
      </c>
    </row>
    <row r="5168" spans="1:4">
      <c r="A5168" s="19" t="s">
        <v>808</v>
      </c>
      <c r="B5168" s="41">
        <v>13356</v>
      </c>
      <c r="C5168" s="19" t="s">
        <v>852</v>
      </c>
      <c r="D5168" s="167">
        <v>110.92101984884999</v>
      </c>
    </row>
    <row r="5169" spans="1:4">
      <c r="A5169" s="19" t="s">
        <v>809</v>
      </c>
      <c r="B5169" s="41">
        <v>13361</v>
      </c>
      <c r="C5169" s="19" t="s">
        <v>852</v>
      </c>
      <c r="D5169" s="167">
        <v>110.96254463915</v>
      </c>
    </row>
    <row r="5170" spans="1:4">
      <c r="A5170" s="19" t="s">
        <v>810</v>
      </c>
      <c r="B5170" s="41">
        <v>13289</v>
      </c>
      <c r="C5170" s="19" t="s">
        <v>852</v>
      </c>
      <c r="D5170" s="167">
        <v>110.36458765883199</v>
      </c>
    </row>
    <row r="5171" spans="1:4">
      <c r="A5171" s="19" t="s">
        <v>811</v>
      </c>
      <c r="B5171" s="41">
        <v>13225</v>
      </c>
      <c r="C5171" s="19" t="s">
        <v>852</v>
      </c>
      <c r="D5171" s="167">
        <v>109.833070342995</v>
      </c>
    </row>
    <row r="5172" spans="1:4">
      <c r="A5172" s="19" t="s">
        <v>812</v>
      </c>
      <c r="B5172" s="41">
        <v>13200</v>
      </c>
      <c r="C5172" s="19" t="s">
        <v>852</v>
      </c>
      <c r="D5172" s="167">
        <v>109.625446391496</v>
      </c>
    </row>
    <row r="5173" spans="1:4">
      <c r="A5173" s="19" t="s">
        <v>813</v>
      </c>
      <c r="B5173" s="41">
        <v>13242</v>
      </c>
      <c r="C5173" s="19" t="s">
        <v>852</v>
      </c>
      <c r="D5173" s="167">
        <v>109.974254630014</v>
      </c>
    </row>
    <row r="5174" spans="1:4">
      <c r="A5174" s="19" t="s">
        <v>814</v>
      </c>
      <c r="B5174" s="41">
        <v>13296</v>
      </c>
      <c r="C5174" s="19" t="s">
        <v>852</v>
      </c>
      <c r="D5174" s="167">
        <v>110.422722365252</v>
      </c>
    </row>
    <row r="5175" spans="1:4">
      <c r="A5175" s="19" t="s">
        <v>815</v>
      </c>
      <c r="B5175" s="41">
        <v>13258</v>
      </c>
      <c r="C5175" s="19" t="s">
        <v>852</v>
      </c>
      <c r="D5175" s="167">
        <v>110.107133958974</v>
      </c>
    </row>
    <row r="5176" spans="1:4">
      <c r="A5176" s="19" t="s">
        <v>816</v>
      </c>
      <c r="B5176" s="41">
        <v>13229</v>
      </c>
      <c r="C5176" s="19" t="s">
        <v>852</v>
      </c>
      <c r="D5176" s="167">
        <v>109.86629017523499</v>
      </c>
    </row>
    <row r="5177" spans="1:4">
      <c r="A5177" s="19" t="s">
        <v>817</v>
      </c>
      <c r="B5177" s="41">
        <v>13233</v>
      </c>
      <c r="C5177" s="19" t="s">
        <v>852</v>
      </c>
      <c r="D5177" s="167">
        <v>109.89951000747401</v>
      </c>
    </row>
    <row r="5178" spans="1:4">
      <c r="A5178" s="19" t="s">
        <v>694</v>
      </c>
      <c r="B5178" s="41">
        <v>15312</v>
      </c>
      <c r="C5178" s="19" t="s">
        <v>31</v>
      </c>
      <c r="D5178" s="167">
        <v>100</v>
      </c>
    </row>
    <row r="5179" spans="1:4">
      <c r="A5179" s="19" t="s">
        <v>695</v>
      </c>
      <c r="B5179" s="41">
        <v>15616</v>
      </c>
      <c r="C5179" s="19" t="s">
        <v>31</v>
      </c>
      <c r="D5179" s="167">
        <v>101.985370950888</v>
      </c>
    </row>
    <row r="5180" spans="1:4">
      <c r="A5180" s="19" t="s">
        <v>696</v>
      </c>
      <c r="B5180" s="41">
        <v>15533</v>
      </c>
      <c r="C5180" s="19" t="s">
        <v>31</v>
      </c>
      <c r="D5180" s="167">
        <v>101.443312434692</v>
      </c>
    </row>
    <row r="5181" spans="1:4">
      <c r="A5181" s="19" t="s">
        <v>697</v>
      </c>
      <c r="B5181" s="41">
        <v>15249</v>
      </c>
      <c r="C5181" s="19" t="s">
        <v>31</v>
      </c>
      <c r="D5181" s="167">
        <v>99.588557993730404</v>
      </c>
    </row>
    <row r="5182" spans="1:4">
      <c r="A5182" s="19" t="s">
        <v>698</v>
      </c>
      <c r="B5182" s="41">
        <v>14565</v>
      </c>
      <c r="C5182" s="19" t="s">
        <v>31</v>
      </c>
      <c r="D5182" s="167">
        <v>95.121473354231995</v>
      </c>
    </row>
    <row r="5183" spans="1:4">
      <c r="A5183" s="19" t="s">
        <v>699</v>
      </c>
      <c r="B5183" s="41">
        <v>11432</v>
      </c>
      <c r="C5183" s="19" t="s">
        <v>31</v>
      </c>
      <c r="D5183" s="167">
        <v>74.6603970741902</v>
      </c>
    </row>
    <row r="5184" spans="1:4">
      <c r="A5184" s="19" t="s">
        <v>700</v>
      </c>
      <c r="B5184" s="41">
        <v>10120</v>
      </c>
      <c r="C5184" s="19" t="s">
        <v>31</v>
      </c>
      <c r="D5184" s="167">
        <v>66.091954022988503</v>
      </c>
    </row>
    <row r="5185" spans="1:4">
      <c r="A5185" s="19" t="s">
        <v>701</v>
      </c>
      <c r="B5185" s="41">
        <v>9966</v>
      </c>
      <c r="C5185" s="19" t="s">
        <v>31</v>
      </c>
      <c r="D5185" s="167">
        <v>65.086206896551701</v>
      </c>
    </row>
    <row r="5186" spans="1:4">
      <c r="A5186" s="19" t="s">
        <v>702</v>
      </c>
      <c r="B5186" s="41">
        <v>10233</v>
      </c>
      <c r="C5186" s="19" t="s">
        <v>31</v>
      </c>
      <c r="D5186" s="167">
        <v>66.829937304075202</v>
      </c>
    </row>
    <row r="5187" spans="1:4">
      <c r="A5187" s="19" t="s">
        <v>703</v>
      </c>
      <c r="B5187" s="41">
        <v>10549</v>
      </c>
      <c r="C5187" s="19" t="s">
        <v>31</v>
      </c>
      <c r="D5187" s="167">
        <v>68.893678160919507</v>
      </c>
    </row>
    <row r="5188" spans="1:4">
      <c r="A5188" s="19" t="s">
        <v>704</v>
      </c>
      <c r="B5188" s="41">
        <v>10799</v>
      </c>
      <c r="C5188" s="19" t="s">
        <v>31</v>
      </c>
      <c r="D5188" s="167">
        <v>70.526384535005207</v>
      </c>
    </row>
    <row r="5189" spans="1:4">
      <c r="A5189" s="19" t="s">
        <v>705</v>
      </c>
      <c r="B5189" s="41">
        <v>10847</v>
      </c>
      <c r="C5189" s="19" t="s">
        <v>31</v>
      </c>
      <c r="D5189" s="167">
        <v>70.839864158829698</v>
      </c>
    </row>
    <row r="5190" spans="1:4">
      <c r="A5190" s="19" t="s">
        <v>706</v>
      </c>
      <c r="B5190" s="41">
        <v>10782</v>
      </c>
      <c r="C5190" s="19" t="s">
        <v>31</v>
      </c>
      <c r="D5190" s="167">
        <v>70.415360501567406</v>
      </c>
    </row>
    <row r="5191" spans="1:4">
      <c r="A5191" s="19" t="s">
        <v>707</v>
      </c>
      <c r="B5191" s="41">
        <v>11239</v>
      </c>
      <c r="C5191" s="19" t="s">
        <v>31</v>
      </c>
      <c r="D5191" s="167">
        <v>73.399947753396006</v>
      </c>
    </row>
    <row r="5192" spans="1:4">
      <c r="A5192" s="19" t="s">
        <v>708</v>
      </c>
      <c r="B5192" s="41">
        <v>11860</v>
      </c>
      <c r="C5192" s="19" t="s">
        <v>31</v>
      </c>
      <c r="D5192" s="167">
        <v>77.455590386624905</v>
      </c>
    </row>
    <row r="5193" spans="1:4">
      <c r="A5193" s="19" t="s">
        <v>709</v>
      </c>
      <c r="B5193" s="41">
        <v>12110</v>
      </c>
      <c r="C5193" s="19" t="s">
        <v>31</v>
      </c>
      <c r="D5193" s="167">
        <v>79.088296760710605</v>
      </c>
    </row>
    <row r="5194" spans="1:4">
      <c r="A5194" s="19" t="s">
        <v>710</v>
      </c>
      <c r="B5194" s="41">
        <v>12545</v>
      </c>
      <c r="C5194" s="19" t="s">
        <v>31</v>
      </c>
      <c r="D5194" s="167">
        <v>81.929205851619599</v>
      </c>
    </row>
    <row r="5195" spans="1:4">
      <c r="A5195" s="19" t="s">
        <v>711</v>
      </c>
      <c r="B5195" s="41">
        <v>12729</v>
      </c>
      <c r="C5195" s="19" t="s">
        <v>31</v>
      </c>
      <c r="D5195" s="167">
        <v>83.130877742946694</v>
      </c>
    </row>
    <row r="5196" spans="1:4">
      <c r="A5196" s="19" t="s">
        <v>712</v>
      </c>
      <c r="B5196" s="41">
        <v>13435</v>
      </c>
      <c r="C5196" s="19" t="s">
        <v>31</v>
      </c>
      <c r="D5196" s="167">
        <v>87.741640543364696</v>
      </c>
    </row>
    <row r="5197" spans="1:4">
      <c r="A5197" s="19" t="s">
        <v>713</v>
      </c>
      <c r="B5197" s="41">
        <v>13423</v>
      </c>
      <c r="C5197" s="19" t="s">
        <v>31</v>
      </c>
      <c r="D5197" s="167">
        <v>87.663270637408601</v>
      </c>
    </row>
    <row r="5198" spans="1:4">
      <c r="A5198" s="19" t="s">
        <v>714</v>
      </c>
      <c r="B5198" s="41">
        <v>13398</v>
      </c>
      <c r="C5198" s="19" t="s">
        <v>31</v>
      </c>
      <c r="D5198" s="167">
        <v>87.5</v>
      </c>
    </row>
    <row r="5199" spans="1:4">
      <c r="A5199" s="19" t="s">
        <v>715</v>
      </c>
      <c r="B5199" s="41">
        <v>13520</v>
      </c>
      <c r="C5199" s="19" t="s">
        <v>31</v>
      </c>
      <c r="D5199" s="167">
        <v>88.296760710553798</v>
      </c>
    </row>
    <row r="5200" spans="1:4">
      <c r="A5200" s="19" t="s">
        <v>718</v>
      </c>
      <c r="B5200" s="41">
        <v>13652</v>
      </c>
      <c r="C5200" s="19" t="s">
        <v>31</v>
      </c>
      <c r="D5200" s="167">
        <v>89.158829676071093</v>
      </c>
    </row>
    <row r="5201" spans="1:4">
      <c r="A5201" s="19" t="s">
        <v>726</v>
      </c>
      <c r="B5201" s="41">
        <v>13629</v>
      </c>
      <c r="C5201" s="19" t="s">
        <v>31</v>
      </c>
      <c r="D5201" s="167">
        <v>89.008620689655203</v>
      </c>
    </row>
    <row r="5202" spans="1:4">
      <c r="A5202" s="19" t="s">
        <v>727</v>
      </c>
      <c r="B5202" s="41">
        <v>13257</v>
      </c>
      <c r="C5202" s="19" t="s">
        <v>31</v>
      </c>
      <c r="D5202" s="167">
        <v>86.579153605015705</v>
      </c>
    </row>
    <row r="5203" spans="1:4">
      <c r="A5203" s="19" t="s">
        <v>728</v>
      </c>
      <c r="B5203" s="41">
        <v>13747</v>
      </c>
      <c r="C5203" s="19" t="s">
        <v>31</v>
      </c>
      <c r="D5203" s="167">
        <v>89.779258098223593</v>
      </c>
    </row>
    <row r="5204" spans="1:4">
      <c r="A5204" s="19" t="s">
        <v>729</v>
      </c>
      <c r="B5204" s="41">
        <v>13509</v>
      </c>
      <c r="C5204" s="19" t="s">
        <v>31</v>
      </c>
      <c r="D5204" s="167">
        <v>88.224921630094002</v>
      </c>
    </row>
    <row r="5205" spans="1:4">
      <c r="A5205" s="19" t="s">
        <v>730</v>
      </c>
      <c r="B5205" s="41">
        <v>13861</v>
      </c>
      <c r="C5205" s="19" t="s">
        <v>31</v>
      </c>
      <c r="D5205" s="167">
        <v>90.523772204806704</v>
      </c>
    </row>
    <row r="5206" spans="1:4">
      <c r="A5206" s="19" t="s">
        <v>731</v>
      </c>
      <c r="B5206" s="41">
        <v>14027</v>
      </c>
      <c r="C5206" s="19" t="s">
        <v>31</v>
      </c>
      <c r="D5206" s="167">
        <v>91.607889237199601</v>
      </c>
    </row>
    <row r="5207" spans="1:4">
      <c r="A5207" s="19" t="s">
        <v>732</v>
      </c>
      <c r="B5207" s="41">
        <v>14108</v>
      </c>
      <c r="C5207" s="19" t="s">
        <v>31</v>
      </c>
      <c r="D5207" s="167">
        <v>92.136886102403395</v>
      </c>
    </row>
    <row r="5208" spans="1:4">
      <c r="A5208" s="19" t="s">
        <v>733</v>
      </c>
      <c r="B5208" s="41">
        <v>14204</v>
      </c>
      <c r="C5208" s="19" t="s">
        <v>31</v>
      </c>
      <c r="D5208" s="167">
        <v>92.763845350052193</v>
      </c>
    </row>
    <row r="5209" spans="1:4">
      <c r="A5209" s="19" t="s">
        <v>734</v>
      </c>
      <c r="B5209" s="41">
        <v>14259</v>
      </c>
      <c r="C5209" s="19" t="s">
        <v>31</v>
      </c>
      <c r="D5209" s="167">
        <v>93.123040752351102</v>
      </c>
    </row>
    <row r="5210" spans="1:4">
      <c r="A5210" s="19" t="s">
        <v>735</v>
      </c>
      <c r="B5210" s="41">
        <v>14320</v>
      </c>
      <c r="C5210" s="19" t="s">
        <v>31</v>
      </c>
      <c r="D5210" s="167">
        <v>93.521421107628001</v>
      </c>
    </row>
    <row r="5211" spans="1:4">
      <c r="A5211" s="19" t="s">
        <v>736</v>
      </c>
      <c r="B5211" s="41">
        <v>14347</v>
      </c>
      <c r="C5211" s="19" t="s">
        <v>31</v>
      </c>
      <c r="D5211" s="167">
        <v>93.697753396029299</v>
      </c>
    </row>
    <row r="5212" spans="1:4">
      <c r="A5212" s="19" t="s">
        <v>737</v>
      </c>
      <c r="B5212" s="41">
        <v>14428</v>
      </c>
      <c r="C5212" s="19" t="s">
        <v>31</v>
      </c>
      <c r="D5212" s="167">
        <v>94.226750261232993</v>
      </c>
    </row>
    <row r="5213" spans="1:4">
      <c r="A5213" s="19" t="s">
        <v>738</v>
      </c>
      <c r="B5213" s="41">
        <v>14458</v>
      </c>
      <c r="C5213" s="19" t="s">
        <v>31</v>
      </c>
      <c r="D5213" s="167">
        <v>94.422675026123301</v>
      </c>
    </row>
    <row r="5214" spans="1:4">
      <c r="A5214" s="19" t="s">
        <v>739</v>
      </c>
      <c r="B5214" s="41">
        <v>14533</v>
      </c>
      <c r="C5214" s="19" t="s">
        <v>31</v>
      </c>
      <c r="D5214" s="167">
        <v>94.912486938349005</v>
      </c>
    </row>
    <row r="5215" spans="1:4">
      <c r="A5215" s="19" t="s">
        <v>740</v>
      </c>
      <c r="B5215" s="41">
        <v>14733</v>
      </c>
      <c r="C5215" s="19" t="s">
        <v>31</v>
      </c>
      <c r="D5215" s="167">
        <v>96.218652037617602</v>
      </c>
    </row>
    <row r="5216" spans="1:4">
      <c r="A5216" s="19" t="s">
        <v>741</v>
      </c>
      <c r="B5216" s="41">
        <v>14929</v>
      </c>
      <c r="C5216" s="19" t="s">
        <v>31</v>
      </c>
      <c r="D5216" s="167">
        <v>97.498693834900706</v>
      </c>
    </row>
    <row r="5217" spans="1:4">
      <c r="A5217" s="19" t="s">
        <v>742</v>
      </c>
      <c r="B5217" s="41">
        <v>14936</v>
      </c>
      <c r="C5217" s="19" t="s">
        <v>31</v>
      </c>
      <c r="D5217" s="167">
        <v>97.544409613375095</v>
      </c>
    </row>
    <row r="5218" spans="1:4">
      <c r="A5218" s="19" t="s">
        <v>743</v>
      </c>
      <c r="B5218" s="41">
        <v>15077</v>
      </c>
      <c r="C5218" s="19" t="s">
        <v>31</v>
      </c>
      <c r="D5218" s="167">
        <v>98.465256008359503</v>
      </c>
    </row>
    <row r="5219" spans="1:4">
      <c r="A5219" s="19" t="s">
        <v>744</v>
      </c>
      <c r="B5219" s="41">
        <v>15092</v>
      </c>
      <c r="C5219" s="19" t="s">
        <v>31</v>
      </c>
      <c r="D5219" s="167">
        <v>98.563218390804593</v>
      </c>
    </row>
    <row r="5220" spans="1:4">
      <c r="A5220" s="19" t="s">
        <v>745</v>
      </c>
      <c r="B5220" s="41">
        <v>15113</v>
      </c>
      <c r="C5220" s="19" t="s">
        <v>31</v>
      </c>
      <c r="D5220" s="167">
        <v>98.700365726227801</v>
      </c>
    </row>
    <row r="5221" spans="1:4">
      <c r="A5221" s="19" t="s">
        <v>746</v>
      </c>
      <c r="B5221" s="41">
        <v>14999</v>
      </c>
      <c r="C5221" s="19" t="s">
        <v>31</v>
      </c>
      <c r="D5221" s="167">
        <v>97.955851619644704</v>
      </c>
    </row>
    <row r="5222" spans="1:4">
      <c r="A5222" s="19" t="s">
        <v>747</v>
      </c>
      <c r="B5222" s="41">
        <v>14432</v>
      </c>
      <c r="C5222" s="19" t="s">
        <v>31</v>
      </c>
      <c r="D5222" s="167">
        <v>94.252873563218401</v>
      </c>
    </row>
    <row r="5223" spans="1:4">
      <c r="A5223" s="19" t="s">
        <v>748</v>
      </c>
      <c r="B5223" s="41">
        <v>14522</v>
      </c>
      <c r="C5223" s="19" t="s">
        <v>31</v>
      </c>
      <c r="D5223" s="167">
        <v>94.840647857889195</v>
      </c>
    </row>
    <row r="5224" spans="1:4">
      <c r="A5224" s="19" t="s">
        <v>749</v>
      </c>
      <c r="B5224" s="41">
        <v>14693</v>
      </c>
      <c r="C5224" s="19" t="s">
        <v>31</v>
      </c>
      <c r="D5224" s="167">
        <v>95.957419017763797</v>
      </c>
    </row>
    <row r="5225" spans="1:4">
      <c r="A5225" s="19" t="s">
        <v>750</v>
      </c>
      <c r="B5225" s="41">
        <v>14713</v>
      </c>
      <c r="C5225" s="19" t="s">
        <v>31</v>
      </c>
      <c r="D5225" s="167">
        <v>96.088035527690707</v>
      </c>
    </row>
    <row r="5226" spans="1:4">
      <c r="A5226" s="19" t="s">
        <v>751</v>
      </c>
      <c r="B5226" s="41">
        <v>15017</v>
      </c>
      <c r="C5226" s="19" t="s">
        <v>31</v>
      </c>
      <c r="D5226" s="167">
        <v>98.073406478578903</v>
      </c>
    </row>
    <row r="5227" spans="1:4">
      <c r="A5227" s="19" t="s">
        <v>752</v>
      </c>
      <c r="B5227" s="41">
        <v>15116</v>
      </c>
      <c r="C5227" s="19" t="s">
        <v>31</v>
      </c>
      <c r="D5227" s="167">
        <v>98.719958202716796</v>
      </c>
    </row>
    <row r="5228" spans="1:4">
      <c r="A5228" s="19" t="s">
        <v>753</v>
      </c>
      <c r="B5228" s="41">
        <v>15116</v>
      </c>
      <c r="C5228" s="19" t="s">
        <v>31</v>
      </c>
      <c r="D5228" s="167">
        <v>98.719958202716796</v>
      </c>
    </row>
    <row r="5229" spans="1:4">
      <c r="A5229" s="19" t="s">
        <v>754</v>
      </c>
      <c r="B5229" s="41">
        <v>15093</v>
      </c>
      <c r="C5229" s="19" t="s">
        <v>31</v>
      </c>
      <c r="D5229" s="167">
        <v>98.569749216300906</v>
      </c>
    </row>
    <row r="5230" spans="1:4">
      <c r="A5230" s="19" t="s">
        <v>755</v>
      </c>
      <c r="B5230" s="41">
        <v>15202</v>
      </c>
      <c r="C5230" s="19" t="s">
        <v>31</v>
      </c>
      <c r="D5230" s="167">
        <v>99.281609195402297</v>
      </c>
    </row>
    <row r="5231" spans="1:4">
      <c r="A5231" s="19" t="s">
        <v>756</v>
      </c>
      <c r="B5231" s="41">
        <v>15237</v>
      </c>
      <c r="C5231" s="19" t="s">
        <v>31</v>
      </c>
      <c r="D5231" s="167">
        <v>99.510188087774296</v>
      </c>
    </row>
    <row r="5232" spans="1:4">
      <c r="A5232" s="19" t="s">
        <v>757</v>
      </c>
      <c r="B5232" s="41">
        <v>15283</v>
      </c>
      <c r="C5232" s="19" t="s">
        <v>31</v>
      </c>
      <c r="D5232" s="167">
        <v>99.810606060606105</v>
      </c>
    </row>
    <row r="5233" spans="1:4">
      <c r="A5233" s="19" t="s">
        <v>758</v>
      </c>
      <c r="B5233" s="41">
        <v>15343</v>
      </c>
      <c r="C5233" s="19" t="s">
        <v>31</v>
      </c>
      <c r="D5233" s="167">
        <v>100.202455590387</v>
      </c>
    </row>
    <row r="5234" spans="1:4">
      <c r="A5234" s="19" t="s">
        <v>759</v>
      </c>
      <c r="B5234" s="41">
        <v>15479</v>
      </c>
      <c r="C5234" s="19" t="s">
        <v>31</v>
      </c>
      <c r="D5234" s="167">
        <v>101.090647857889</v>
      </c>
    </row>
    <row r="5235" spans="1:4">
      <c r="A5235" s="19" t="s">
        <v>760</v>
      </c>
      <c r="B5235" s="41">
        <v>15371</v>
      </c>
      <c r="C5235" s="19" t="s">
        <v>31</v>
      </c>
      <c r="D5235" s="167">
        <v>100.385318704284</v>
      </c>
    </row>
    <row r="5236" spans="1:4">
      <c r="A5236" s="19" t="s">
        <v>761</v>
      </c>
      <c r="B5236" s="41">
        <v>15183</v>
      </c>
      <c r="C5236" s="19" t="s">
        <v>31</v>
      </c>
      <c r="D5236" s="167">
        <v>99.157523510971799</v>
      </c>
    </row>
    <row r="5237" spans="1:4">
      <c r="A5237" s="19" t="s">
        <v>762</v>
      </c>
      <c r="B5237" s="41">
        <v>15227</v>
      </c>
      <c r="C5237" s="19" t="s">
        <v>31</v>
      </c>
      <c r="D5237" s="167">
        <v>99.444879832810898</v>
      </c>
    </row>
    <row r="5238" spans="1:4">
      <c r="A5238" s="19" t="s">
        <v>763</v>
      </c>
      <c r="B5238" s="41">
        <v>15373</v>
      </c>
      <c r="C5238" s="19" t="s">
        <v>31</v>
      </c>
      <c r="D5238" s="167">
        <v>100.398380355277</v>
      </c>
    </row>
    <row r="5239" spans="1:4">
      <c r="A5239" s="19" t="s">
        <v>764</v>
      </c>
      <c r="B5239" s="41">
        <v>15486</v>
      </c>
      <c r="C5239" s="19" t="s">
        <v>31</v>
      </c>
      <c r="D5239" s="167">
        <v>101.136363636364</v>
      </c>
    </row>
    <row r="5240" spans="1:4">
      <c r="A5240" s="19" t="s">
        <v>765</v>
      </c>
      <c r="B5240" s="41">
        <v>15561</v>
      </c>
      <c r="C5240" s="19" t="s">
        <v>31</v>
      </c>
      <c r="D5240" s="167">
        <v>101.626175548589</v>
      </c>
    </row>
    <row r="5241" spans="1:4">
      <c r="A5241" s="19" t="s">
        <v>766</v>
      </c>
      <c r="B5241" s="41">
        <v>15524</v>
      </c>
      <c r="C5241" s="19" t="s">
        <v>31</v>
      </c>
      <c r="D5241" s="167">
        <v>101.384535005225</v>
      </c>
    </row>
    <row r="5242" spans="1:4">
      <c r="A5242" s="19" t="s">
        <v>767</v>
      </c>
      <c r="B5242" s="41">
        <v>15567</v>
      </c>
      <c r="C5242" s="19" t="s">
        <v>31</v>
      </c>
      <c r="D5242" s="167">
        <v>101.66536050156699</v>
      </c>
    </row>
    <row r="5243" spans="1:4">
      <c r="A5243" s="19" t="s">
        <v>768</v>
      </c>
      <c r="B5243" s="41">
        <v>15629</v>
      </c>
      <c r="C5243" s="19" t="s">
        <v>31</v>
      </c>
      <c r="D5243" s="167">
        <v>102.070271682341</v>
      </c>
    </row>
    <row r="5244" spans="1:4">
      <c r="A5244" s="19" t="s">
        <v>769</v>
      </c>
      <c r="B5244" s="41">
        <v>15632</v>
      </c>
      <c r="C5244" s="19" t="s">
        <v>31</v>
      </c>
      <c r="D5244" s="167">
        <v>102.08986415883</v>
      </c>
    </row>
    <row r="5245" spans="1:4">
      <c r="A5245" s="19" t="s">
        <v>770</v>
      </c>
      <c r="B5245" s="41">
        <v>15517</v>
      </c>
      <c r="C5245" s="19" t="s">
        <v>31</v>
      </c>
      <c r="D5245" s="167">
        <v>101.33881922675</v>
      </c>
    </row>
    <row r="5246" spans="1:4">
      <c r="A5246" s="19" t="s">
        <v>771</v>
      </c>
      <c r="B5246" s="41">
        <v>15635</v>
      </c>
      <c r="C5246" s="19" t="s">
        <v>31</v>
      </c>
      <c r="D5246" s="167">
        <v>102.10945663531901</v>
      </c>
    </row>
    <row r="5247" spans="1:4">
      <c r="A5247" s="19" t="s">
        <v>772</v>
      </c>
      <c r="B5247" s="41">
        <v>15593</v>
      </c>
      <c r="C5247" s="19" t="s">
        <v>31</v>
      </c>
      <c r="D5247" s="167">
        <v>101.83516196447199</v>
      </c>
    </row>
    <row r="5248" spans="1:4">
      <c r="A5248" s="19" t="s">
        <v>773</v>
      </c>
      <c r="B5248" s="41">
        <v>15769</v>
      </c>
      <c r="C5248" s="19" t="s">
        <v>31</v>
      </c>
      <c r="D5248" s="167">
        <v>102.984587251829</v>
      </c>
    </row>
    <row r="5249" spans="1:4">
      <c r="A5249" s="19" t="s">
        <v>774</v>
      </c>
      <c r="B5249" s="41">
        <v>15086</v>
      </c>
      <c r="C5249" s="19" t="s">
        <v>31</v>
      </c>
      <c r="D5249" s="167">
        <v>98.524033437826503</v>
      </c>
    </row>
    <row r="5250" spans="1:4">
      <c r="A5250" s="19" t="s">
        <v>775</v>
      </c>
      <c r="B5250" s="41">
        <v>14747</v>
      </c>
      <c r="C5250" s="19" t="s">
        <v>31</v>
      </c>
      <c r="D5250" s="167">
        <v>96.310083594566393</v>
      </c>
    </row>
    <row r="5251" spans="1:4">
      <c r="A5251" s="19" t="s">
        <v>776</v>
      </c>
      <c r="B5251" s="41">
        <v>14426</v>
      </c>
      <c r="C5251" s="19" t="s">
        <v>31</v>
      </c>
      <c r="D5251" s="167">
        <v>94.213688610240297</v>
      </c>
    </row>
    <row r="5252" spans="1:4">
      <c r="A5252" s="19" t="s">
        <v>777</v>
      </c>
      <c r="B5252" s="41">
        <v>14285</v>
      </c>
      <c r="C5252" s="19" t="s">
        <v>31</v>
      </c>
      <c r="D5252" s="167">
        <v>93.292842215256002</v>
      </c>
    </row>
    <row r="5253" spans="1:4">
      <c r="A5253" s="19" t="s">
        <v>778</v>
      </c>
      <c r="B5253" s="41">
        <v>14156</v>
      </c>
      <c r="C5253" s="19" t="s">
        <v>31</v>
      </c>
      <c r="D5253" s="167">
        <v>92.450365726227801</v>
      </c>
    </row>
    <row r="5254" spans="1:4">
      <c r="A5254" s="19" t="s">
        <v>779</v>
      </c>
      <c r="B5254" s="41">
        <v>13871</v>
      </c>
      <c r="C5254" s="19" t="s">
        <v>31</v>
      </c>
      <c r="D5254" s="167">
        <v>90.589080459770102</v>
      </c>
    </row>
    <row r="5255" spans="1:4">
      <c r="A5255" s="19" t="s">
        <v>780</v>
      </c>
      <c r="B5255" s="41">
        <v>13147</v>
      </c>
      <c r="C5255" s="19" t="s">
        <v>31</v>
      </c>
      <c r="D5255" s="167">
        <v>85.860762800418001</v>
      </c>
    </row>
    <row r="5256" spans="1:4">
      <c r="A5256" s="19" t="s">
        <v>781</v>
      </c>
      <c r="B5256" s="41">
        <v>12292</v>
      </c>
      <c r="C5256" s="19" t="s">
        <v>31</v>
      </c>
      <c r="D5256" s="167">
        <v>80.276907001044904</v>
      </c>
    </row>
    <row r="5257" spans="1:4">
      <c r="A5257" s="19" t="s">
        <v>782</v>
      </c>
      <c r="B5257" s="41">
        <v>11988</v>
      </c>
      <c r="C5257" s="19" t="s">
        <v>31</v>
      </c>
      <c r="D5257" s="167">
        <v>78.291536050156694</v>
      </c>
    </row>
    <row r="5258" spans="1:4">
      <c r="A5258" s="19" t="s">
        <v>783</v>
      </c>
      <c r="B5258" s="41">
        <v>12333</v>
      </c>
      <c r="C5258" s="19" t="s">
        <v>31</v>
      </c>
      <c r="D5258" s="167">
        <v>80.544670846394993</v>
      </c>
    </row>
    <row r="5259" spans="1:4">
      <c r="A5259" s="19" t="s">
        <v>784</v>
      </c>
      <c r="B5259" s="41">
        <v>12658</v>
      </c>
      <c r="C5259" s="19" t="s">
        <v>31</v>
      </c>
      <c r="D5259" s="167">
        <v>82.667189132706397</v>
      </c>
    </row>
    <row r="5260" spans="1:4">
      <c r="A5260" s="19" t="s">
        <v>785</v>
      </c>
      <c r="B5260" s="41">
        <v>12756</v>
      </c>
      <c r="C5260" s="19" t="s">
        <v>31</v>
      </c>
      <c r="D5260" s="167">
        <v>83.307210031348006</v>
      </c>
    </row>
    <row r="5261" spans="1:4">
      <c r="A5261" s="19" t="s">
        <v>786</v>
      </c>
      <c r="B5261" s="41">
        <v>12696</v>
      </c>
      <c r="C5261" s="19" t="s">
        <v>31</v>
      </c>
      <c r="D5261" s="167">
        <v>82.915360501567406</v>
      </c>
    </row>
    <row r="5262" spans="1:4">
      <c r="A5262" s="19" t="s">
        <v>787</v>
      </c>
      <c r="B5262" s="41">
        <v>13005</v>
      </c>
      <c r="C5262" s="19" t="s">
        <v>31</v>
      </c>
      <c r="D5262" s="167">
        <v>84.933385579937294</v>
      </c>
    </row>
    <row r="5263" spans="1:4">
      <c r="A5263" s="19" t="s">
        <v>788</v>
      </c>
      <c r="B5263" s="41">
        <v>13641</v>
      </c>
      <c r="C5263" s="19" t="s">
        <v>31</v>
      </c>
      <c r="D5263" s="167">
        <v>89.086990595611297</v>
      </c>
    </row>
    <row r="5264" spans="1:4">
      <c r="A5264" s="19" t="s">
        <v>789</v>
      </c>
      <c r="B5264" s="41">
        <v>13714</v>
      </c>
      <c r="C5264" s="19" t="s">
        <v>31</v>
      </c>
      <c r="D5264" s="167">
        <v>89.563740856844305</v>
      </c>
    </row>
    <row r="5265" spans="1:4">
      <c r="A5265" s="19" t="s">
        <v>790</v>
      </c>
      <c r="B5265" s="41">
        <v>13923</v>
      </c>
      <c r="C5265" s="19" t="s">
        <v>31</v>
      </c>
      <c r="D5265" s="167">
        <v>90.928683385579902</v>
      </c>
    </row>
    <row r="5266" spans="1:4">
      <c r="A5266" s="19" t="s">
        <v>791</v>
      </c>
      <c r="B5266" s="41">
        <v>13908</v>
      </c>
      <c r="C5266" s="19" t="s">
        <v>31</v>
      </c>
      <c r="D5266" s="167">
        <v>90.830721003134798</v>
      </c>
    </row>
    <row r="5267" spans="1:4">
      <c r="A5267" s="19" t="s">
        <v>792</v>
      </c>
      <c r="B5267" s="41">
        <v>14020</v>
      </c>
      <c r="C5267" s="19" t="s">
        <v>31</v>
      </c>
      <c r="D5267" s="167">
        <v>91.562173458725198</v>
      </c>
    </row>
    <row r="5268" spans="1:4">
      <c r="A5268" s="19" t="s">
        <v>793</v>
      </c>
      <c r="B5268" s="41">
        <v>13975</v>
      </c>
      <c r="C5268" s="19" t="s">
        <v>31</v>
      </c>
      <c r="D5268" s="167">
        <v>91.268286311389801</v>
      </c>
    </row>
    <row r="5269" spans="1:4">
      <c r="A5269" s="19" t="s">
        <v>794</v>
      </c>
      <c r="B5269" s="41">
        <v>14084</v>
      </c>
      <c r="C5269" s="19" t="s">
        <v>31</v>
      </c>
      <c r="D5269" s="167">
        <v>91.980146290491106</v>
      </c>
    </row>
    <row r="5270" spans="1:4">
      <c r="A5270" s="19" t="s">
        <v>795</v>
      </c>
      <c r="B5270" s="41">
        <v>14053</v>
      </c>
      <c r="C5270" s="19" t="s">
        <v>31</v>
      </c>
      <c r="D5270" s="167">
        <v>91.7776907001045</v>
      </c>
    </row>
    <row r="5271" spans="1:4">
      <c r="A5271" s="19" t="s">
        <v>796</v>
      </c>
      <c r="B5271" s="41">
        <v>14060</v>
      </c>
      <c r="C5271" s="19" t="s">
        <v>31</v>
      </c>
      <c r="D5271" s="167">
        <v>91.823406478578903</v>
      </c>
    </row>
    <row r="5272" spans="1:4">
      <c r="A5272" s="19" t="s">
        <v>797</v>
      </c>
      <c r="B5272" s="41">
        <v>14033</v>
      </c>
      <c r="C5272" s="19" t="s">
        <v>31</v>
      </c>
      <c r="D5272" s="167">
        <v>91.647074190177605</v>
      </c>
    </row>
    <row r="5273" spans="1:4">
      <c r="A5273" s="19" t="s">
        <v>798</v>
      </c>
      <c r="B5273" s="41">
        <v>13663</v>
      </c>
      <c r="C5273" s="19" t="s">
        <v>31</v>
      </c>
      <c r="D5273" s="167">
        <v>89.230668756530804</v>
      </c>
    </row>
    <row r="5274" spans="1:4">
      <c r="A5274" s="19" t="s">
        <v>799</v>
      </c>
      <c r="B5274" s="41">
        <v>12939</v>
      </c>
      <c r="C5274" s="19" t="s">
        <v>31</v>
      </c>
      <c r="D5274" s="167">
        <v>84.502351097178703</v>
      </c>
    </row>
    <row r="5275" spans="1:4">
      <c r="A5275" s="19" t="s">
        <v>800</v>
      </c>
      <c r="B5275" s="41">
        <v>12666</v>
      </c>
      <c r="C5275" s="19" t="s">
        <v>31</v>
      </c>
      <c r="D5275" s="167">
        <v>82.719435736677099</v>
      </c>
    </row>
    <row r="5276" spans="1:4">
      <c r="A5276" s="19" t="s">
        <v>801</v>
      </c>
      <c r="B5276" s="41">
        <v>12729</v>
      </c>
      <c r="C5276" s="19" t="s">
        <v>31</v>
      </c>
      <c r="D5276" s="167">
        <v>83.130877742946694</v>
      </c>
    </row>
    <row r="5277" spans="1:4">
      <c r="A5277" s="19" t="s">
        <v>802</v>
      </c>
      <c r="B5277" s="41">
        <v>12701</v>
      </c>
      <c r="C5277" s="19" t="s">
        <v>31</v>
      </c>
      <c r="D5277" s="167">
        <v>82.948014629049098</v>
      </c>
    </row>
    <row r="5278" spans="1:4">
      <c r="A5278" s="19" t="s">
        <v>803</v>
      </c>
      <c r="B5278" s="41">
        <v>12712</v>
      </c>
      <c r="C5278" s="19" t="s">
        <v>31</v>
      </c>
      <c r="D5278" s="167">
        <v>83.019853709508894</v>
      </c>
    </row>
    <row r="5279" spans="1:4">
      <c r="A5279" s="19" t="s">
        <v>804</v>
      </c>
      <c r="B5279" s="41">
        <v>12823</v>
      </c>
      <c r="C5279" s="19" t="s">
        <v>31</v>
      </c>
      <c r="D5279" s="167">
        <v>83.744775339602896</v>
      </c>
    </row>
    <row r="5280" spans="1:4">
      <c r="A5280" s="19" t="s">
        <v>805</v>
      </c>
      <c r="B5280" s="41">
        <v>12718</v>
      </c>
      <c r="C5280" s="19" t="s">
        <v>31</v>
      </c>
      <c r="D5280" s="167">
        <v>83.059038662486998</v>
      </c>
    </row>
    <row r="5281" spans="1:4">
      <c r="A5281" s="19" t="s">
        <v>806</v>
      </c>
      <c r="B5281" s="41">
        <v>12648</v>
      </c>
      <c r="C5281" s="19" t="s">
        <v>31</v>
      </c>
      <c r="D5281" s="167">
        <v>82.601880877743</v>
      </c>
    </row>
    <row r="5282" spans="1:4">
      <c r="A5282" s="19" t="s">
        <v>807</v>
      </c>
      <c r="B5282" s="41">
        <v>12622</v>
      </c>
      <c r="C5282" s="19" t="s">
        <v>31</v>
      </c>
      <c r="D5282" s="167">
        <v>82.432079414838</v>
      </c>
    </row>
    <row r="5283" spans="1:4">
      <c r="A5283" s="19" t="s">
        <v>808</v>
      </c>
      <c r="B5283" s="41">
        <v>12657</v>
      </c>
      <c r="C5283" s="19" t="s">
        <v>31</v>
      </c>
      <c r="D5283" s="167">
        <v>82.660658307209999</v>
      </c>
    </row>
    <row r="5284" spans="1:4">
      <c r="A5284" s="19" t="s">
        <v>809</v>
      </c>
      <c r="B5284" s="41">
        <v>12593</v>
      </c>
      <c r="C5284" s="19" t="s">
        <v>31</v>
      </c>
      <c r="D5284" s="167">
        <v>82.242685475444105</v>
      </c>
    </row>
    <row r="5285" spans="1:4">
      <c r="A5285" s="19" t="s">
        <v>810</v>
      </c>
      <c r="B5285" s="41">
        <v>12474</v>
      </c>
      <c r="C5285" s="19" t="s">
        <v>31</v>
      </c>
      <c r="D5285" s="167">
        <v>81.465517241379303</v>
      </c>
    </row>
    <row r="5286" spans="1:4">
      <c r="A5286" s="19" t="s">
        <v>811</v>
      </c>
      <c r="B5286" s="41">
        <v>11804</v>
      </c>
      <c r="C5286" s="19" t="s">
        <v>31</v>
      </c>
      <c r="D5286" s="167">
        <v>77.089864158829698</v>
      </c>
    </row>
    <row r="5287" spans="1:4">
      <c r="A5287" s="19" t="s">
        <v>812</v>
      </c>
      <c r="B5287" s="41">
        <v>11570</v>
      </c>
      <c r="C5287" s="19" t="s">
        <v>31</v>
      </c>
      <c r="D5287" s="167">
        <v>75.5616509926855</v>
      </c>
    </row>
    <row r="5288" spans="1:4">
      <c r="A5288" s="19" t="s">
        <v>813</v>
      </c>
      <c r="B5288" s="41">
        <v>11269</v>
      </c>
      <c r="C5288" s="19" t="s">
        <v>31</v>
      </c>
      <c r="D5288" s="167">
        <v>73.595872518286299</v>
      </c>
    </row>
    <row r="5289" spans="1:4">
      <c r="A5289" s="19" t="s">
        <v>814</v>
      </c>
      <c r="B5289" s="41">
        <v>11121</v>
      </c>
      <c r="C5289" s="19" t="s">
        <v>31</v>
      </c>
      <c r="D5289" s="167">
        <v>72.629310344827601</v>
      </c>
    </row>
    <row r="5290" spans="1:4">
      <c r="A5290" s="19" t="s">
        <v>815</v>
      </c>
      <c r="B5290" s="41">
        <v>11111</v>
      </c>
      <c r="C5290" s="19" t="s">
        <v>31</v>
      </c>
      <c r="D5290" s="167">
        <v>72.564002089864204</v>
      </c>
    </row>
    <row r="5291" spans="1:4">
      <c r="A5291" s="19" t="s">
        <v>816</v>
      </c>
      <c r="B5291" s="41">
        <v>11921</v>
      </c>
      <c r="C5291" s="19" t="s">
        <v>31</v>
      </c>
      <c r="D5291" s="167">
        <v>77.853970741901804</v>
      </c>
    </row>
    <row r="5292" spans="1:4">
      <c r="A5292" s="19" t="s">
        <v>817</v>
      </c>
      <c r="B5292" s="41">
        <v>12089</v>
      </c>
      <c r="C5292" s="19" t="s">
        <v>31</v>
      </c>
      <c r="D5292" s="167">
        <v>78.951149425287397</v>
      </c>
    </row>
    <row r="5293" spans="1:4">
      <c r="A5293" s="19" t="s">
        <v>694</v>
      </c>
      <c r="B5293" s="41">
        <v>8888</v>
      </c>
      <c r="C5293" s="19" t="s">
        <v>853</v>
      </c>
      <c r="D5293" s="167">
        <v>100</v>
      </c>
    </row>
    <row r="5294" spans="1:4">
      <c r="A5294" s="19" t="s">
        <v>695</v>
      </c>
      <c r="B5294" s="41">
        <v>8973</v>
      </c>
      <c r="C5294" s="19" t="s">
        <v>853</v>
      </c>
      <c r="D5294" s="167">
        <v>100.95634563456299</v>
      </c>
    </row>
    <row r="5295" spans="1:4">
      <c r="A5295" s="19" t="s">
        <v>696</v>
      </c>
      <c r="B5295" s="41">
        <v>8887</v>
      </c>
      <c r="C5295" s="19" t="s">
        <v>853</v>
      </c>
      <c r="D5295" s="167">
        <v>99.988748874887506</v>
      </c>
    </row>
    <row r="5296" spans="1:4">
      <c r="A5296" s="19" t="s">
        <v>697</v>
      </c>
      <c r="B5296" s="41">
        <v>8851</v>
      </c>
      <c r="C5296" s="19" t="s">
        <v>853</v>
      </c>
      <c r="D5296" s="167">
        <v>99.583708370837101</v>
      </c>
    </row>
    <row r="5297" spans="1:4">
      <c r="A5297" s="19" t="s">
        <v>698</v>
      </c>
      <c r="B5297" s="41">
        <v>8695</v>
      </c>
      <c r="C5297" s="19" t="s">
        <v>853</v>
      </c>
      <c r="D5297" s="167">
        <v>97.828532853285296</v>
      </c>
    </row>
    <row r="5298" spans="1:4">
      <c r="A5298" s="19" t="s">
        <v>699</v>
      </c>
      <c r="B5298" s="41">
        <v>8553</v>
      </c>
      <c r="C5298" s="19" t="s">
        <v>853</v>
      </c>
      <c r="D5298" s="167">
        <v>96.230873087308694</v>
      </c>
    </row>
    <row r="5299" spans="1:4">
      <c r="A5299" s="19" t="s">
        <v>700</v>
      </c>
      <c r="B5299" s="41">
        <v>8282</v>
      </c>
      <c r="C5299" s="19" t="s">
        <v>853</v>
      </c>
      <c r="D5299" s="167">
        <v>93.181818181818201</v>
      </c>
    </row>
    <row r="5300" spans="1:4">
      <c r="A5300" s="19" t="s">
        <v>701</v>
      </c>
      <c r="B5300" s="41">
        <v>8125</v>
      </c>
      <c r="C5300" s="19" t="s">
        <v>853</v>
      </c>
      <c r="D5300" s="167">
        <v>91.415391539153902</v>
      </c>
    </row>
    <row r="5301" spans="1:4">
      <c r="A5301" s="19" t="s">
        <v>702</v>
      </c>
      <c r="B5301" s="41">
        <v>8134</v>
      </c>
      <c r="C5301" s="19" t="s">
        <v>853</v>
      </c>
      <c r="D5301" s="167">
        <v>91.516651665166506</v>
      </c>
    </row>
    <row r="5302" spans="1:4">
      <c r="A5302" s="19" t="s">
        <v>703</v>
      </c>
      <c r="B5302" s="41">
        <v>8178</v>
      </c>
      <c r="C5302" s="19" t="s">
        <v>853</v>
      </c>
      <c r="D5302" s="167">
        <v>92.011701170116993</v>
      </c>
    </row>
    <row r="5303" spans="1:4">
      <c r="A5303" s="19" t="s">
        <v>704</v>
      </c>
      <c r="B5303" s="41">
        <v>8201</v>
      </c>
      <c r="C5303" s="19" t="s">
        <v>853</v>
      </c>
      <c r="D5303" s="167">
        <v>92.270477047704802</v>
      </c>
    </row>
    <row r="5304" spans="1:4">
      <c r="A5304" s="19" t="s">
        <v>705</v>
      </c>
      <c r="B5304" s="41">
        <v>8187</v>
      </c>
      <c r="C5304" s="19" t="s">
        <v>853</v>
      </c>
      <c r="D5304" s="167">
        <v>92.112961296129598</v>
      </c>
    </row>
    <row r="5305" spans="1:4">
      <c r="A5305" s="19" t="s">
        <v>706</v>
      </c>
      <c r="B5305" s="41">
        <v>8192</v>
      </c>
      <c r="C5305" s="19" t="s">
        <v>853</v>
      </c>
      <c r="D5305" s="167">
        <v>92.169216921692197</v>
      </c>
    </row>
    <row r="5306" spans="1:4">
      <c r="A5306" s="19" t="s">
        <v>707</v>
      </c>
      <c r="B5306" s="41">
        <v>8295</v>
      </c>
      <c r="C5306" s="19" t="s">
        <v>853</v>
      </c>
      <c r="D5306" s="167">
        <v>93.328082808280797</v>
      </c>
    </row>
    <row r="5307" spans="1:4">
      <c r="A5307" s="19" t="s">
        <v>708</v>
      </c>
      <c r="B5307" s="41">
        <v>8361</v>
      </c>
      <c r="C5307" s="19" t="s">
        <v>853</v>
      </c>
      <c r="D5307" s="167">
        <v>94.070657065706598</v>
      </c>
    </row>
    <row r="5308" spans="1:4">
      <c r="A5308" s="19" t="s">
        <v>709</v>
      </c>
      <c r="B5308" s="41">
        <v>8361</v>
      </c>
      <c r="C5308" s="19" t="s">
        <v>853</v>
      </c>
      <c r="D5308" s="167">
        <v>94.070657065706598</v>
      </c>
    </row>
    <row r="5309" spans="1:4">
      <c r="A5309" s="19" t="s">
        <v>710</v>
      </c>
      <c r="B5309" s="41">
        <v>8402</v>
      </c>
      <c r="C5309" s="19" t="s">
        <v>853</v>
      </c>
      <c r="D5309" s="167">
        <v>94.531953195319502</v>
      </c>
    </row>
    <row r="5310" spans="1:4">
      <c r="A5310" s="19" t="s">
        <v>711</v>
      </c>
      <c r="B5310" s="41">
        <v>8295</v>
      </c>
      <c r="C5310" s="19" t="s">
        <v>853</v>
      </c>
      <c r="D5310" s="167">
        <v>93.328082808280797</v>
      </c>
    </row>
    <row r="5311" spans="1:4">
      <c r="A5311" s="19" t="s">
        <v>712</v>
      </c>
      <c r="B5311" s="41">
        <v>8704</v>
      </c>
      <c r="C5311" s="19" t="s">
        <v>853</v>
      </c>
      <c r="D5311" s="167">
        <v>97.929792979297901</v>
      </c>
    </row>
    <row r="5312" spans="1:4">
      <c r="A5312" s="19" t="s">
        <v>713</v>
      </c>
      <c r="B5312" s="41">
        <v>8610</v>
      </c>
      <c r="C5312" s="19" t="s">
        <v>853</v>
      </c>
      <c r="D5312" s="167">
        <v>96.872187218721905</v>
      </c>
    </row>
    <row r="5313" spans="1:4">
      <c r="A5313" s="19" t="s">
        <v>714</v>
      </c>
      <c r="B5313" s="41">
        <v>8676</v>
      </c>
      <c r="C5313" s="19" t="s">
        <v>853</v>
      </c>
      <c r="D5313" s="167">
        <v>97.614761476147606</v>
      </c>
    </row>
    <row r="5314" spans="1:4">
      <c r="A5314" s="19" t="s">
        <v>715</v>
      </c>
      <c r="B5314" s="41">
        <v>8779</v>
      </c>
      <c r="C5314" s="19" t="s">
        <v>853</v>
      </c>
      <c r="D5314" s="167">
        <v>98.773627362736306</v>
      </c>
    </row>
    <row r="5315" spans="1:4">
      <c r="A5315" s="19" t="s">
        <v>718</v>
      </c>
      <c r="B5315" s="41">
        <v>8796</v>
      </c>
      <c r="C5315" s="19" t="s">
        <v>853</v>
      </c>
      <c r="D5315" s="167">
        <v>98.964896489649007</v>
      </c>
    </row>
    <row r="5316" spans="1:4">
      <c r="A5316" s="19" t="s">
        <v>726</v>
      </c>
      <c r="B5316" s="41">
        <v>8822</v>
      </c>
      <c r="C5316" s="19" t="s">
        <v>853</v>
      </c>
      <c r="D5316" s="167">
        <v>99.257425742574299</v>
      </c>
    </row>
    <row r="5317" spans="1:4">
      <c r="A5317" s="19" t="s">
        <v>727</v>
      </c>
      <c r="B5317" s="41">
        <v>8781</v>
      </c>
      <c r="C5317" s="19" t="s">
        <v>853</v>
      </c>
      <c r="D5317" s="167">
        <v>98.796129612961295</v>
      </c>
    </row>
    <row r="5318" spans="1:4">
      <c r="A5318" s="19" t="s">
        <v>728</v>
      </c>
      <c r="B5318" s="41">
        <v>8779</v>
      </c>
      <c r="C5318" s="19" t="s">
        <v>853</v>
      </c>
      <c r="D5318" s="167">
        <v>98.773627362736306</v>
      </c>
    </row>
    <row r="5319" spans="1:4">
      <c r="A5319" s="19" t="s">
        <v>729</v>
      </c>
      <c r="B5319" s="41">
        <v>8832</v>
      </c>
      <c r="C5319" s="19" t="s">
        <v>853</v>
      </c>
      <c r="D5319" s="167">
        <v>99.369936993699397</v>
      </c>
    </row>
    <row r="5320" spans="1:4">
      <c r="A5320" s="19" t="s">
        <v>730</v>
      </c>
      <c r="B5320" s="41">
        <v>9103</v>
      </c>
      <c r="C5320" s="19" t="s">
        <v>853</v>
      </c>
      <c r="D5320" s="167">
        <v>102.41899189919</v>
      </c>
    </row>
    <row r="5321" spans="1:4">
      <c r="A5321" s="19" t="s">
        <v>731</v>
      </c>
      <c r="B5321" s="41">
        <v>9028</v>
      </c>
      <c r="C5321" s="19" t="s">
        <v>853</v>
      </c>
      <c r="D5321" s="167">
        <v>101.575157515752</v>
      </c>
    </row>
    <row r="5322" spans="1:4">
      <c r="A5322" s="19" t="s">
        <v>732</v>
      </c>
      <c r="B5322" s="41">
        <v>9045</v>
      </c>
      <c r="C5322" s="19" t="s">
        <v>853</v>
      </c>
      <c r="D5322" s="167">
        <v>101.766426642664</v>
      </c>
    </row>
    <row r="5323" spans="1:4">
      <c r="A5323" s="19" t="s">
        <v>733</v>
      </c>
      <c r="B5323" s="41">
        <v>9006</v>
      </c>
      <c r="C5323" s="19" t="s">
        <v>853</v>
      </c>
      <c r="D5323" s="167">
        <v>101.327632763276</v>
      </c>
    </row>
    <row r="5324" spans="1:4">
      <c r="A5324" s="19" t="s">
        <v>734</v>
      </c>
      <c r="B5324" s="41">
        <v>9105</v>
      </c>
      <c r="C5324" s="19" t="s">
        <v>853</v>
      </c>
      <c r="D5324" s="167">
        <v>102.44149414941501</v>
      </c>
    </row>
    <row r="5325" spans="1:4">
      <c r="A5325" s="19" t="s">
        <v>735</v>
      </c>
      <c r="B5325" s="41">
        <v>9027</v>
      </c>
      <c r="C5325" s="19" t="s">
        <v>853</v>
      </c>
      <c r="D5325" s="167">
        <v>101.563906390639</v>
      </c>
    </row>
    <row r="5326" spans="1:4">
      <c r="A5326" s="19" t="s">
        <v>736</v>
      </c>
      <c r="B5326" s="41">
        <v>9129</v>
      </c>
      <c r="C5326" s="19" t="s">
        <v>853</v>
      </c>
      <c r="D5326" s="167">
        <v>102.711521152115</v>
      </c>
    </row>
    <row r="5327" spans="1:4">
      <c r="A5327" s="19" t="s">
        <v>737</v>
      </c>
      <c r="B5327" s="41">
        <v>9152</v>
      </c>
      <c r="C5327" s="19" t="s">
        <v>853</v>
      </c>
      <c r="D5327" s="167">
        <v>102.970297029703</v>
      </c>
    </row>
    <row r="5328" spans="1:4">
      <c r="A5328" s="19" t="s">
        <v>738</v>
      </c>
      <c r="B5328" s="41">
        <v>9175</v>
      </c>
      <c r="C5328" s="19" t="s">
        <v>853</v>
      </c>
      <c r="D5328" s="167">
        <v>103.229072907291</v>
      </c>
    </row>
    <row r="5329" spans="1:4">
      <c r="A5329" s="19" t="s">
        <v>739</v>
      </c>
      <c r="B5329" s="41">
        <v>9231</v>
      </c>
      <c r="C5329" s="19" t="s">
        <v>853</v>
      </c>
      <c r="D5329" s="167">
        <v>103.859135913591</v>
      </c>
    </row>
    <row r="5330" spans="1:4">
      <c r="A5330" s="19" t="s">
        <v>740</v>
      </c>
      <c r="B5330" s="41">
        <v>9193</v>
      </c>
      <c r="C5330" s="19" t="s">
        <v>853</v>
      </c>
      <c r="D5330" s="167">
        <v>103.43159315931599</v>
      </c>
    </row>
    <row r="5331" spans="1:4">
      <c r="A5331" s="19" t="s">
        <v>741</v>
      </c>
      <c r="B5331" s="41">
        <v>9298</v>
      </c>
      <c r="C5331" s="19" t="s">
        <v>853</v>
      </c>
      <c r="D5331" s="167">
        <v>104.61296129613</v>
      </c>
    </row>
    <row r="5332" spans="1:4">
      <c r="A5332" s="19" t="s">
        <v>742</v>
      </c>
      <c r="B5332" s="41">
        <v>9270</v>
      </c>
      <c r="C5332" s="19" t="s">
        <v>853</v>
      </c>
      <c r="D5332" s="167">
        <v>104.29792979297901</v>
      </c>
    </row>
    <row r="5333" spans="1:4">
      <c r="A5333" s="19" t="s">
        <v>743</v>
      </c>
      <c r="B5333" s="41">
        <v>9440</v>
      </c>
      <c r="C5333" s="19" t="s">
        <v>853</v>
      </c>
      <c r="D5333" s="167">
        <v>106.210621062106</v>
      </c>
    </row>
    <row r="5334" spans="1:4">
      <c r="A5334" s="19" t="s">
        <v>744</v>
      </c>
      <c r="B5334" s="41">
        <v>9462</v>
      </c>
      <c r="C5334" s="19" t="s">
        <v>853</v>
      </c>
      <c r="D5334" s="167">
        <v>106.458145814581</v>
      </c>
    </row>
    <row r="5335" spans="1:4">
      <c r="A5335" s="19" t="s">
        <v>745</v>
      </c>
      <c r="B5335" s="41">
        <v>9414</v>
      </c>
      <c r="C5335" s="19" t="s">
        <v>853</v>
      </c>
      <c r="D5335" s="167">
        <v>105.91809180918101</v>
      </c>
    </row>
    <row r="5336" spans="1:4">
      <c r="A5336" s="19" t="s">
        <v>746</v>
      </c>
      <c r="B5336" s="41">
        <v>9086</v>
      </c>
      <c r="C5336" s="19" t="s">
        <v>853</v>
      </c>
      <c r="D5336" s="167">
        <v>102.227722772277</v>
      </c>
    </row>
    <row r="5337" spans="1:4">
      <c r="A5337" s="19" t="s">
        <v>747</v>
      </c>
      <c r="B5337" s="41">
        <v>8511</v>
      </c>
      <c r="C5337" s="19" t="s">
        <v>853</v>
      </c>
      <c r="D5337" s="167">
        <v>95.758325832583296</v>
      </c>
    </row>
    <row r="5338" spans="1:4">
      <c r="A5338" s="19" t="s">
        <v>748</v>
      </c>
      <c r="B5338" s="41">
        <v>8795</v>
      </c>
      <c r="C5338" s="19" t="s">
        <v>853</v>
      </c>
      <c r="D5338" s="167">
        <v>98.953645364536499</v>
      </c>
    </row>
    <row r="5339" spans="1:4">
      <c r="A5339" s="19" t="s">
        <v>749</v>
      </c>
      <c r="B5339" s="41">
        <v>9072</v>
      </c>
      <c r="C5339" s="19" t="s">
        <v>853</v>
      </c>
      <c r="D5339" s="167">
        <v>102.070207020702</v>
      </c>
    </row>
    <row r="5340" spans="1:4">
      <c r="A5340" s="19" t="s">
        <v>750</v>
      </c>
      <c r="B5340" s="41">
        <v>9241</v>
      </c>
      <c r="C5340" s="19" t="s">
        <v>853</v>
      </c>
      <c r="D5340" s="167">
        <v>103.971647164716</v>
      </c>
    </row>
    <row r="5341" spans="1:4">
      <c r="A5341" s="19" t="s">
        <v>751</v>
      </c>
      <c r="B5341" s="41">
        <v>9317</v>
      </c>
      <c r="C5341" s="19" t="s">
        <v>853</v>
      </c>
      <c r="D5341" s="167">
        <v>104.826732673267</v>
      </c>
    </row>
    <row r="5342" spans="1:4">
      <c r="A5342" s="19" t="s">
        <v>752</v>
      </c>
      <c r="B5342" s="41">
        <v>9467</v>
      </c>
      <c r="C5342" s="19" t="s">
        <v>853</v>
      </c>
      <c r="D5342" s="167">
        <v>106.514401440144</v>
      </c>
    </row>
    <row r="5343" spans="1:4">
      <c r="A5343" s="19" t="s">
        <v>753</v>
      </c>
      <c r="B5343" s="41">
        <v>9496</v>
      </c>
      <c r="C5343" s="19" t="s">
        <v>853</v>
      </c>
      <c r="D5343" s="167">
        <v>106.840684068407</v>
      </c>
    </row>
    <row r="5344" spans="1:4">
      <c r="A5344" s="19" t="s">
        <v>754</v>
      </c>
      <c r="B5344" s="41">
        <v>9562</v>
      </c>
      <c r="C5344" s="19" t="s">
        <v>853</v>
      </c>
      <c r="D5344" s="167">
        <v>107.583258325833</v>
      </c>
    </row>
    <row r="5345" spans="1:4">
      <c r="A5345" s="19" t="s">
        <v>755</v>
      </c>
      <c r="B5345" s="41">
        <v>9638</v>
      </c>
      <c r="C5345" s="19" t="s">
        <v>853</v>
      </c>
      <c r="D5345" s="167">
        <v>108.43834383438301</v>
      </c>
    </row>
    <row r="5346" spans="1:4">
      <c r="A5346" s="19" t="s">
        <v>756</v>
      </c>
      <c r="B5346" s="41">
        <v>9738</v>
      </c>
      <c r="C5346" s="19" t="s">
        <v>853</v>
      </c>
      <c r="D5346" s="167">
        <v>109.563456345635</v>
      </c>
    </row>
    <row r="5347" spans="1:4">
      <c r="A5347" s="19" t="s">
        <v>757</v>
      </c>
      <c r="B5347" s="41">
        <v>9723</v>
      </c>
      <c r="C5347" s="19" t="s">
        <v>853</v>
      </c>
      <c r="D5347" s="167">
        <v>109.39468946894701</v>
      </c>
    </row>
    <row r="5348" spans="1:4">
      <c r="A5348" s="19" t="s">
        <v>758</v>
      </c>
      <c r="B5348" s="41">
        <v>9774</v>
      </c>
      <c r="C5348" s="19" t="s">
        <v>853</v>
      </c>
      <c r="D5348" s="167">
        <v>109.968496849685</v>
      </c>
    </row>
    <row r="5349" spans="1:4">
      <c r="A5349" s="19" t="s">
        <v>759</v>
      </c>
      <c r="B5349" s="41">
        <v>9779</v>
      </c>
      <c r="C5349" s="19" t="s">
        <v>853</v>
      </c>
      <c r="D5349" s="167">
        <v>110.02475247524799</v>
      </c>
    </row>
    <row r="5350" spans="1:4">
      <c r="A5350" s="19" t="s">
        <v>760</v>
      </c>
      <c r="B5350" s="41">
        <v>9855</v>
      </c>
      <c r="C5350" s="19" t="s">
        <v>853</v>
      </c>
      <c r="D5350" s="167">
        <v>110.879837983798</v>
      </c>
    </row>
    <row r="5351" spans="1:4">
      <c r="A5351" s="19" t="s">
        <v>761</v>
      </c>
      <c r="B5351" s="41">
        <v>9722</v>
      </c>
      <c r="C5351" s="19" t="s">
        <v>853</v>
      </c>
      <c r="D5351" s="167">
        <v>109.383438343834</v>
      </c>
    </row>
    <row r="5352" spans="1:4">
      <c r="A5352" s="19" t="s">
        <v>762</v>
      </c>
      <c r="B5352" s="41">
        <v>9887</v>
      </c>
      <c r="C5352" s="19" t="s">
        <v>853</v>
      </c>
      <c r="D5352" s="167">
        <v>111.23987398739899</v>
      </c>
    </row>
    <row r="5353" spans="1:4">
      <c r="A5353" s="19" t="s">
        <v>763</v>
      </c>
      <c r="B5353" s="41">
        <v>9954</v>
      </c>
      <c r="C5353" s="19" t="s">
        <v>853</v>
      </c>
      <c r="D5353" s="167">
        <v>111.993699369937</v>
      </c>
    </row>
    <row r="5354" spans="1:4">
      <c r="A5354" s="19" t="s">
        <v>764</v>
      </c>
      <c r="B5354" s="41">
        <v>9890</v>
      </c>
      <c r="C5354" s="19" t="s">
        <v>853</v>
      </c>
      <c r="D5354" s="167">
        <v>111.27362736273599</v>
      </c>
    </row>
    <row r="5355" spans="1:4">
      <c r="A5355" s="19" t="s">
        <v>765</v>
      </c>
      <c r="B5355" s="41">
        <v>10020</v>
      </c>
      <c r="C5355" s="19" t="s">
        <v>853</v>
      </c>
      <c r="D5355" s="167">
        <v>112.736273627363</v>
      </c>
    </row>
    <row r="5356" spans="1:4">
      <c r="A5356" s="19" t="s">
        <v>766</v>
      </c>
      <c r="B5356" s="41">
        <v>10049</v>
      </c>
      <c r="C5356" s="19" t="s">
        <v>853</v>
      </c>
      <c r="D5356" s="167">
        <v>113.06255625562601</v>
      </c>
    </row>
    <row r="5357" spans="1:4">
      <c r="A5357" s="19" t="s">
        <v>767</v>
      </c>
      <c r="B5357" s="41">
        <v>10223</v>
      </c>
      <c r="C5357" s="19" t="s">
        <v>853</v>
      </c>
      <c r="D5357" s="167">
        <v>115.02025202520301</v>
      </c>
    </row>
    <row r="5358" spans="1:4">
      <c r="A5358" s="19" t="s">
        <v>768</v>
      </c>
      <c r="B5358" s="41">
        <v>10257</v>
      </c>
      <c r="C5358" s="19" t="s">
        <v>853</v>
      </c>
      <c r="D5358" s="167">
        <v>115.402790279028</v>
      </c>
    </row>
    <row r="5359" spans="1:4">
      <c r="A5359" s="19" t="s">
        <v>769</v>
      </c>
      <c r="B5359" s="41">
        <v>10346</v>
      </c>
      <c r="C5359" s="19" t="s">
        <v>853</v>
      </c>
      <c r="D5359" s="167">
        <v>116.404140414041</v>
      </c>
    </row>
    <row r="5360" spans="1:4">
      <c r="A5360" s="19" t="s">
        <v>770</v>
      </c>
      <c r="B5360" s="41">
        <v>10288</v>
      </c>
      <c r="C5360" s="19" t="s">
        <v>853</v>
      </c>
      <c r="D5360" s="167">
        <v>115.751575157516</v>
      </c>
    </row>
    <row r="5361" spans="1:4">
      <c r="A5361" s="19" t="s">
        <v>771</v>
      </c>
      <c r="B5361" s="41">
        <v>10386</v>
      </c>
      <c r="C5361" s="19" t="s">
        <v>853</v>
      </c>
      <c r="D5361" s="167">
        <v>116.854185418542</v>
      </c>
    </row>
    <row r="5362" spans="1:4">
      <c r="A5362" s="19" t="s">
        <v>772</v>
      </c>
      <c r="B5362" s="41">
        <v>10383</v>
      </c>
      <c r="C5362" s="19" t="s">
        <v>853</v>
      </c>
      <c r="D5362" s="167">
        <v>116.82043204320399</v>
      </c>
    </row>
    <row r="5363" spans="1:4">
      <c r="A5363" s="19" t="s">
        <v>773</v>
      </c>
      <c r="B5363" s="41">
        <v>10450</v>
      </c>
      <c r="C5363" s="19" t="s">
        <v>853</v>
      </c>
      <c r="D5363" s="167">
        <v>117.574257425743</v>
      </c>
    </row>
    <row r="5364" spans="1:4">
      <c r="A5364" s="19" t="s">
        <v>774</v>
      </c>
      <c r="B5364" s="41">
        <v>10326</v>
      </c>
      <c r="C5364" s="19" t="s">
        <v>853</v>
      </c>
      <c r="D5364" s="167">
        <v>116.179117911791</v>
      </c>
    </row>
    <row r="5365" spans="1:4">
      <c r="A5365" s="19" t="s">
        <v>775</v>
      </c>
      <c r="B5365" s="41">
        <v>10554</v>
      </c>
      <c r="C5365" s="19" t="s">
        <v>853</v>
      </c>
      <c r="D5365" s="167">
        <v>118.74437443744399</v>
      </c>
    </row>
    <row r="5366" spans="1:4">
      <c r="A5366" s="19" t="s">
        <v>776</v>
      </c>
      <c r="B5366" s="41">
        <v>10394</v>
      </c>
      <c r="C5366" s="19" t="s">
        <v>853</v>
      </c>
      <c r="D5366" s="167">
        <v>116.944194419442</v>
      </c>
    </row>
    <row r="5367" spans="1:4">
      <c r="A5367" s="19" t="s">
        <v>777</v>
      </c>
      <c r="B5367" s="41">
        <v>10814</v>
      </c>
      <c r="C5367" s="19" t="s">
        <v>853</v>
      </c>
      <c r="D5367" s="167">
        <v>121.66966696669699</v>
      </c>
    </row>
    <row r="5368" spans="1:4">
      <c r="A5368" s="19" t="s">
        <v>778</v>
      </c>
      <c r="B5368" s="41">
        <v>11025</v>
      </c>
      <c r="C5368" s="19" t="s">
        <v>853</v>
      </c>
      <c r="D5368" s="167">
        <v>124.04365436543701</v>
      </c>
    </row>
    <row r="5369" spans="1:4">
      <c r="A5369" s="19" t="s">
        <v>779</v>
      </c>
      <c r="B5369" s="41">
        <v>11127</v>
      </c>
      <c r="C5369" s="19" t="s">
        <v>853</v>
      </c>
      <c r="D5369" s="167">
        <v>125.191269126913</v>
      </c>
    </row>
    <row r="5370" spans="1:4">
      <c r="A5370" s="19" t="s">
        <v>780</v>
      </c>
      <c r="B5370" s="41">
        <v>10245</v>
      </c>
      <c r="C5370" s="19" t="s">
        <v>853</v>
      </c>
      <c r="D5370" s="167">
        <v>115.26777677767799</v>
      </c>
    </row>
    <row r="5371" spans="1:4">
      <c r="A5371" s="19" t="s">
        <v>781</v>
      </c>
      <c r="B5371" s="41">
        <v>10397</v>
      </c>
      <c r="C5371" s="19" t="s">
        <v>853</v>
      </c>
      <c r="D5371" s="167">
        <v>116.977947794779</v>
      </c>
    </row>
    <row r="5372" spans="1:4">
      <c r="A5372" s="19" t="s">
        <v>782</v>
      </c>
      <c r="B5372" s="41">
        <v>10333</v>
      </c>
      <c r="C5372" s="19" t="s">
        <v>853</v>
      </c>
      <c r="D5372" s="167">
        <v>116.257875787579</v>
      </c>
    </row>
    <row r="5373" spans="1:4">
      <c r="A5373" s="19" t="s">
        <v>783</v>
      </c>
      <c r="B5373" s="41">
        <v>10457</v>
      </c>
      <c r="C5373" s="19" t="s">
        <v>853</v>
      </c>
      <c r="D5373" s="167">
        <v>117.65301530153</v>
      </c>
    </row>
    <row r="5374" spans="1:4">
      <c r="A5374" s="19" t="s">
        <v>784</v>
      </c>
      <c r="B5374" s="41">
        <v>11085</v>
      </c>
      <c r="C5374" s="19" t="s">
        <v>853</v>
      </c>
      <c r="D5374" s="167">
        <v>124.718721872187</v>
      </c>
    </row>
    <row r="5375" spans="1:4">
      <c r="A5375" s="19" t="s">
        <v>785</v>
      </c>
      <c r="B5375" s="41">
        <v>10590</v>
      </c>
      <c r="C5375" s="19" t="s">
        <v>853</v>
      </c>
      <c r="D5375" s="167">
        <v>119.149414941494</v>
      </c>
    </row>
    <row r="5376" spans="1:4">
      <c r="A5376" s="19" t="s">
        <v>786</v>
      </c>
      <c r="B5376" s="41">
        <v>10474</v>
      </c>
      <c r="C5376" s="19" t="s">
        <v>853</v>
      </c>
      <c r="D5376" s="167">
        <v>117.844284428443</v>
      </c>
    </row>
    <row r="5377" spans="1:4">
      <c r="A5377" s="19" t="s">
        <v>787</v>
      </c>
      <c r="B5377" s="41">
        <v>10331</v>
      </c>
      <c r="C5377" s="19" t="s">
        <v>853</v>
      </c>
      <c r="D5377" s="167">
        <v>116.23537353735399</v>
      </c>
    </row>
    <row r="5378" spans="1:4">
      <c r="A5378" s="19" t="s">
        <v>788</v>
      </c>
      <c r="B5378" s="41">
        <v>10288</v>
      </c>
      <c r="C5378" s="19" t="s">
        <v>853</v>
      </c>
      <c r="D5378" s="167">
        <v>115.751575157516</v>
      </c>
    </row>
    <row r="5379" spans="1:4">
      <c r="A5379" s="19" t="s">
        <v>789</v>
      </c>
      <c r="B5379" s="41">
        <v>10379</v>
      </c>
      <c r="C5379" s="19" t="s">
        <v>853</v>
      </c>
      <c r="D5379" s="167">
        <v>116.775427542754</v>
      </c>
    </row>
    <row r="5380" spans="1:4">
      <c r="A5380" s="19" t="s">
        <v>790</v>
      </c>
      <c r="B5380" s="41">
        <v>10363</v>
      </c>
      <c r="C5380" s="19" t="s">
        <v>853</v>
      </c>
      <c r="D5380" s="167">
        <v>116.59540954095399</v>
      </c>
    </row>
    <row r="5381" spans="1:4">
      <c r="A5381" s="19" t="s">
        <v>791</v>
      </c>
      <c r="B5381" s="41">
        <v>10476</v>
      </c>
      <c r="C5381" s="19" t="s">
        <v>853</v>
      </c>
      <c r="D5381" s="167">
        <v>117.86678667866801</v>
      </c>
    </row>
    <row r="5382" spans="1:4">
      <c r="A5382" s="19" t="s">
        <v>792</v>
      </c>
      <c r="B5382" s="41">
        <v>10423</v>
      </c>
      <c r="C5382" s="19" t="s">
        <v>853</v>
      </c>
      <c r="D5382" s="167">
        <v>117.270477047705</v>
      </c>
    </row>
    <row r="5383" spans="1:4">
      <c r="A5383" s="19" t="s">
        <v>793</v>
      </c>
      <c r="B5383" s="41">
        <v>10452</v>
      </c>
      <c r="C5383" s="19" t="s">
        <v>853</v>
      </c>
      <c r="D5383" s="167">
        <v>117.596759675968</v>
      </c>
    </row>
    <row r="5384" spans="1:4">
      <c r="A5384" s="19" t="s">
        <v>794</v>
      </c>
      <c r="B5384" s="41">
        <v>10424</v>
      </c>
      <c r="C5384" s="19" t="s">
        <v>853</v>
      </c>
      <c r="D5384" s="167">
        <v>117.281728172817</v>
      </c>
    </row>
    <row r="5385" spans="1:4">
      <c r="A5385" s="19" t="s">
        <v>795</v>
      </c>
      <c r="B5385" s="41">
        <v>10587</v>
      </c>
      <c r="C5385" s="19" t="s">
        <v>853</v>
      </c>
      <c r="D5385" s="167">
        <v>119.115661566157</v>
      </c>
    </row>
    <row r="5386" spans="1:4">
      <c r="A5386" s="19" t="s">
        <v>796</v>
      </c>
      <c r="B5386" s="41">
        <v>10542</v>
      </c>
      <c r="C5386" s="19" t="s">
        <v>853</v>
      </c>
      <c r="D5386" s="167">
        <v>118.60936093609401</v>
      </c>
    </row>
    <row r="5387" spans="1:4">
      <c r="A5387" s="19" t="s">
        <v>797</v>
      </c>
      <c r="B5387" s="41">
        <v>10504</v>
      </c>
      <c r="C5387" s="19" t="s">
        <v>853</v>
      </c>
      <c r="D5387" s="167">
        <v>118.181818181818</v>
      </c>
    </row>
    <row r="5388" spans="1:4">
      <c r="A5388" s="19" t="s">
        <v>798</v>
      </c>
      <c r="B5388" s="41">
        <v>10100</v>
      </c>
      <c r="C5388" s="19" t="s">
        <v>853</v>
      </c>
      <c r="D5388" s="167">
        <v>113.636363636364</v>
      </c>
    </row>
    <row r="5389" spans="1:4">
      <c r="A5389" s="19" t="s">
        <v>799</v>
      </c>
      <c r="B5389" s="41">
        <v>9637</v>
      </c>
      <c r="C5389" s="19" t="s">
        <v>853</v>
      </c>
      <c r="D5389" s="167">
        <v>108.42709270927099</v>
      </c>
    </row>
    <row r="5390" spans="1:4">
      <c r="A5390" s="19" t="s">
        <v>800</v>
      </c>
      <c r="B5390" s="41">
        <v>9492</v>
      </c>
      <c r="C5390" s="19" t="s">
        <v>853</v>
      </c>
      <c r="D5390" s="167">
        <v>106.795679567957</v>
      </c>
    </row>
    <row r="5391" spans="1:4">
      <c r="A5391" s="19" t="s">
        <v>801</v>
      </c>
      <c r="B5391" s="41">
        <v>9843</v>
      </c>
      <c r="C5391" s="19" t="s">
        <v>853</v>
      </c>
      <c r="D5391" s="167">
        <v>110.744824482448</v>
      </c>
    </row>
    <row r="5392" spans="1:4">
      <c r="A5392" s="19" t="s">
        <v>802</v>
      </c>
      <c r="B5392" s="41">
        <v>10080</v>
      </c>
      <c r="C5392" s="19" t="s">
        <v>853</v>
      </c>
      <c r="D5392" s="167">
        <v>113.411341134113</v>
      </c>
    </row>
    <row r="5393" spans="1:4">
      <c r="A5393" s="19" t="s">
        <v>803</v>
      </c>
      <c r="B5393" s="41">
        <v>10115</v>
      </c>
      <c r="C5393" s="19" t="s">
        <v>853</v>
      </c>
      <c r="D5393" s="167">
        <v>113.805130513051</v>
      </c>
    </row>
    <row r="5394" spans="1:4">
      <c r="A5394" s="19" t="s">
        <v>804</v>
      </c>
      <c r="B5394" s="41">
        <v>10212</v>
      </c>
      <c r="C5394" s="19" t="s">
        <v>853</v>
      </c>
      <c r="D5394" s="167">
        <v>114.896489648965</v>
      </c>
    </row>
    <row r="5395" spans="1:4">
      <c r="A5395" s="19" t="s">
        <v>805</v>
      </c>
      <c r="B5395" s="41">
        <v>10243</v>
      </c>
      <c r="C5395" s="19" t="s">
        <v>853</v>
      </c>
      <c r="D5395" s="167">
        <v>115.24527452745301</v>
      </c>
    </row>
    <row r="5396" spans="1:4">
      <c r="A5396" s="19" t="s">
        <v>806</v>
      </c>
      <c r="B5396" s="41">
        <v>10134</v>
      </c>
      <c r="C5396" s="19" t="s">
        <v>853</v>
      </c>
      <c r="D5396" s="167">
        <v>114.018901890189</v>
      </c>
    </row>
    <row r="5397" spans="1:4">
      <c r="A5397" s="19" t="s">
        <v>807</v>
      </c>
      <c r="B5397" s="41">
        <v>10210</v>
      </c>
      <c r="C5397" s="19" t="s">
        <v>853</v>
      </c>
      <c r="D5397" s="167">
        <v>114.87398739874</v>
      </c>
    </row>
    <row r="5398" spans="1:4">
      <c r="A5398" s="19" t="s">
        <v>808</v>
      </c>
      <c r="B5398" s="41">
        <v>10414</v>
      </c>
      <c r="C5398" s="19" t="s">
        <v>853</v>
      </c>
      <c r="D5398" s="167">
        <v>117.169216921692</v>
      </c>
    </row>
    <row r="5399" spans="1:4">
      <c r="A5399" s="19" t="s">
        <v>809</v>
      </c>
      <c r="B5399" s="41">
        <v>10323</v>
      </c>
      <c r="C5399" s="19" t="s">
        <v>853</v>
      </c>
      <c r="D5399" s="167">
        <v>116.145364536454</v>
      </c>
    </row>
    <row r="5400" spans="1:4">
      <c r="A5400" s="19" t="s">
        <v>810</v>
      </c>
      <c r="B5400" s="41">
        <v>10370</v>
      </c>
      <c r="C5400" s="19" t="s">
        <v>853</v>
      </c>
      <c r="D5400" s="167">
        <v>116.67416741674199</v>
      </c>
    </row>
    <row r="5401" spans="1:4">
      <c r="A5401" s="19" t="s">
        <v>811</v>
      </c>
      <c r="B5401" s="41">
        <v>10366</v>
      </c>
      <c r="C5401" s="19" t="s">
        <v>853</v>
      </c>
      <c r="D5401" s="167">
        <v>116.629162916292</v>
      </c>
    </row>
    <row r="5402" spans="1:4">
      <c r="A5402" s="19" t="s">
        <v>812</v>
      </c>
      <c r="B5402" s="41">
        <v>10370</v>
      </c>
      <c r="C5402" s="19" t="s">
        <v>853</v>
      </c>
      <c r="D5402" s="167">
        <v>116.67416741674199</v>
      </c>
    </row>
    <row r="5403" spans="1:4">
      <c r="A5403" s="19" t="s">
        <v>813</v>
      </c>
      <c r="B5403" s="41">
        <v>10308</v>
      </c>
      <c r="C5403" s="19" t="s">
        <v>853</v>
      </c>
      <c r="D5403" s="167">
        <v>115.976597659766</v>
      </c>
    </row>
    <row r="5404" spans="1:4">
      <c r="A5404" s="19" t="s">
        <v>814</v>
      </c>
      <c r="B5404" s="41">
        <v>10272</v>
      </c>
      <c r="C5404" s="19" t="s">
        <v>853</v>
      </c>
      <c r="D5404" s="167">
        <v>115.57155715571599</v>
      </c>
    </row>
    <row r="5405" spans="1:4">
      <c r="A5405" s="19" t="s">
        <v>815</v>
      </c>
      <c r="B5405" s="41">
        <v>10152</v>
      </c>
      <c r="C5405" s="19" t="s">
        <v>853</v>
      </c>
      <c r="D5405" s="167">
        <v>114.221422142214</v>
      </c>
    </row>
    <row r="5406" spans="1:4">
      <c r="A5406" s="19" t="s">
        <v>816</v>
      </c>
      <c r="B5406" s="41">
        <v>10099</v>
      </c>
      <c r="C5406" s="19" t="s">
        <v>853</v>
      </c>
      <c r="D5406" s="167">
        <v>113.625112511251</v>
      </c>
    </row>
    <row r="5407" spans="1:4">
      <c r="A5407" s="19" t="s">
        <v>817</v>
      </c>
      <c r="B5407" s="41">
        <v>10298</v>
      </c>
      <c r="C5407" s="19" t="s">
        <v>853</v>
      </c>
      <c r="D5407" s="167">
        <v>115.864086408641</v>
      </c>
    </row>
    <row r="5408" spans="1:4">
      <c r="A5408" s="19" t="s">
        <v>694</v>
      </c>
      <c r="B5408" s="41">
        <v>18360</v>
      </c>
      <c r="C5408" s="19" t="s">
        <v>854</v>
      </c>
      <c r="D5408" s="167">
        <v>100</v>
      </c>
    </row>
    <row r="5409" spans="1:4">
      <c r="A5409" s="19" t="s">
        <v>695</v>
      </c>
      <c r="B5409" s="41">
        <v>18492</v>
      </c>
      <c r="C5409" s="19" t="s">
        <v>854</v>
      </c>
      <c r="D5409" s="167">
        <v>100.718954248366</v>
      </c>
    </row>
    <row r="5410" spans="1:4">
      <c r="A5410" s="19" t="s">
        <v>696</v>
      </c>
      <c r="B5410" s="41">
        <v>18299</v>
      </c>
      <c r="C5410" s="19" t="s">
        <v>854</v>
      </c>
      <c r="D5410" s="167">
        <v>99.667755991285404</v>
      </c>
    </row>
    <row r="5411" spans="1:4">
      <c r="A5411" s="19" t="s">
        <v>697</v>
      </c>
      <c r="B5411" s="41">
        <v>18240</v>
      </c>
      <c r="C5411" s="19" t="s">
        <v>854</v>
      </c>
      <c r="D5411" s="167">
        <v>99.346405228758201</v>
      </c>
    </row>
    <row r="5412" spans="1:4">
      <c r="A5412" s="19" t="s">
        <v>698</v>
      </c>
      <c r="B5412" s="41">
        <v>18004</v>
      </c>
      <c r="C5412" s="19" t="s">
        <v>854</v>
      </c>
      <c r="D5412" s="167">
        <v>98.061002178649204</v>
      </c>
    </row>
    <row r="5413" spans="1:4">
      <c r="A5413" s="19" t="s">
        <v>699</v>
      </c>
      <c r="B5413" s="41">
        <v>17503</v>
      </c>
      <c r="C5413" s="19" t="s">
        <v>854</v>
      </c>
      <c r="D5413" s="167">
        <v>95.332244008714596</v>
      </c>
    </row>
    <row r="5414" spans="1:4">
      <c r="A5414" s="19" t="s">
        <v>700</v>
      </c>
      <c r="B5414" s="41">
        <v>16901</v>
      </c>
      <c r="C5414" s="19" t="s">
        <v>854</v>
      </c>
      <c r="D5414" s="167">
        <v>92.053376906318107</v>
      </c>
    </row>
    <row r="5415" spans="1:4">
      <c r="A5415" s="19" t="s">
        <v>701</v>
      </c>
      <c r="B5415" s="41">
        <v>16576</v>
      </c>
      <c r="C5415" s="19" t="s">
        <v>854</v>
      </c>
      <c r="D5415" s="167">
        <v>90.283224400871504</v>
      </c>
    </row>
    <row r="5416" spans="1:4">
      <c r="A5416" s="19" t="s">
        <v>702</v>
      </c>
      <c r="B5416" s="41">
        <v>16529</v>
      </c>
      <c r="C5416" s="19" t="s">
        <v>854</v>
      </c>
      <c r="D5416" s="167">
        <v>90.027233115468405</v>
      </c>
    </row>
    <row r="5417" spans="1:4">
      <c r="A5417" s="19" t="s">
        <v>703</v>
      </c>
      <c r="B5417" s="41">
        <v>16582</v>
      </c>
      <c r="C5417" s="19" t="s">
        <v>854</v>
      </c>
      <c r="D5417" s="167">
        <v>90.315904139433599</v>
      </c>
    </row>
    <row r="5418" spans="1:4">
      <c r="A5418" s="19" t="s">
        <v>704</v>
      </c>
      <c r="B5418" s="41">
        <v>16492</v>
      </c>
      <c r="C5418" s="19" t="s">
        <v>854</v>
      </c>
      <c r="D5418" s="167">
        <v>89.825708061002203</v>
      </c>
    </row>
    <row r="5419" spans="1:4">
      <c r="A5419" s="19" t="s">
        <v>705</v>
      </c>
      <c r="B5419" s="41">
        <v>16549</v>
      </c>
      <c r="C5419" s="19" t="s">
        <v>854</v>
      </c>
      <c r="D5419" s="167">
        <v>90.136165577342098</v>
      </c>
    </row>
    <row r="5420" spans="1:4">
      <c r="A5420" s="19" t="s">
        <v>706</v>
      </c>
      <c r="B5420" s="41">
        <v>16451</v>
      </c>
      <c r="C5420" s="19" t="s">
        <v>854</v>
      </c>
      <c r="D5420" s="167">
        <v>89.6023965141612</v>
      </c>
    </row>
    <row r="5421" spans="1:4">
      <c r="A5421" s="19" t="s">
        <v>707</v>
      </c>
      <c r="B5421" s="41">
        <v>16575</v>
      </c>
      <c r="C5421" s="19" t="s">
        <v>854</v>
      </c>
      <c r="D5421" s="167">
        <v>90.2777777777778</v>
      </c>
    </row>
    <row r="5422" spans="1:4">
      <c r="A5422" s="19" t="s">
        <v>708</v>
      </c>
      <c r="B5422" s="41">
        <v>16648</v>
      </c>
      <c r="C5422" s="19" t="s">
        <v>854</v>
      </c>
      <c r="D5422" s="167">
        <v>90.6753812636166</v>
      </c>
    </row>
    <row r="5423" spans="1:4">
      <c r="A5423" s="19" t="s">
        <v>709</v>
      </c>
      <c r="B5423" s="41">
        <v>16728</v>
      </c>
      <c r="C5423" s="19" t="s">
        <v>854</v>
      </c>
      <c r="D5423" s="167">
        <v>91.1111111111111</v>
      </c>
    </row>
    <row r="5424" spans="1:4">
      <c r="A5424" s="19" t="s">
        <v>710</v>
      </c>
      <c r="B5424" s="41">
        <v>16798</v>
      </c>
      <c r="C5424" s="19" t="s">
        <v>854</v>
      </c>
      <c r="D5424" s="167">
        <v>91.492374727668803</v>
      </c>
    </row>
    <row r="5425" spans="1:4">
      <c r="A5425" s="19" t="s">
        <v>711</v>
      </c>
      <c r="B5425" s="41">
        <v>17041</v>
      </c>
      <c r="C5425" s="19" t="s">
        <v>854</v>
      </c>
      <c r="D5425" s="167">
        <v>92.815904139433499</v>
      </c>
    </row>
    <row r="5426" spans="1:4">
      <c r="A5426" s="19" t="s">
        <v>712</v>
      </c>
      <c r="B5426" s="41">
        <v>17319</v>
      </c>
      <c r="C5426" s="19" t="s">
        <v>854</v>
      </c>
      <c r="D5426" s="167">
        <v>94.330065359477103</v>
      </c>
    </row>
    <row r="5427" spans="1:4">
      <c r="A5427" s="19" t="s">
        <v>713</v>
      </c>
      <c r="B5427" s="41">
        <v>17047</v>
      </c>
      <c r="C5427" s="19" t="s">
        <v>854</v>
      </c>
      <c r="D5427" s="167">
        <v>92.848583877995594</v>
      </c>
    </row>
    <row r="5428" spans="1:4">
      <c r="A5428" s="19" t="s">
        <v>714</v>
      </c>
      <c r="B5428" s="41">
        <v>16891</v>
      </c>
      <c r="C5428" s="19" t="s">
        <v>854</v>
      </c>
      <c r="D5428" s="167">
        <v>91.998910675381296</v>
      </c>
    </row>
    <row r="5429" spans="1:4">
      <c r="A5429" s="19" t="s">
        <v>715</v>
      </c>
      <c r="B5429" s="41">
        <v>17005</v>
      </c>
      <c r="C5429" s="19" t="s">
        <v>854</v>
      </c>
      <c r="D5429" s="167">
        <v>92.619825708061001</v>
      </c>
    </row>
    <row r="5430" spans="1:4">
      <c r="A5430" s="19" t="s">
        <v>718</v>
      </c>
      <c r="B5430" s="41">
        <v>16932</v>
      </c>
      <c r="C5430" s="19" t="s">
        <v>854</v>
      </c>
      <c r="D5430" s="167">
        <v>92.2222222222222</v>
      </c>
    </row>
    <row r="5431" spans="1:4">
      <c r="A5431" s="19" t="s">
        <v>726</v>
      </c>
      <c r="B5431" s="41">
        <v>17155</v>
      </c>
      <c r="C5431" s="19" t="s">
        <v>854</v>
      </c>
      <c r="D5431" s="167">
        <v>93.436819172113303</v>
      </c>
    </row>
    <row r="5432" spans="1:4">
      <c r="A5432" s="19" t="s">
        <v>727</v>
      </c>
      <c r="B5432" s="41">
        <v>17103</v>
      </c>
      <c r="C5432" s="19" t="s">
        <v>854</v>
      </c>
      <c r="D5432" s="167">
        <v>93.153594771241799</v>
      </c>
    </row>
    <row r="5433" spans="1:4">
      <c r="A5433" s="19" t="s">
        <v>728</v>
      </c>
      <c r="B5433" s="41">
        <v>17055</v>
      </c>
      <c r="C5433" s="19" t="s">
        <v>854</v>
      </c>
      <c r="D5433" s="167">
        <v>92.892156862745097</v>
      </c>
    </row>
    <row r="5434" spans="1:4">
      <c r="A5434" s="19" t="s">
        <v>729</v>
      </c>
      <c r="B5434" s="41">
        <v>17177</v>
      </c>
      <c r="C5434" s="19" t="s">
        <v>854</v>
      </c>
      <c r="D5434" s="167">
        <v>93.556644880174304</v>
      </c>
    </row>
    <row r="5435" spans="1:4">
      <c r="A5435" s="19" t="s">
        <v>730</v>
      </c>
      <c r="B5435" s="41">
        <v>17284</v>
      </c>
      <c r="C5435" s="19" t="s">
        <v>854</v>
      </c>
      <c r="D5435" s="167">
        <v>94.139433551198294</v>
      </c>
    </row>
    <row r="5436" spans="1:4">
      <c r="A5436" s="19" t="s">
        <v>731</v>
      </c>
      <c r="B5436" s="41">
        <v>17322</v>
      </c>
      <c r="C5436" s="19" t="s">
        <v>854</v>
      </c>
      <c r="D5436" s="167">
        <v>94.346405228758201</v>
      </c>
    </row>
    <row r="5437" spans="1:4">
      <c r="A5437" s="19" t="s">
        <v>732</v>
      </c>
      <c r="B5437" s="41">
        <v>17461</v>
      </c>
      <c r="C5437" s="19" t="s">
        <v>854</v>
      </c>
      <c r="D5437" s="167">
        <v>95.103485838780003</v>
      </c>
    </row>
    <row r="5438" spans="1:4">
      <c r="A5438" s="19" t="s">
        <v>733</v>
      </c>
      <c r="B5438" s="41">
        <v>17495</v>
      </c>
      <c r="C5438" s="19" t="s">
        <v>854</v>
      </c>
      <c r="D5438" s="167">
        <v>95.288671023965094</v>
      </c>
    </row>
    <row r="5439" spans="1:4">
      <c r="A5439" s="19" t="s">
        <v>734</v>
      </c>
      <c r="B5439" s="41">
        <v>17624</v>
      </c>
      <c r="C5439" s="19" t="s">
        <v>854</v>
      </c>
      <c r="D5439" s="167">
        <v>95.991285403050099</v>
      </c>
    </row>
    <row r="5440" spans="1:4">
      <c r="A5440" s="19" t="s">
        <v>735</v>
      </c>
      <c r="B5440" s="41">
        <v>17511</v>
      </c>
      <c r="C5440" s="19" t="s">
        <v>854</v>
      </c>
      <c r="D5440" s="167">
        <v>95.375816993464099</v>
      </c>
    </row>
    <row r="5441" spans="1:4">
      <c r="A5441" s="19" t="s">
        <v>736</v>
      </c>
      <c r="B5441" s="41">
        <v>17803</v>
      </c>
      <c r="C5441" s="19" t="s">
        <v>854</v>
      </c>
      <c r="D5441" s="167">
        <v>96.966230936819201</v>
      </c>
    </row>
    <row r="5442" spans="1:4">
      <c r="A5442" s="19" t="s">
        <v>737</v>
      </c>
      <c r="B5442" s="41">
        <v>18056</v>
      </c>
      <c r="C5442" s="19" t="s">
        <v>854</v>
      </c>
      <c r="D5442" s="167">
        <v>98.344226579520694</v>
      </c>
    </row>
    <row r="5443" spans="1:4">
      <c r="A5443" s="19" t="s">
        <v>738</v>
      </c>
      <c r="B5443" s="41">
        <v>18206</v>
      </c>
      <c r="C5443" s="19" t="s">
        <v>854</v>
      </c>
      <c r="D5443" s="167">
        <v>99.161220043572996</v>
      </c>
    </row>
    <row r="5444" spans="1:4">
      <c r="A5444" s="19" t="s">
        <v>739</v>
      </c>
      <c r="B5444" s="41">
        <v>18236</v>
      </c>
      <c r="C5444" s="19" t="s">
        <v>854</v>
      </c>
      <c r="D5444" s="167">
        <v>99.3246187363834</v>
      </c>
    </row>
    <row r="5445" spans="1:4">
      <c r="A5445" s="19" t="s">
        <v>740</v>
      </c>
      <c r="B5445" s="41">
        <v>18524</v>
      </c>
      <c r="C5445" s="19" t="s">
        <v>854</v>
      </c>
      <c r="D5445" s="167">
        <v>100.893246187364</v>
      </c>
    </row>
    <row r="5446" spans="1:4">
      <c r="A5446" s="19" t="s">
        <v>741</v>
      </c>
      <c r="B5446" s="41">
        <v>18577</v>
      </c>
      <c r="C5446" s="19" t="s">
        <v>854</v>
      </c>
      <c r="D5446" s="167">
        <v>101.18191721132899</v>
      </c>
    </row>
    <row r="5447" spans="1:4">
      <c r="A5447" s="19" t="s">
        <v>742</v>
      </c>
      <c r="B5447" s="41">
        <v>18637</v>
      </c>
      <c r="C5447" s="19" t="s">
        <v>854</v>
      </c>
      <c r="D5447" s="167">
        <v>101.50871459695</v>
      </c>
    </row>
    <row r="5448" spans="1:4">
      <c r="A5448" s="19" t="s">
        <v>743</v>
      </c>
      <c r="B5448" s="41">
        <v>18825</v>
      </c>
      <c r="C5448" s="19" t="s">
        <v>854</v>
      </c>
      <c r="D5448" s="167">
        <v>102.532679738562</v>
      </c>
    </row>
    <row r="5449" spans="1:4">
      <c r="A5449" s="19" t="s">
        <v>744</v>
      </c>
      <c r="B5449" s="41">
        <v>19010</v>
      </c>
      <c r="C5449" s="19" t="s">
        <v>854</v>
      </c>
      <c r="D5449" s="167">
        <v>103.54030501089299</v>
      </c>
    </row>
    <row r="5450" spans="1:4">
      <c r="A5450" s="19" t="s">
        <v>745</v>
      </c>
      <c r="B5450" s="41">
        <v>18678</v>
      </c>
      <c r="C5450" s="19" t="s">
        <v>854</v>
      </c>
      <c r="D5450" s="167">
        <v>101.732026143791</v>
      </c>
    </row>
    <row r="5451" spans="1:4">
      <c r="A5451" s="19" t="s">
        <v>746</v>
      </c>
      <c r="B5451" s="41">
        <v>18084</v>
      </c>
      <c r="C5451" s="19" t="s">
        <v>854</v>
      </c>
      <c r="D5451" s="167">
        <v>98.496732026143803</v>
      </c>
    </row>
    <row r="5452" spans="1:4">
      <c r="A5452" s="19" t="s">
        <v>747</v>
      </c>
      <c r="B5452" s="41">
        <v>16599</v>
      </c>
      <c r="C5452" s="19" t="s">
        <v>854</v>
      </c>
      <c r="D5452" s="167">
        <v>90.408496732026194</v>
      </c>
    </row>
    <row r="5453" spans="1:4">
      <c r="A5453" s="19" t="s">
        <v>748</v>
      </c>
      <c r="B5453" s="41">
        <v>16439</v>
      </c>
      <c r="C5453" s="19" t="s">
        <v>854</v>
      </c>
      <c r="D5453" s="167">
        <v>89.537037037036995</v>
      </c>
    </row>
    <row r="5454" spans="1:4">
      <c r="A5454" s="19" t="s">
        <v>749</v>
      </c>
      <c r="B5454" s="41">
        <v>17356</v>
      </c>
      <c r="C5454" s="19" t="s">
        <v>854</v>
      </c>
      <c r="D5454" s="167">
        <v>94.531590413943405</v>
      </c>
    </row>
    <row r="5455" spans="1:4">
      <c r="A5455" s="19" t="s">
        <v>750</v>
      </c>
      <c r="B5455" s="41">
        <v>17783</v>
      </c>
      <c r="C5455" s="19" t="s">
        <v>854</v>
      </c>
      <c r="D5455" s="167">
        <v>96.857298474945495</v>
      </c>
    </row>
    <row r="5456" spans="1:4">
      <c r="A5456" s="19" t="s">
        <v>751</v>
      </c>
      <c r="B5456" s="41">
        <v>17981</v>
      </c>
      <c r="C5456" s="19" t="s">
        <v>854</v>
      </c>
      <c r="D5456" s="167">
        <v>97.935729847494599</v>
      </c>
    </row>
    <row r="5457" spans="1:4">
      <c r="A5457" s="19" t="s">
        <v>752</v>
      </c>
      <c r="B5457" s="41">
        <v>18208</v>
      </c>
      <c r="C5457" s="19" t="s">
        <v>854</v>
      </c>
      <c r="D5457" s="167">
        <v>99.172113289760304</v>
      </c>
    </row>
    <row r="5458" spans="1:4">
      <c r="A5458" s="19" t="s">
        <v>753</v>
      </c>
      <c r="B5458" s="41">
        <v>18101</v>
      </c>
      <c r="C5458" s="19" t="s">
        <v>854</v>
      </c>
      <c r="D5458" s="167">
        <v>98.589324618736399</v>
      </c>
    </row>
    <row r="5459" spans="1:4">
      <c r="A5459" s="19" t="s">
        <v>754</v>
      </c>
      <c r="B5459" s="41">
        <v>18449</v>
      </c>
      <c r="C5459" s="19" t="s">
        <v>854</v>
      </c>
      <c r="D5459" s="167">
        <v>100.484749455338</v>
      </c>
    </row>
    <row r="5460" spans="1:4">
      <c r="A5460" s="19" t="s">
        <v>755</v>
      </c>
      <c r="B5460" s="41">
        <v>18644</v>
      </c>
      <c r="C5460" s="19" t="s">
        <v>854</v>
      </c>
      <c r="D5460" s="167">
        <v>101.546840958606</v>
      </c>
    </row>
    <row r="5461" spans="1:4">
      <c r="A5461" s="19" t="s">
        <v>756</v>
      </c>
      <c r="B5461" s="41">
        <v>18932</v>
      </c>
      <c r="C5461" s="19" t="s">
        <v>854</v>
      </c>
      <c r="D5461" s="167">
        <v>103.115468409586</v>
      </c>
    </row>
    <row r="5462" spans="1:4">
      <c r="A5462" s="19" t="s">
        <v>757</v>
      </c>
      <c r="B5462" s="41">
        <v>18999</v>
      </c>
      <c r="C5462" s="19" t="s">
        <v>854</v>
      </c>
      <c r="D5462" s="167">
        <v>103.480392156863</v>
      </c>
    </row>
    <row r="5463" spans="1:4">
      <c r="A5463" s="19" t="s">
        <v>758</v>
      </c>
      <c r="B5463" s="41">
        <v>19258</v>
      </c>
      <c r="C5463" s="19" t="s">
        <v>854</v>
      </c>
      <c r="D5463" s="167">
        <v>104.89106753812599</v>
      </c>
    </row>
    <row r="5464" spans="1:4">
      <c r="A5464" s="19" t="s">
        <v>759</v>
      </c>
      <c r="B5464" s="41">
        <v>19156</v>
      </c>
      <c r="C5464" s="19" t="s">
        <v>854</v>
      </c>
      <c r="D5464" s="167">
        <v>104.33551198257101</v>
      </c>
    </row>
    <row r="5465" spans="1:4">
      <c r="A5465" s="19" t="s">
        <v>760</v>
      </c>
      <c r="B5465" s="41">
        <v>19226</v>
      </c>
      <c r="C5465" s="19" t="s">
        <v>854</v>
      </c>
      <c r="D5465" s="167">
        <v>104.71677559912899</v>
      </c>
    </row>
    <row r="5466" spans="1:4">
      <c r="A5466" s="19" t="s">
        <v>761</v>
      </c>
      <c r="B5466" s="41">
        <v>18972</v>
      </c>
      <c r="C5466" s="19" t="s">
        <v>854</v>
      </c>
      <c r="D5466" s="167">
        <v>103.333333333333</v>
      </c>
    </row>
    <row r="5467" spans="1:4">
      <c r="A5467" s="19" t="s">
        <v>762</v>
      </c>
      <c r="B5467" s="41">
        <v>19127</v>
      </c>
      <c r="C5467" s="19" t="s">
        <v>854</v>
      </c>
      <c r="D5467" s="167">
        <v>104.17755991285399</v>
      </c>
    </row>
    <row r="5468" spans="1:4">
      <c r="A5468" s="19" t="s">
        <v>763</v>
      </c>
      <c r="B5468" s="41">
        <v>19346</v>
      </c>
      <c r="C5468" s="19" t="s">
        <v>854</v>
      </c>
      <c r="D5468" s="167">
        <v>105.37037037037</v>
      </c>
    </row>
    <row r="5469" spans="1:4">
      <c r="A5469" s="19" t="s">
        <v>764</v>
      </c>
      <c r="B5469" s="41">
        <v>19515</v>
      </c>
      <c r="C5469" s="19" t="s">
        <v>854</v>
      </c>
      <c r="D5469" s="167">
        <v>106.290849673203</v>
      </c>
    </row>
    <row r="5470" spans="1:4">
      <c r="A5470" s="19" t="s">
        <v>765</v>
      </c>
      <c r="B5470" s="41">
        <v>19661</v>
      </c>
      <c r="C5470" s="19" t="s">
        <v>854</v>
      </c>
      <c r="D5470" s="167">
        <v>107.08605664488</v>
      </c>
    </row>
    <row r="5471" spans="1:4">
      <c r="A5471" s="19" t="s">
        <v>766</v>
      </c>
      <c r="B5471" s="41">
        <v>19917</v>
      </c>
      <c r="C5471" s="19" t="s">
        <v>854</v>
      </c>
      <c r="D5471" s="167">
        <v>108.480392156863</v>
      </c>
    </row>
    <row r="5472" spans="1:4">
      <c r="A5472" s="19" t="s">
        <v>767</v>
      </c>
      <c r="B5472" s="41">
        <v>19700</v>
      </c>
      <c r="C5472" s="19" t="s">
        <v>854</v>
      </c>
      <c r="D5472" s="167">
        <v>107.298474945534</v>
      </c>
    </row>
    <row r="5473" spans="1:4">
      <c r="A5473" s="19" t="s">
        <v>768</v>
      </c>
      <c r="B5473" s="41">
        <v>20104</v>
      </c>
      <c r="C5473" s="19" t="s">
        <v>854</v>
      </c>
      <c r="D5473" s="167">
        <v>109.498910675381</v>
      </c>
    </row>
    <row r="5474" spans="1:4">
      <c r="A5474" s="19" t="s">
        <v>769</v>
      </c>
      <c r="B5474" s="41">
        <v>19982</v>
      </c>
      <c r="C5474" s="19" t="s">
        <v>854</v>
      </c>
      <c r="D5474" s="167">
        <v>108.834422657952</v>
      </c>
    </row>
    <row r="5475" spans="1:4">
      <c r="A5475" s="19" t="s">
        <v>770</v>
      </c>
      <c r="B5475" s="41">
        <v>20098</v>
      </c>
      <c r="C5475" s="19" t="s">
        <v>854</v>
      </c>
      <c r="D5475" s="167">
        <v>109.466230936819</v>
      </c>
    </row>
    <row r="5476" spans="1:4">
      <c r="A5476" s="19" t="s">
        <v>771</v>
      </c>
      <c r="B5476" s="41">
        <v>20270</v>
      </c>
      <c r="C5476" s="19" t="s">
        <v>854</v>
      </c>
      <c r="D5476" s="167">
        <v>110.40305010893201</v>
      </c>
    </row>
    <row r="5477" spans="1:4">
      <c r="A5477" s="19" t="s">
        <v>772</v>
      </c>
      <c r="B5477" s="41">
        <v>20371</v>
      </c>
      <c r="C5477" s="19" t="s">
        <v>854</v>
      </c>
      <c r="D5477" s="167">
        <v>110.953159041394</v>
      </c>
    </row>
    <row r="5478" spans="1:4">
      <c r="A5478" s="19" t="s">
        <v>773</v>
      </c>
      <c r="B5478" s="41">
        <v>20361</v>
      </c>
      <c r="C5478" s="19" t="s">
        <v>854</v>
      </c>
      <c r="D5478" s="167">
        <v>110.898692810458</v>
      </c>
    </row>
    <row r="5479" spans="1:4">
      <c r="A5479" s="19" t="s">
        <v>774</v>
      </c>
      <c r="B5479" s="41">
        <v>19526</v>
      </c>
      <c r="C5479" s="19" t="s">
        <v>854</v>
      </c>
      <c r="D5479" s="167">
        <v>106.350762527233</v>
      </c>
    </row>
    <row r="5480" spans="1:4">
      <c r="A5480" s="19" t="s">
        <v>775</v>
      </c>
      <c r="B5480" s="41">
        <v>19535</v>
      </c>
      <c r="C5480" s="19" t="s">
        <v>854</v>
      </c>
      <c r="D5480" s="167">
        <v>106.39978213507599</v>
      </c>
    </row>
    <row r="5481" spans="1:4">
      <c r="A5481" s="19" t="s">
        <v>776</v>
      </c>
      <c r="B5481" s="41">
        <v>19724</v>
      </c>
      <c r="C5481" s="19" t="s">
        <v>854</v>
      </c>
      <c r="D5481" s="167">
        <v>107.42919389978201</v>
      </c>
    </row>
    <row r="5482" spans="1:4">
      <c r="A5482" s="19" t="s">
        <v>777</v>
      </c>
      <c r="B5482" s="41">
        <v>19327</v>
      </c>
      <c r="C5482" s="19" t="s">
        <v>854</v>
      </c>
      <c r="D5482" s="167">
        <v>105.26688453158999</v>
      </c>
    </row>
    <row r="5483" spans="1:4">
      <c r="A5483" s="19" t="s">
        <v>778</v>
      </c>
      <c r="B5483" s="41">
        <v>19301</v>
      </c>
      <c r="C5483" s="19" t="s">
        <v>854</v>
      </c>
      <c r="D5483" s="167">
        <v>105.125272331155</v>
      </c>
    </row>
    <row r="5484" spans="1:4">
      <c r="A5484" s="19" t="s">
        <v>779</v>
      </c>
      <c r="B5484" s="41">
        <v>19233</v>
      </c>
      <c r="C5484" s="19" t="s">
        <v>854</v>
      </c>
      <c r="D5484" s="167">
        <v>104.754901960784</v>
      </c>
    </row>
    <row r="5485" spans="1:4">
      <c r="A5485" s="19" t="s">
        <v>780</v>
      </c>
      <c r="B5485" s="41">
        <v>19337</v>
      </c>
      <c r="C5485" s="19" t="s">
        <v>854</v>
      </c>
      <c r="D5485" s="167">
        <v>105.321350762527</v>
      </c>
    </row>
    <row r="5486" spans="1:4">
      <c r="A5486" s="19" t="s">
        <v>781</v>
      </c>
      <c r="B5486" s="41">
        <v>19257</v>
      </c>
      <c r="C5486" s="19" t="s">
        <v>854</v>
      </c>
      <c r="D5486" s="167">
        <v>104.885620915033</v>
      </c>
    </row>
    <row r="5487" spans="1:4">
      <c r="A5487" s="19" t="s">
        <v>782</v>
      </c>
      <c r="B5487" s="41">
        <v>19219</v>
      </c>
      <c r="C5487" s="19" t="s">
        <v>854</v>
      </c>
      <c r="D5487" s="167">
        <v>104.678649237473</v>
      </c>
    </row>
    <row r="5488" spans="1:4">
      <c r="A5488" s="19" t="s">
        <v>783</v>
      </c>
      <c r="B5488" s="41">
        <v>19621</v>
      </c>
      <c r="C5488" s="19" t="s">
        <v>854</v>
      </c>
      <c r="D5488" s="167">
        <v>106.868191721133</v>
      </c>
    </row>
    <row r="5489" spans="1:4">
      <c r="A5489" s="19" t="s">
        <v>784</v>
      </c>
      <c r="B5489" s="41">
        <v>19756</v>
      </c>
      <c r="C5489" s="19" t="s">
        <v>854</v>
      </c>
      <c r="D5489" s="167">
        <v>107.60348583878</v>
      </c>
    </row>
    <row r="5490" spans="1:4">
      <c r="A5490" s="19" t="s">
        <v>785</v>
      </c>
      <c r="B5490" s="41">
        <v>19756</v>
      </c>
      <c r="C5490" s="19" t="s">
        <v>854</v>
      </c>
      <c r="D5490" s="167">
        <v>107.60348583878</v>
      </c>
    </row>
    <row r="5491" spans="1:4">
      <c r="A5491" s="19" t="s">
        <v>786</v>
      </c>
      <c r="B5491" s="41">
        <v>19816</v>
      </c>
      <c r="C5491" s="19" t="s">
        <v>854</v>
      </c>
      <c r="D5491" s="167">
        <v>107.93028322440099</v>
      </c>
    </row>
    <row r="5492" spans="1:4">
      <c r="A5492" s="19" t="s">
        <v>787</v>
      </c>
      <c r="B5492" s="41">
        <v>19953</v>
      </c>
      <c r="C5492" s="19" t="s">
        <v>854</v>
      </c>
      <c r="D5492" s="167">
        <v>108.67647058823501</v>
      </c>
    </row>
    <row r="5493" spans="1:4">
      <c r="A5493" s="19" t="s">
        <v>788</v>
      </c>
      <c r="B5493" s="41">
        <v>20184</v>
      </c>
      <c r="C5493" s="19" t="s">
        <v>854</v>
      </c>
      <c r="D5493" s="167">
        <v>109.93464052287599</v>
      </c>
    </row>
    <row r="5494" spans="1:4">
      <c r="A5494" s="19" t="s">
        <v>789</v>
      </c>
      <c r="B5494" s="41">
        <v>20250</v>
      </c>
      <c r="C5494" s="19" t="s">
        <v>854</v>
      </c>
      <c r="D5494" s="167">
        <v>110.294117647059</v>
      </c>
    </row>
    <row r="5495" spans="1:4">
      <c r="A5495" s="19" t="s">
        <v>790</v>
      </c>
      <c r="B5495" s="41">
        <v>20402</v>
      </c>
      <c r="C5495" s="19" t="s">
        <v>854</v>
      </c>
      <c r="D5495" s="167">
        <v>111.122004357298</v>
      </c>
    </row>
    <row r="5496" spans="1:4">
      <c r="A5496" s="19" t="s">
        <v>791</v>
      </c>
      <c r="B5496" s="41">
        <v>20663</v>
      </c>
      <c r="C5496" s="19" t="s">
        <v>854</v>
      </c>
      <c r="D5496" s="167">
        <v>112.54357298474901</v>
      </c>
    </row>
    <row r="5497" spans="1:4">
      <c r="A5497" s="19" t="s">
        <v>792</v>
      </c>
      <c r="B5497" s="41">
        <v>20563</v>
      </c>
      <c r="C5497" s="19" t="s">
        <v>854</v>
      </c>
      <c r="D5497" s="167">
        <v>111.998910675381</v>
      </c>
    </row>
    <row r="5498" spans="1:4">
      <c r="A5498" s="19" t="s">
        <v>793</v>
      </c>
      <c r="B5498" s="41">
        <v>20829</v>
      </c>
      <c r="C5498" s="19" t="s">
        <v>854</v>
      </c>
      <c r="D5498" s="167">
        <v>113.44771241830099</v>
      </c>
    </row>
    <row r="5499" spans="1:4">
      <c r="A5499" s="19" t="s">
        <v>794</v>
      </c>
      <c r="B5499" s="41">
        <v>20952</v>
      </c>
      <c r="C5499" s="19" t="s">
        <v>854</v>
      </c>
      <c r="D5499" s="167">
        <v>114.11764705882401</v>
      </c>
    </row>
    <row r="5500" spans="1:4">
      <c r="A5500" s="19" t="s">
        <v>795</v>
      </c>
      <c r="B5500" s="41">
        <v>20743</v>
      </c>
      <c r="C5500" s="19" t="s">
        <v>854</v>
      </c>
      <c r="D5500" s="167">
        <v>112.979302832244</v>
      </c>
    </row>
    <row r="5501" spans="1:4">
      <c r="A5501" s="19" t="s">
        <v>796</v>
      </c>
      <c r="B5501" s="41">
        <v>20573</v>
      </c>
      <c r="C5501" s="19" t="s">
        <v>854</v>
      </c>
      <c r="D5501" s="167">
        <v>112.05337690631799</v>
      </c>
    </row>
    <row r="5502" spans="1:4">
      <c r="A5502" s="19" t="s">
        <v>797</v>
      </c>
      <c r="B5502" s="41">
        <v>20463</v>
      </c>
      <c r="C5502" s="19" t="s">
        <v>854</v>
      </c>
      <c r="D5502" s="167">
        <v>111.454248366013</v>
      </c>
    </row>
    <row r="5503" spans="1:4">
      <c r="A5503" s="19" t="s">
        <v>798</v>
      </c>
      <c r="B5503" s="41">
        <v>20040</v>
      </c>
      <c r="C5503" s="19" t="s">
        <v>854</v>
      </c>
      <c r="D5503" s="167">
        <v>109.150326797386</v>
      </c>
    </row>
    <row r="5504" spans="1:4">
      <c r="A5504" s="19" t="s">
        <v>799</v>
      </c>
      <c r="B5504" s="41">
        <v>18599</v>
      </c>
      <c r="C5504" s="19" t="s">
        <v>854</v>
      </c>
      <c r="D5504" s="167">
        <v>101.30174291938999</v>
      </c>
    </row>
    <row r="5505" spans="1:4">
      <c r="A5505" s="19" t="s">
        <v>800</v>
      </c>
      <c r="B5505" s="41">
        <v>17244</v>
      </c>
      <c r="C5505" s="19" t="s">
        <v>854</v>
      </c>
      <c r="D5505" s="167">
        <v>93.921568627450995</v>
      </c>
    </row>
    <row r="5506" spans="1:4">
      <c r="A5506" s="19" t="s">
        <v>801</v>
      </c>
      <c r="B5506" s="41">
        <v>18418</v>
      </c>
      <c r="C5506" s="19" t="s">
        <v>854</v>
      </c>
      <c r="D5506" s="167">
        <v>100.315904139434</v>
      </c>
    </row>
    <row r="5507" spans="1:4">
      <c r="A5507" s="19" t="s">
        <v>802</v>
      </c>
      <c r="B5507" s="41">
        <v>19104</v>
      </c>
      <c r="C5507" s="19" t="s">
        <v>854</v>
      </c>
      <c r="D5507" s="167">
        <v>104.05228758169901</v>
      </c>
    </row>
    <row r="5508" spans="1:4">
      <c r="A5508" s="19" t="s">
        <v>803</v>
      </c>
      <c r="B5508" s="41">
        <v>19354</v>
      </c>
      <c r="C5508" s="19" t="s">
        <v>854</v>
      </c>
      <c r="D5508" s="167">
        <v>105.41394335512</v>
      </c>
    </row>
    <row r="5509" spans="1:4">
      <c r="A5509" s="19" t="s">
        <v>804</v>
      </c>
      <c r="B5509" s="41">
        <v>19604</v>
      </c>
      <c r="C5509" s="19" t="s">
        <v>854</v>
      </c>
      <c r="D5509" s="167">
        <v>106.77559912853999</v>
      </c>
    </row>
    <row r="5510" spans="1:4">
      <c r="A5510" s="19" t="s">
        <v>805</v>
      </c>
      <c r="B5510" s="41">
        <v>19628</v>
      </c>
      <c r="C5510" s="19" t="s">
        <v>854</v>
      </c>
      <c r="D5510" s="167">
        <v>106.906318082789</v>
      </c>
    </row>
    <row r="5511" spans="1:4">
      <c r="A5511" s="19" t="s">
        <v>806</v>
      </c>
      <c r="B5511" s="41">
        <v>19835</v>
      </c>
      <c r="C5511" s="19" t="s">
        <v>854</v>
      </c>
      <c r="D5511" s="167">
        <v>108.033769063181</v>
      </c>
    </row>
    <row r="5512" spans="1:4">
      <c r="A5512" s="19" t="s">
        <v>807</v>
      </c>
      <c r="B5512" s="41">
        <v>19743</v>
      </c>
      <c r="C5512" s="19" t="s">
        <v>854</v>
      </c>
      <c r="D5512" s="167">
        <v>107.532679738562</v>
      </c>
    </row>
    <row r="5513" spans="1:4">
      <c r="A5513" s="19" t="s">
        <v>808</v>
      </c>
      <c r="B5513" s="41">
        <v>19708</v>
      </c>
      <c r="C5513" s="19" t="s">
        <v>854</v>
      </c>
      <c r="D5513" s="167">
        <v>107.342047930283</v>
      </c>
    </row>
    <row r="5514" spans="1:4">
      <c r="A5514" s="19" t="s">
        <v>809</v>
      </c>
      <c r="B5514" s="41">
        <v>19794</v>
      </c>
      <c r="C5514" s="19" t="s">
        <v>854</v>
      </c>
      <c r="D5514" s="167">
        <v>107.81045751633999</v>
      </c>
    </row>
    <row r="5515" spans="1:4">
      <c r="A5515" s="19" t="s">
        <v>810</v>
      </c>
      <c r="B5515" s="41">
        <v>19909</v>
      </c>
      <c r="C5515" s="19" t="s">
        <v>854</v>
      </c>
      <c r="D5515" s="167">
        <v>108.436819172113</v>
      </c>
    </row>
    <row r="5516" spans="1:4">
      <c r="A5516" s="19" t="s">
        <v>811</v>
      </c>
      <c r="B5516" s="41">
        <v>19841</v>
      </c>
      <c r="C5516" s="19" t="s">
        <v>854</v>
      </c>
      <c r="D5516" s="167">
        <v>108.06644880174299</v>
      </c>
    </row>
    <row r="5517" spans="1:4">
      <c r="A5517" s="19" t="s">
        <v>812</v>
      </c>
      <c r="B5517" s="41">
        <v>19975</v>
      </c>
      <c r="C5517" s="19" t="s">
        <v>854</v>
      </c>
      <c r="D5517" s="167">
        <v>108.79629629629601</v>
      </c>
    </row>
    <row r="5518" spans="1:4">
      <c r="A5518" s="19" t="s">
        <v>813</v>
      </c>
      <c r="B5518" s="41">
        <v>19878</v>
      </c>
      <c r="C5518" s="19" t="s">
        <v>854</v>
      </c>
      <c r="D5518" s="167">
        <v>108.267973856209</v>
      </c>
    </row>
    <row r="5519" spans="1:4">
      <c r="A5519" s="19" t="s">
        <v>814</v>
      </c>
      <c r="B5519" s="41">
        <v>19713</v>
      </c>
      <c r="C5519" s="19" t="s">
        <v>854</v>
      </c>
      <c r="D5519" s="167">
        <v>107.369281045752</v>
      </c>
    </row>
    <row r="5520" spans="1:4">
      <c r="A5520" s="19" t="s">
        <v>815</v>
      </c>
      <c r="B5520" s="41">
        <v>19349</v>
      </c>
      <c r="C5520" s="19" t="s">
        <v>854</v>
      </c>
      <c r="D5520" s="167">
        <v>105.38671023965099</v>
      </c>
    </row>
    <row r="5521" spans="1:4">
      <c r="A5521" s="19" t="s">
        <v>816</v>
      </c>
      <c r="B5521" s="41">
        <v>19282</v>
      </c>
      <c r="C5521" s="19" t="s">
        <v>854</v>
      </c>
      <c r="D5521" s="167">
        <v>105.021786492375</v>
      </c>
    </row>
    <row r="5522" spans="1:4">
      <c r="A5522" s="19" t="s">
        <v>817</v>
      </c>
      <c r="B5522" s="41">
        <v>19239</v>
      </c>
      <c r="C5522" s="19" t="s">
        <v>854</v>
      </c>
      <c r="D5522" s="167">
        <v>104.78758169934601</v>
      </c>
    </row>
    <row r="5523" spans="1:4">
      <c r="A5523" s="19" t="s">
        <v>694</v>
      </c>
      <c r="B5523" s="41">
        <v>27535</v>
      </c>
      <c r="C5523" s="19" t="s">
        <v>27</v>
      </c>
      <c r="D5523" s="167">
        <v>100</v>
      </c>
    </row>
    <row r="5524" spans="1:4">
      <c r="A5524" s="19" t="s">
        <v>695</v>
      </c>
      <c r="B5524" s="41">
        <v>27657</v>
      </c>
      <c r="C5524" s="19" t="s">
        <v>27</v>
      </c>
      <c r="D5524" s="167">
        <v>100.443072453241</v>
      </c>
    </row>
    <row r="5525" spans="1:4">
      <c r="A5525" s="19" t="s">
        <v>696</v>
      </c>
      <c r="B5525" s="41">
        <v>27497</v>
      </c>
      <c r="C5525" s="19" t="s">
        <v>27</v>
      </c>
      <c r="D5525" s="167">
        <v>99.861993826039594</v>
      </c>
    </row>
    <row r="5526" spans="1:4">
      <c r="A5526" s="19" t="s">
        <v>697</v>
      </c>
      <c r="B5526" s="41">
        <v>27702</v>
      </c>
      <c r="C5526" s="19" t="s">
        <v>27</v>
      </c>
      <c r="D5526" s="167">
        <v>100.60650081714201</v>
      </c>
    </row>
    <row r="5527" spans="1:4">
      <c r="A5527" s="19" t="s">
        <v>698</v>
      </c>
      <c r="B5527" s="41">
        <v>27173</v>
      </c>
      <c r="C5527" s="19" t="s">
        <v>27</v>
      </c>
      <c r="D5527" s="167">
        <v>98.685309605955993</v>
      </c>
    </row>
    <row r="5528" spans="1:4">
      <c r="A5528" s="19" t="s">
        <v>699</v>
      </c>
      <c r="B5528" s="41">
        <v>27113</v>
      </c>
      <c r="C5528" s="19" t="s">
        <v>27</v>
      </c>
      <c r="D5528" s="167">
        <v>98.467405120755402</v>
      </c>
    </row>
    <row r="5529" spans="1:4">
      <c r="A5529" s="19" t="s">
        <v>700</v>
      </c>
      <c r="B5529" s="41">
        <v>26699</v>
      </c>
      <c r="C5529" s="19" t="s">
        <v>27</v>
      </c>
      <c r="D5529" s="167">
        <v>96.963864172870899</v>
      </c>
    </row>
    <row r="5530" spans="1:4">
      <c r="A5530" s="19" t="s">
        <v>701</v>
      </c>
      <c r="B5530" s="41">
        <v>26746</v>
      </c>
      <c r="C5530" s="19" t="s">
        <v>27</v>
      </c>
      <c r="D5530" s="167">
        <v>97.134556019611395</v>
      </c>
    </row>
    <row r="5531" spans="1:4">
      <c r="A5531" s="19" t="s">
        <v>702</v>
      </c>
      <c r="B5531" s="41">
        <v>26444</v>
      </c>
      <c r="C5531" s="19" t="s">
        <v>27</v>
      </c>
      <c r="D5531" s="167">
        <v>96.037770110768093</v>
      </c>
    </row>
    <row r="5532" spans="1:4">
      <c r="A5532" s="19" t="s">
        <v>703</v>
      </c>
      <c r="B5532" s="41">
        <v>26573</v>
      </c>
      <c r="C5532" s="19" t="s">
        <v>27</v>
      </c>
      <c r="D5532" s="167">
        <v>96.506264753949495</v>
      </c>
    </row>
    <row r="5533" spans="1:4">
      <c r="A5533" s="19" t="s">
        <v>704</v>
      </c>
      <c r="B5533" s="41">
        <v>26767</v>
      </c>
      <c r="C5533" s="19" t="s">
        <v>27</v>
      </c>
      <c r="D5533" s="167">
        <v>97.210822589431601</v>
      </c>
    </row>
    <row r="5534" spans="1:4">
      <c r="A5534" s="19" t="s">
        <v>705</v>
      </c>
      <c r="B5534" s="41">
        <v>26870</v>
      </c>
      <c r="C5534" s="19" t="s">
        <v>27</v>
      </c>
      <c r="D5534" s="167">
        <v>97.584891955692797</v>
      </c>
    </row>
    <row r="5535" spans="1:4">
      <c r="A5535" s="19" t="s">
        <v>706</v>
      </c>
      <c r="B5535" s="41">
        <v>26971</v>
      </c>
      <c r="C5535" s="19" t="s">
        <v>27</v>
      </c>
      <c r="D5535" s="167">
        <v>97.951697839113905</v>
      </c>
    </row>
    <row r="5536" spans="1:4">
      <c r="A5536" s="19" t="s">
        <v>707</v>
      </c>
      <c r="B5536" s="41">
        <v>27246</v>
      </c>
      <c r="C5536" s="19" t="s">
        <v>27</v>
      </c>
      <c r="D5536" s="167">
        <v>98.950426729616893</v>
      </c>
    </row>
    <row r="5537" spans="1:4">
      <c r="A5537" s="19" t="s">
        <v>708</v>
      </c>
      <c r="B5537" s="41">
        <v>27285</v>
      </c>
      <c r="C5537" s="19" t="s">
        <v>27</v>
      </c>
      <c r="D5537" s="167">
        <v>99.092064644997293</v>
      </c>
    </row>
    <row r="5538" spans="1:4">
      <c r="A5538" s="19" t="s">
        <v>709</v>
      </c>
      <c r="B5538" s="41">
        <v>27751</v>
      </c>
      <c r="C5538" s="19" t="s">
        <v>27</v>
      </c>
      <c r="D5538" s="167">
        <v>100.78445614672199</v>
      </c>
    </row>
    <row r="5539" spans="1:4">
      <c r="A5539" s="19" t="s">
        <v>710</v>
      </c>
      <c r="B5539" s="41">
        <v>27976</v>
      </c>
      <c r="C5539" s="19" t="s">
        <v>27</v>
      </c>
      <c r="D5539" s="167">
        <v>101.601597966225</v>
      </c>
    </row>
    <row r="5540" spans="1:4">
      <c r="A5540" s="19" t="s">
        <v>711</v>
      </c>
      <c r="B5540" s="41">
        <v>31280</v>
      </c>
      <c r="C5540" s="19" t="s">
        <v>27</v>
      </c>
      <c r="D5540" s="167">
        <v>113.600871617941</v>
      </c>
    </row>
    <row r="5541" spans="1:4">
      <c r="A5541" s="19" t="s">
        <v>712</v>
      </c>
      <c r="B5541" s="41">
        <v>32090</v>
      </c>
      <c r="C5541" s="19" t="s">
        <v>27</v>
      </c>
      <c r="D5541" s="167">
        <v>116.54258216815001</v>
      </c>
    </row>
    <row r="5542" spans="1:4">
      <c r="A5542" s="19" t="s">
        <v>713</v>
      </c>
      <c r="B5542" s="41">
        <v>31994</v>
      </c>
      <c r="C5542" s="19" t="s">
        <v>27</v>
      </c>
      <c r="D5542" s="167">
        <v>116.193934991829</v>
      </c>
    </row>
    <row r="5543" spans="1:4">
      <c r="A5543" s="19" t="s">
        <v>714</v>
      </c>
      <c r="B5543" s="41">
        <v>31096</v>
      </c>
      <c r="C5543" s="19" t="s">
        <v>27</v>
      </c>
      <c r="D5543" s="167">
        <v>112.932631196659</v>
      </c>
    </row>
    <row r="5544" spans="1:4">
      <c r="A5544" s="19" t="s">
        <v>715</v>
      </c>
      <c r="B5544" s="41">
        <v>31271</v>
      </c>
      <c r="C5544" s="19" t="s">
        <v>27</v>
      </c>
      <c r="D5544" s="167">
        <v>113.56818594516101</v>
      </c>
    </row>
    <row r="5545" spans="1:4">
      <c r="A5545" s="19" t="s">
        <v>718</v>
      </c>
      <c r="B5545" s="41">
        <v>31369</v>
      </c>
      <c r="C5545" s="19" t="s">
        <v>27</v>
      </c>
      <c r="D5545" s="167">
        <v>113.924096604322</v>
      </c>
    </row>
    <row r="5546" spans="1:4">
      <c r="A5546" s="19" t="s">
        <v>726</v>
      </c>
      <c r="B5546" s="41">
        <v>31960</v>
      </c>
      <c r="C5546" s="19" t="s">
        <v>27</v>
      </c>
      <c r="D5546" s="167">
        <v>116.070455783548</v>
      </c>
    </row>
    <row r="5547" spans="1:4">
      <c r="A5547" s="19" t="s">
        <v>727</v>
      </c>
      <c r="B5547" s="41">
        <v>31900</v>
      </c>
      <c r="C5547" s="19" t="s">
        <v>27</v>
      </c>
      <c r="D5547" s="167">
        <v>115.852551298348</v>
      </c>
    </row>
    <row r="5548" spans="1:4">
      <c r="A5548" s="19" t="s">
        <v>728</v>
      </c>
      <c r="B5548" s="41">
        <v>31911</v>
      </c>
      <c r="C5548" s="19" t="s">
        <v>27</v>
      </c>
      <c r="D5548" s="167">
        <v>115.892500453968</v>
      </c>
    </row>
    <row r="5549" spans="1:4">
      <c r="A5549" s="19" t="s">
        <v>729</v>
      </c>
      <c r="B5549" s="41">
        <v>31729</v>
      </c>
      <c r="C5549" s="19" t="s">
        <v>27</v>
      </c>
      <c r="D5549" s="167">
        <v>115.23152351552601</v>
      </c>
    </row>
    <row r="5550" spans="1:4">
      <c r="A5550" s="19" t="s">
        <v>730</v>
      </c>
      <c r="B5550" s="41">
        <v>31955</v>
      </c>
      <c r="C5550" s="19" t="s">
        <v>27</v>
      </c>
      <c r="D5550" s="167">
        <v>116.052297076448</v>
      </c>
    </row>
    <row r="5551" spans="1:4">
      <c r="A5551" s="19" t="s">
        <v>731</v>
      </c>
      <c r="B5551" s="41">
        <v>31701</v>
      </c>
      <c r="C5551" s="19" t="s">
        <v>27</v>
      </c>
      <c r="D5551" s="167">
        <v>115.129834755765</v>
      </c>
    </row>
    <row r="5552" spans="1:4">
      <c r="A5552" s="19" t="s">
        <v>732</v>
      </c>
      <c r="B5552" s="41">
        <v>32054</v>
      </c>
      <c r="C5552" s="19" t="s">
        <v>27</v>
      </c>
      <c r="D5552" s="167">
        <v>116.41183947702901</v>
      </c>
    </row>
    <row r="5553" spans="1:4">
      <c r="A5553" s="19" t="s">
        <v>733</v>
      </c>
      <c r="B5553" s="41">
        <v>31677</v>
      </c>
      <c r="C5553" s="19" t="s">
        <v>27</v>
      </c>
      <c r="D5553" s="167">
        <v>115.042672961685</v>
      </c>
    </row>
    <row r="5554" spans="1:4">
      <c r="A5554" s="19" t="s">
        <v>734</v>
      </c>
      <c r="B5554" s="41">
        <v>31930</v>
      </c>
      <c r="C5554" s="19" t="s">
        <v>27</v>
      </c>
      <c r="D5554" s="167">
        <v>115.961503540948</v>
      </c>
    </row>
    <row r="5555" spans="1:4">
      <c r="A5555" s="19" t="s">
        <v>735</v>
      </c>
      <c r="B5555" s="41">
        <v>31262</v>
      </c>
      <c r="C5555" s="19" t="s">
        <v>27</v>
      </c>
      <c r="D5555" s="167">
        <v>113.535500272381</v>
      </c>
    </row>
    <row r="5556" spans="1:4">
      <c r="A5556" s="19" t="s">
        <v>736</v>
      </c>
      <c r="B5556" s="41">
        <v>31778</v>
      </c>
      <c r="C5556" s="19" t="s">
        <v>27</v>
      </c>
      <c r="D5556" s="167">
        <v>115.40947884510599</v>
      </c>
    </row>
    <row r="5557" spans="1:4">
      <c r="A5557" s="19" t="s">
        <v>737</v>
      </c>
      <c r="B5557" s="41">
        <v>31744</v>
      </c>
      <c r="C5557" s="19" t="s">
        <v>27</v>
      </c>
      <c r="D5557" s="167">
        <v>115.28599963682601</v>
      </c>
    </row>
    <row r="5558" spans="1:4">
      <c r="A5558" s="19" t="s">
        <v>738</v>
      </c>
      <c r="B5558" s="41">
        <v>32226</v>
      </c>
      <c r="C5558" s="19" t="s">
        <v>27</v>
      </c>
      <c r="D5558" s="167">
        <v>117.036499001271</v>
      </c>
    </row>
    <row r="5559" spans="1:4">
      <c r="A5559" s="19" t="s">
        <v>739</v>
      </c>
      <c r="B5559" s="41">
        <v>32016</v>
      </c>
      <c r="C5559" s="19" t="s">
        <v>27</v>
      </c>
      <c r="D5559" s="167">
        <v>116.273833303069</v>
      </c>
    </row>
    <row r="5560" spans="1:4">
      <c r="A5560" s="19" t="s">
        <v>740</v>
      </c>
      <c r="B5560" s="41">
        <v>32226</v>
      </c>
      <c r="C5560" s="19" t="s">
        <v>27</v>
      </c>
      <c r="D5560" s="167">
        <v>117.036499001271</v>
      </c>
    </row>
    <row r="5561" spans="1:4">
      <c r="A5561" s="19" t="s">
        <v>741</v>
      </c>
      <c r="B5561" s="41">
        <v>32069</v>
      </c>
      <c r="C5561" s="19" t="s">
        <v>27</v>
      </c>
      <c r="D5561" s="167">
        <v>116.466315598329</v>
      </c>
    </row>
    <row r="5562" spans="1:4">
      <c r="A5562" s="19" t="s">
        <v>742</v>
      </c>
      <c r="B5562" s="41">
        <v>32389</v>
      </c>
      <c r="C5562" s="19" t="s">
        <v>27</v>
      </c>
      <c r="D5562" s="167">
        <v>117.628472852733</v>
      </c>
    </row>
    <row r="5563" spans="1:4">
      <c r="A5563" s="19" t="s">
        <v>743</v>
      </c>
      <c r="B5563" s="41">
        <v>31990</v>
      </c>
      <c r="C5563" s="19" t="s">
        <v>27</v>
      </c>
      <c r="D5563" s="167">
        <v>116.17940802614901</v>
      </c>
    </row>
    <row r="5564" spans="1:4">
      <c r="A5564" s="19" t="s">
        <v>744</v>
      </c>
      <c r="B5564" s="41">
        <v>32137</v>
      </c>
      <c r="C5564" s="19" t="s">
        <v>27</v>
      </c>
      <c r="D5564" s="167">
        <v>116.71327401489</v>
      </c>
    </row>
    <row r="5565" spans="1:4">
      <c r="A5565" s="19" t="s">
        <v>745</v>
      </c>
      <c r="B5565" s="41">
        <v>31954</v>
      </c>
      <c r="C5565" s="19" t="s">
        <v>27</v>
      </c>
      <c r="D5565" s="167">
        <v>116.04866533502801</v>
      </c>
    </row>
    <row r="5566" spans="1:4">
      <c r="A5566" s="19" t="s">
        <v>746</v>
      </c>
      <c r="B5566" s="41">
        <v>31759</v>
      </c>
      <c r="C5566" s="19" t="s">
        <v>27</v>
      </c>
      <c r="D5566" s="167">
        <v>115.340475758126</v>
      </c>
    </row>
    <row r="5567" spans="1:4">
      <c r="A5567" s="19" t="s">
        <v>747</v>
      </c>
      <c r="B5567" s="41">
        <v>30526</v>
      </c>
      <c r="C5567" s="19" t="s">
        <v>27</v>
      </c>
      <c r="D5567" s="167">
        <v>110.862538587253</v>
      </c>
    </row>
    <row r="5568" spans="1:4">
      <c r="A5568" s="19" t="s">
        <v>748</v>
      </c>
      <c r="B5568" s="41">
        <v>30615</v>
      </c>
      <c r="C5568" s="19" t="s">
        <v>27</v>
      </c>
      <c r="D5568" s="167">
        <v>111.18576357363401</v>
      </c>
    </row>
    <row r="5569" spans="1:4">
      <c r="A5569" s="19" t="s">
        <v>749</v>
      </c>
      <c r="B5569" s="41">
        <v>30089</v>
      </c>
      <c r="C5569" s="19" t="s">
        <v>27</v>
      </c>
      <c r="D5569" s="167">
        <v>109.275467586708</v>
      </c>
    </row>
    <row r="5570" spans="1:4">
      <c r="A5570" s="19" t="s">
        <v>750</v>
      </c>
      <c r="B5570" s="41">
        <v>30647</v>
      </c>
      <c r="C5570" s="19" t="s">
        <v>27</v>
      </c>
      <c r="D5570" s="167">
        <v>111.30197929907401</v>
      </c>
    </row>
    <row r="5571" spans="1:4">
      <c r="A5571" s="19" t="s">
        <v>751</v>
      </c>
      <c r="B5571" s="41">
        <v>30898</v>
      </c>
      <c r="C5571" s="19" t="s">
        <v>27</v>
      </c>
      <c r="D5571" s="167">
        <v>112.213546395497</v>
      </c>
    </row>
    <row r="5572" spans="1:4">
      <c r="A5572" s="19" t="s">
        <v>752</v>
      </c>
      <c r="B5572" s="41">
        <v>31601</v>
      </c>
      <c r="C5572" s="19" t="s">
        <v>27</v>
      </c>
      <c r="D5572" s="167">
        <v>114.766660613764</v>
      </c>
    </row>
    <row r="5573" spans="1:4">
      <c r="A5573" s="19" t="s">
        <v>753</v>
      </c>
      <c r="B5573" s="41">
        <v>31815</v>
      </c>
      <c r="C5573" s="19" t="s">
        <v>27</v>
      </c>
      <c r="D5573" s="167">
        <v>115.543853277647</v>
      </c>
    </row>
    <row r="5574" spans="1:4">
      <c r="A5574" s="19" t="s">
        <v>754</v>
      </c>
      <c r="B5574" s="41">
        <v>32464</v>
      </c>
      <c r="C5574" s="19" t="s">
        <v>27</v>
      </c>
      <c r="D5574" s="167">
        <v>117.900853459234</v>
      </c>
    </row>
    <row r="5575" spans="1:4">
      <c r="A5575" s="19" t="s">
        <v>755</v>
      </c>
      <c r="B5575" s="41">
        <v>32502</v>
      </c>
      <c r="C5575" s="19" t="s">
        <v>27</v>
      </c>
      <c r="D5575" s="167">
        <v>118.03885963319399</v>
      </c>
    </row>
    <row r="5576" spans="1:4">
      <c r="A5576" s="19" t="s">
        <v>756</v>
      </c>
      <c r="B5576" s="41">
        <v>32827</v>
      </c>
      <c r="C5576" s="19" t="s">
        <v>27</v>
      </c>
      <c r="D5576" s="167">
        <v>119.219175594698</v>
      </c>
    </row>
    <row r="5577" spans="1:4">
      <c r="A5577" s="19" t="s">
        <v>757</v>
      </c>
      <c r="B5577" s="41">
        <v>32792</v>
      </c>
      <c r="C5577" s="19" t="s">
        <v>27</v>
      </c>
      <c r="D5577" s="167">
        <v>119.092064644997</v>
      </c>
    </row>
    <row r="5578" spans="1:4">
      <c r="A5578" s="19" t="s">
        <v>758</v>
      </c>
      <c r="B5578" s="41">
        <v>33033</v>
      </c>
      <c r="C5578" s="19" t="s">
        <v>27</v>
      </c>
      <c r="D5578" s="167">
        <v>119.96731432722</v>
      </c>
    </row>
    <row r="5579" spans="1:4">
      <c r="A5579" s="19" t="s">
        <v>759</v>
      </c>
      <c r="B5579" s="41">
        <v>33064</v>
      </c>
      <c r="C5579" s="19" t="s">
        <v>27</v>
      </c>
      <c r="D5579" s="167">
        <v>120.07989831124</v>
      </c>
    </row>
    <row r="5580" spans="1:4">
      <c r="A5580" s="19" t="s">
        <v>760</v>
      </c>
      <c r="B5580" s="41">
        <v>33149</v>
      </c>
      <c r="C5580" s="19" t="s">
        <v>27</v>
      </c>
      <c r="D5580" s="167">
        <v>120.388596331941</v>
      </c>
    </row>
    <row r="5581" spans="1:4">
      <c r="A5581" s="19" t="s">
        <v>761</v>
      </c>
      <c r="B5581" s="41">
        <v>32727</v>
      </c>
      <c r="C5581" s="19" t="s">
        <v>27</v>
      </c>
      <c r="D5581" s="167">
        <v>118.856001452697</v>
      </c>
    </row>
    <row r="5582" spans="1:4">
      <c r="A5582" s="19" t="s">
        <v>762</v>
      </c>
      <c r="B5582" s="41">
        <v>32748</v>
      </c>
      <c r="C5582" s="19" t="s">
        <v>27</v>
      </c>
      <c r="D5582" s="167">
        <v>118.93226802251699</v>
      </c>
    </row>
    <row r="5583" spans="1:4">
      <c r="A5583" s="19" t="s">
        <v>763</v>
      </c>
      <c r="B5583" s="41">
        <v>32146</v>
      </c>
      <c r="C5583" s="19" t="s">
        <v>27</v>
      </c>
      <c r="D5583" s="167">
        <v>116.74595968766999</v>
      </c>
    </row>
    <row r="5584" spans="1:4">
      <c r="A5584" s="19" t="s">
        <v>764</v>
      </c>
      <c r="B5584" s="41">
        <v>32743</v>
      </c>
      <c r="C5584" s="19" t="s">
        <v>27</v>
      </c>
      <c r="D5584" s="167">
        <v>118.91410931541699</v>
      </c>
    </row>
    <row r="5585" spans="1:4">
      <c r="A5585" s="19" t="s">
        <v>765</v>
      </c>
      <c r="B5585" s="41">
        <v>32620</v>
      </c>
      <c r="C5585" s="19" t="s">
        <v>27</v>
      </c>
      <c r="D5585" s="167">
        <v>118.467405120755</v>
      </c>
    </row>
    <row r="5586" spans="1:4">
      <c r="A5586" s="19" t="s">
        <v>766</v>
      </c>
      <c r="B5586" s="41">
        <v>32978</v>
      </c>
      <c r="C5586" s="19" t="s">
        <v>27</v>
      </c>
      <c r="D5586" s="167">
        <v>119.76756854911901</v>
      </c>
    </row>
    <row r="5587" spans="1:4">
      <c r="A5587" s="19" t="s">
        <v>767</v>
      </c>
      <c r="B5587" s="41">
        <v>32859</v>
      </c>
      <c r="C5587" s="19" t="s">
        <v>27</v>
      </c>
      <c r="D5587" s="167">
        <v>119.335391320138</v>
      </c>
    </row>
    <row r="5588" spans="1:4">
      <c r="A5588" s="19" t="s">
        <v>768</v>
      </c>
      <c r="B5588" s="41">
        <v>33445</v>
      </c>
      <c r="C5588" s="19" t="s">
        <v>27</v>
      </c>
      <c r="D5588" s="167">
        <v>121.463591792264</v>
      </c>
    </row>
    <row r="5589" spans="1:4">
      <c r="A5589" s="19" t="s">
        <v>769</v>
      </c>
      <c r="B5589" s="41">
        <v>33423</v>
      </c>
      <c r="C5589" s="19" t="s">
        <v>27</v>
      </c>
      <c r="D5589" s="167">
        <v>121.383693481024</v>
      </c>
    </row>
    <row r="5590" spans="1:4">
      <c r="A5590" s="19" t="s">
        <v>770</v>
      </c>
      <c r="B5590" s="41">
        <v>33528</v>
      </c>
      <c r="C5590" s="19" t="s">
        <v>27</v>
      </c>
      <c r="D5590" s="167">
        <v>121.765026330125</v>
      </c>
    </row>
    <row r="5591" spans="1:4">
      <c r="A5591" s="19" t="s">
        <v>771</v>
      </c>
      <c r="B5591" s="41">
        <v>33407</v>
      </c>
      <c r="C5591" s="19" t="s">
        <v>27</v>
      </c>
      <c r="D5591" s="167">
        <v>121.325585618304</v>
      </c>
    </row>
    <row r="5592" spans="1:4">
      <c r="A5592" s="19" t="s">
        <v>772</v>
      </c>
      <c r="B5592" s="41">
        <v>33793</v>
      </c>
      <c r="C5592" s="19" t="s">
        <v>27</v>
      </c>
      <c r="D5592" s="167">
        <v>122.727437806428</v>
      </c>
    </row>
    <row r="5593" spans="1:4">
      <c r="A5593" s="19" t="s">
        <v>773</v>
      </c>
      <c r="B5593" s="41">
        <v>34274</v>
      </c>
      <c r="C5593" s="19" t="s">
        <v>27</v>
      </c>
      <c r="D5593" s="167">
        <v>124.474305429453</v>
      </c>
    </row>
    <row r="5594" spans="1:4">
      <c r="A5594" s="19" t="s">
        <v>774</v>
      </c>
      <c r="B5594" s="41">
        <v>34554</v>
      </c>
      <c r="C5594" s="19" t="s">
        <v>27</v>
      </c>
      <c r="D5594" s="167">
        <v>125.491193027056</v>
      </c>
    </row>
    <row r="5595" spans="1:4">
      <c r="A5595" s="19" t="s">
        <v>775</v>
      </c>
      <c r="B5595" s="41">
        <v>33950</v>
      </c>
      <c r="C5595" s="19" t="s">
        <v>27</v>
      </c>
      <c r="D5595" s="167">
        <v>123.29762120937001</v>
      </c>
    </row>
    <row r="5596" spans="1:4">
      <c r="A5596" s="19" t="s">
        <v>776</v>
      </c>
      <c r="B5596" s="41">
        <v>34009</v>
      </c>
      <c r="C5596" s="19" t="s">
        <v>27</v>
      </c>
      <c r="D5596" s="167">
        <v>123.511893953151</v>
      </c>
    </row>
    <row r="5597" spans="1:4">
      <c r="A5597" s="19" t="s">
        <v>777</v>
      </c>
      <c r="B5597" s="41">
        <v>33912</v>
      </c>
      <c r="C5597" s="19" t="s">
        <v>27</v>
      </c>
      <c r="D5597" s="167">
        <v>123.159615035409</v>
      </c>
    </row>
    <row r="5598" spans="1:4">
      <c r="A5598" s="19" t="s">
        <v>778</v>
      </c>
      <c r="B5598" s="41">
        <v>34143</v>
      </c>
      <c r="C5598" s="19" t="s">
        <v>27</v>
      </c>
      <c r="D5598" s="167">
        <v>123.99854730343201</v>
      </c>
    </row>
    <row r="5599" spans="1:4">
      <c r="A5599" s="19" t="s">
        <v>779</v>
      </c>
      <c r="B5599" s="41">
        <v>33926</v>
      </c>
      <c r="C5599" s="19" t="s">
        <v>27</v>
      </c>
      <c r="D5599" s="167">
        <v>123.21045941529</v>
      </c>
    </row>
    <row r="5600" spans="1:4">
      <c r="A5600" s="19" t="s">
        <v>780</v>
      </c>
      <c r="B5600" s="41">
        <v>34334</v>
      </c>
      <c r="C5600" s="19" t="s">
        <v>27</v>
      </c>
      <c r="D5600" s="167">
        <v>124.692209914654</v>
      </c>
    </row>
    <row r="5601" spans="1:4">
      <c r="A5601" s="19" t="s">
        <v>781</v>
      </c>
      <c r="B5601" s="41">
        <v>33267</v>
      </c>
      <c r="C5601" s="19" t="s">
        <v>27</v>
      </c>
      <c r="D5601" s="167">
        <v>120.817141819502</v>
      </c>
    </row>
    <row r="5602" spans="1:4">
      <c r="A5602" s="19" t="s">
        <v>782</v>
      </c>
      <c r="B5602" s="41">
        <v>33554</v>
      </c>
      <c r="C5602" s="19" t="s">
        <v>27</v>
      </c>
      <c r="D5602" s="167">
        <v>121.859451607046</v>
      </c>
    </row>
    <row r="5603" spans="1:4">
      <c r="A5603" s="19" t="s">
        <v>783</v>
      </c>
      <c r="B5603" s="41">
        <v>34094</v>
      </c>
      <c r="C5603" s="19" t="s">
        <v>27</v>
      </c>
      <c r="D5603" s="167">
        <v>123.82059197385099</v>
      </c>
    </row>
    <row r="5604" spans="1:4">
      <c r="A5604" s="19" t="s">
        <v>784</v>
      </c>
      <c r="B5604" s="41">
        <v>34510</v>
      </c>
      <c r="C5604" s="19" t="s">
        <v>27</v>
      </c>
      <c r="D5604" s="167">
        <v>125.331396404576</v>
      </c>
    </row>
    <row r="5605" spans="1:4">
      <c r="A5605" s="19" t="s">
        <v>785</v>
      </c>
      <c r="B5605" s="41">
        <v>34285</v>
      </c>
      <c r="C5605" s="19" t="s">
        <v>27</v>
      </c>
      <c r="D5605" s="167">
        <v>124.514254585074</v>
      </c>
    </row>
    <row r="5606" spans="1:4">
      <c r="A5606" s="19" t="s">
        <v>786</v>
      </c>
      <c r="B5606" s="41">
        <v>34347</v>
      </c>
      <c r="C5606" s="19" t="s">
        <v>27</v>
      </c>
      <c r="D5606" s="167">
        <v>124.739422553114</v>
      </c>
    </row>
    <row r="5607" spans="1:4">
      <c r="A5607" s="19" t="s">
        <v>787</v>
      </c>
      <c r="B5607" s="41">
        <v>33023</v>
      </c>
      <c r="C5607" s="19" t="s">
        <v>27</v>
      </c>
      <c r="D5607" s="167">
        <v>119.93099691302</v>
      </c>
    </row>
    <row r="5608" spans="1:4">
      <c r="A5608" s="19" t="s">
        <v>788</v>
      </c>
      <c r="B5608" s="41">
        <v>33444</v>
      </c>
      <c r="C5608" s="19" t="s">
        <v>27</v>
      </c>
      <c r="D5608" s="167">
        <v>121.459960050844</v>
      </c>
    </row>
    <row r="5609" spans="1:4">
      <c r="A5609" s="19" t="s">
        <v>789</v>
      </c>
      <c r="B5609" s="41">
        <v>34060</v>
      </c>
      <c r="C5609" s="19" t="s">
        <v>27</v>
      </c>
      <c r="D5609" s="167">
        <v>123.69711276557101</v>
      </c>
    </row>
    <row r="5610" spans="1:4">
      <c r="A5610" s="19" t="s">
        <v>790</v>
      </c>
      <c r="B5610" s="41">
        <v>34284</v>
      </c>
      <c r="C5610" s="19" t="s">
        <v>27</v>
      </c>
      <c r="D5610" s="167">
        <v>124.51062284365401</v>
      </c>
    </row>
    <row r="5611" spans="1:4">
      <c r="A5611" s="19" t="s">
        <v>791</v>
      </c>
      <c r="B5611" s="41">
        <v>34102</v>
      </c>
      <c r="C5611" s="19" t="s">
        <v>27</v>
      </c>
      <c r="D5611" s="167">
        <v>123.849645905212</v>
      </c>
    </row>
    <row r="5612" spans="1:4">
      <c r="A5612" s="19" t="s">
        <v>792</v>
      </c>
      <c r="B5612" s="41">
        <v>34394</v>
      </c>
      <c r="C5612" s="19" t="s">
        <v>27</v>
      </c>
      <c r="D5612" s="167">
        <v>124.910114399855</v>
      </c>
    </row>
    <row r="5613" spans="1:4">
      <c r="A5613" s="19" t="s">
        <v>793</v>
      </c>
      <c r="B5613" s="41">
        <v>34320</v>
      </c>
      <c r="C5613" s="19" t="s">
        <v>27</v>
      </c>
      <c r="D5613" s="167">
        <v>124.641365534774</v>
      </c>
    </row>
    <row r="5614" spans="1:4">
      <c r="A5614" s="19" t="s">
        <v>794</v>
      </c>
      <c r="B5614" s="41">
        <v>34607</v>
      </c>
      <c r="C5614" s="19" t="s">
        <v>27</v>
      </c>
      <c r="D5614" s="167">
        <v>125.683675322317</v>
      </c>
    </row>
    <row r="5615" spans="1:4">
      <c r="A5615" s="19" t="s">
        <v>795</v>
      </c>
      <c r="B5615" s="41">
        <v>34865</v>
      </c>
      <c r="C5615" s="19" t="s">
        <v>27</v>
      </c>
      <c r="D5615" s="167">
        <v>126.62066460868</v>
      </c>
    </row>
    <row r="5616" spans="1:4">
      <c r="A5616" s="19" t="s">
        <v>796</v>
      </c>
      <c r="B5616" s="41">
        <v>35067</v>
      </c>
      <c r="C5616" s="19" t="s">
        <v>27</v>
      </c>
      <c r="D5616" s="167">
        <v>127.35427637552201</v>
      </c>
    </row>
    <row r="5617" spans="1:4">
      <c r="A5617" s="19" t="s">
        <v>797</v>
      </c>
      <c r="B5617" s="41">
        <v>34263</v>
      </c>
      <c r="C5617" s="19" t="s">
        <v>27</v>
      </c>
      <c r="D5617" s="167">
        <v>124.434356273833</v>
      </c>
    </row>
    <row r="5618" spans="1:4">
      <c r="A5618" s="19" t="s">
        <v>798</v>
      </c>
      <c r="B5618" s="41">
        <v>34044</v>
      </c>
      <c r="C5618" s="19" t="s">
        <v>27</v>
      </c>
      <c r="D5618" s="167">
        <v>123.639004902851</v>
      </c>
    </row>
    <row r="5619" spans="1:4">
      <c r="A5619" s="19" t="s">
        <v>799</v>
      </c>
      <c r="B5619" s="41">
        <v>32963</v>
      </c>
      <c r="C5619" s="19" t="s">
        <v>27</v>
      </c>
      <c r="D5619" s="167">
        <v>119.71309242781901</v>
      </c>
    </row>
    <row r="5620" spans="1:4">
      <c r="A5620" s="19" t="s">
        <v>800</v>
      </c>
      <c r="B5620" s="41">
        <v>33150</v>
      </c>
      <c r="C5620" s="19" t="s">
        <v>27</v>
      </c>
      <c r="D5620" s="167">
        <v>120.392228073361</v>
      </c>
    </row>
    <row r="5621" spans="1:4">
      <c r="A5621" s="19" t="s">
        <v>801</v>
      </c>
      <c r="B5621" s="41">
        <v>32406</v>
      </c>
      <c r="C5621" s="19" t="s">
        <v>27</v>
      </c>
      <c r="D5621" s="167">
        <v>117.690212456873</v>
      </c>
    </row>
    <row r="5622" spans="1:4">
      <c r="A5622" s="19" t="s">
        <v>802</v>
      </c>
      <c r="B5622" s="41">
        <v>32726</v>
      </c>
      <c r="C5622" s="19" t="s">
        <v>27</v>
      </c>
      <c r="D5622" s="167">
        <v>118.85236971127701</v>
      </c>
    </row>
    <row r="5623" spans="1:4">
      <c r="A5623" s="19" t="s">
        <v>803</v>
      </c>
      <c r="B5623" s="41">
        <v>32769</v>
      </c>
      <c r="C5623" s="19" t="s">
        <v>27</v>
      </c>
      <c r="D5623" s="167">
        <v>119.008534592337</v>
      </c>
    </row>
    <row r="5624" spans="1:4">
      <c r="A5624" s="19" t="s">
        <v>804</v>
      </c>
      <c r="B5624" s="41">
        <v>33389</v>
      </c>
      <c r="C5624" s="19" t="s">
        <v>27</v>
      </c>
      <c r="D5624" s="167">
        <v>121.26021427274399</v>
      </c>
    </row>
    <row r="5625" spans="1:4">
      <c r="A5625" s="19" t="s">
        <v>805</v>
      </c>
      <c r="B5625" s="41">
        <v>33689</v>
      </c>
      <c r="C5625" s="19" t="s">
        <v>27</v>
      </c>
      <c r="D5625" s="167">
        <v>122.34973669874699</v>
      </c>
    </row>
    <row r="5626" spans="1:4">
      <c r="A5626" s="19" t="s">
        <v>806</v>
      </c>
      <c r="B5626" s="41">
        <v>34508</v>
      </c>
      <c r="C5626" s="19" t="s">
        <v>27</v>
      </c>
      <c r="D5626" s="167">
        <v>125.32413292173599</v>
      </c>
    </row>
    <row r="5627" spans="1:4">
      <c r="A5627" s="19" t="s">
        <v>807</v>
      </c>
      <c r="B5627" s="41">
        <v>34228</v>
      </c>
      <c r="C5627" s="19" t="s">
        <v>27</v>
      </c>
      <c r="D5627" s="167">
        <v>124.30724532413301</v>
      </c>
    </row>
    <row r="5628" spans="1:4">
      <c r="A5628" s="19" t="s">
        <v>808</v>
      </c>
      <c r="B5628" s="41">
        <v>34581</v>
      </c>
      <c r="C5628" s="19" t="s">
        <v>27</v>
      </c>
      <c r="D5628" s="167">
        <v>125.58925004539699</v>
      </c>
    </row>
    <row r="5629" spans="1:4">
      <c r="A5629" s="19" t="s">
        <v>809</v>
      </c>
      <c r="B5629" s="41">
        <v>34228</v>
      </c>
      <c r="C5629" s="19" t="s">
        <v>27</v>
      </c>
      <c r="D5629" s="167">
        <v>124.30724532413301</v>
      </c>
    </row>
    <row r="5630" spans="1:4">
      <c r="A5630" s="19" t="s">
        <v>810</v>
      </c>
      <c r="B5630" s="41">
        <v>34482</v>
      </c>
      <c r="C5630" s="19" t="s">
        <v>27</v>
      </c>
      <c r="D5630" s="167">
        <v>125.229707644816</v>
      </c>
    </row>
    <row r="5631" spans="1:4">
      <c r="A5631" s="19" t="s">
        <v>811</v>
      </c>
      <c r="B5631" s="41">
        <v>34394</v>
      </c>
      <c r="C5631" s="19" t="s">
        <v>27</v>
      </c>
      <c r="D5631" s="167">
        <v>124.910114399855</v>
      </c>
    </row>
    <row r="5632" spans="1:4">
      <c r="A5632" s="19" t="s">
        <v>812</v>
      </c>
      <c r="B5632" s="41">
        <v>34590</v>
      </c>
      <c r="C5632" s="19" t="s">
        <v>27</v>
      </c>
      <c r="D5632" s="167">
        <v>125.621935718177</v>
      </c>
    </row>
    <row r="5633" spans="1:4">
      <c r="A5633" s="19" t="s">
        <v>813</v>
      </c>
      <c r="B5633" s="41">
        <v>34344</v>
      </c>
      <c r="C5633" s="19" t="s">
        <v>27</v>
      </c>
      <c r="D5633" s="167">
        <v>124.728527328854</v>
      </c>
    </row>
    <row r="5634" spans="1:4">
      <c r="A5634" s="19" t="s">
        <v>814</v>
      </c>
      <c r="B5634" s="41">
        <v>34518</v>
      </c>
      <c r="C5634" s="19" t="s">
        <v>27</v>
      </c>
      <c r="D5634" s="167">
        <v>125.36045033593599</v>
      </c>
    </row>
    <row r="5635" spans="1:4">
      <c r="A5635" s="19" t="s">
        <v>815</v>
      </c>
      <c r="B5635" s="41">
        <v>33441</v>
      </c>
      <c r="C5635" s="19" t="s">
        <v>27</v>
      </c>
      <c r="D5635" s="167">
        <v>121.44906482658401</v>
      </c>
    </row>
    <row r="5636" spans="1:4">
      <c r="A5636" s="19" t="s">
        <v>816</v>
      </c>
      <c r="B5636" s="41">
        <v>34208</v>
      </c>
      <c r="C5636" s="19" t="s">
        <v>27</v>
      </c>
      <c r="D5636" s="167">
        <v>124.23461049573299</v>
      </c>
    </row>
    <row r="5637" spans="1:4">
      <c r="A5637" s="19" t="s">
        <v>817</v>
      </c>
      <c r="B5637" s="41">
        <v>34862</v>
      </c>
      <c r="C5637" s="19" t="s">
        <v>27</v>
      </c>
      <c r="D5637" s="167">
        <v>126.60976938442001</v>
      </c>
    </row>
    <row r="5638" spans="1:4">
      <c r="A5638" s="19" t="s">
        <v>694</v>
      </c>
      <c r="B5638" s="41">
        <v>16587</v>
      </c>
      <c r="C5638" s="19" t="s">
        <v>855</v>
      </c>
      <c r="D5638" s="167">
        <v>100</v>
      </c>
    </row>
    <row r="5639" spans="1:4">
      <c r="A5639" s="19" t="s">
        <v>695</v>
      </c>
      <c r="B5639" s="41">
        <v>16660</v>
      </c>
      <c r="C5639" s="19" t="s">
        <v>855</v>
      </c>
      <c r="D5639" s="167">
        <v>100.440103695665</v>
      </c>
    </row>
    <row r="5640" spans="1:4">
      <c r="A5640" s="19" t="s">
        <v>696</v>
      </c>
      <c r="B5640" s="41">
        <v>16513</v>
      </c>
      <c r="C5640" s="19" t="s">
        <v>855</v>
      </c>
      <c r="D5640" s="167">
        <v>99.553867486585901</v>
      </c>
    </row>
    <row r="5641" spans="1:4">
      <c r="A5641" s="19" t="s">
        <v>697</v>
      </c>
      <c r="B5641" s="41">
        <v>16428</v>
      </c>
      <c r="C5641" s="19" t="s">
        <v>855</v>
      </c>
      <c r="D5641" s="167">
        <v>99.041417977934501</v>
      </c>
    </row>
    <row r="5642" spans="1:4">
      <c r="A5642" s="19" t="s">
        <v>698</v>
      </c>
      <c r="B5642" s="41">
        <v>16256</v>
      </c>
      <c r="C5642" s="19" t="s">
        <v>855</v>
      </c>
      <c r="D5642" s="167">
        <v>98.004461325134102</v>
      </c>
    </row>
    <row r="5643" spans="1:4">
      <c r="A5643" s="19" t="s">
        <v>699</v>
      </c>
      <c r="B5643" s="41">
        <v>16257</v>
      </c>
      <c r="C5643" s="19" t="s">
        <v>855</v>
      </c>
      <c r="D5643" s="167">
        <v>98.010490142883</v>
      </c>
    </row>
    <row r="5644" spans="1:4">
      <c r="A5644" s="19" t="s">
        <v>700</v>
      </c>
      <c r="B5644" s="41">
        <v>15851</v>
      </c>
      <c r="C5644" s="19" t="s">
        <v>855</v>
      </c>
      <c r="D5644" s="167">
        <v>95.562790136854204</v>
      </c>
    </row>
    <row r="5645" spans="1:4">
      <c r="A5645" s="19" t="s">
        <v>701</v>
      </c>
      <c r="B5645" s="41">
        <v>15523</v>
      </c>
      <c r="C5645" s="19" t="s">
        <v>855</v>
      </c>
      <c r="D5645" s="167">
        <v>93.585337915234803</v>
      </c>
    </row>
    <row r="5646" spans="1:4">
      <c r="A5646" s="19" t="s">
        <v>702</v>
      </c>
      <c r="B5646" s="41">
        <v>15555</v>
      </c>
      <c r="C5646" s="19" t="s">
        <v>855</v>
      </c>
      <c r="D5646" s="167">
        <v>93.778260083197694</v>
      </c>
    </row>
    <row r="5647" spans="1:4">
      <c r="A5647" s="19" t="s">
        <v>703</v>
      </c>
      <c r="B5647" s="41">
        <v>15539</v>
      </c>
      <c r="C5647" s="19" t="s">
        <v>855</v>
      </c>
      <c r="D5647" s="167">
        <v>93.681798999216298</v>
      </c>
    </row>
    <row r="5648" spans="1:4">
      <c r="A5648" s="19" t="s">
        <v>704</v>
      </c>
      <c r="B5648" s="41">
        <v>15672</v>
      </c>
      <c r="C5648" s="19" t="s">
        <v>855</v>
      </c>
      <c r="D5648" s="167">
        <v>94.4836317598119</v>
      </c>
    </row>
    <row r="5649" spans="1:4">
      <c r="A5649" s="19" t="s">
        <v>705</v>
      </c>
      <c r="B5649" s="41">
        <v>15753</v>
      </c>
      <c r="C5649" s="19" t="s">
        <v>855</v>
      </c>
      <c r="D5649" s="167">
        <v>94.971965997467905</v>
      </c>
    </row>
    <row r="5650" spans="1:4">
      <c r="A5650" s="19" t="s">
        <v>706</v>
      </c>
      <c r="B5650" s="41">
        <v>15881</v>
      </c>
      <c r="C5650" s="19" t="s">
        <v>855</v>
      </c>
      <c r="D5650" s="167">
        <v>95.743654669319298</v>
      </c>
    </row>
    <row r="5651" spans="1:4">
      <c r="A5651" s="19" t="s">
        <v>707</v>
      </c>
      <c r="B5651" s="41">
        <v>15931</v>
      </c>
      <c r="C5651" s="19" t="s">
        <v>855</v>
      </c>
      <c r="D5651" s="167">
        <v>96.045095556761297</v>
      </c>
    </row>
    <row r="5652" spans="1:4">
      <c r="A5652" s="19" t="s">
        <v>708</v>
      </c>
      <c r="B5652" s="41">
        <v>16075</v>
      </c>
      <c r="C5652" s="19" t="s">
        <v>855</v>
      </c>
      <c r="D5652" s="167">
        <v>96.913245312594199</v>
      </c>
    </row>
    <row r="5653" spans="1:4">
      <c r="A5653" s="19" t="s">
        <v>709</v>
      </c>
      <c r="B5653" s="41">
        <v>16169</v>
      </c>
      <c r="C5653" s="19" t="s">
        <v>855</v>
      </c>
      <c r="D5653" s="167">
        <v>97.479954180985104</v>
      </c>
    </row>
    <row r="5654" spans="1:4">
      <c r="A5654" s="19" t="s">
        <v>710</v>
      </c>
      <c r="B5654" s="41">
        <v>16229</v>
      </c>
      <c r="C5654" s="19" t="s">
        <v>855</v>
      </c>
      <c r="D5654" s="167">
        <v>97.841683245915505</v>
      </c>
    </row>
    <row r="5655" spans="1:4">
      <c r="A5655" s="19" t="s">
        <v>711</v>
      </c>
      <c r="B5655" s="41">
        <v>16262</v>
      </c>
      <c r="C5655" s="19" t="s">
        <v>855</v>
      </c>
      <c r="D5655" s="167">
        <v>98.040634231627195</v>
      </c>
    </row>
    <row r="5656" spans="1:4">
      <c r="A5656" s="19" t="s">
        <v>712</v>
      </c>
      <c r="B5656" s="41">
        <v>16232</v>
      </c>
      <c r="C5656" s="19" t="s">
        <v>855</v>
      </c>
      <c r="D5656" s="167">
        <v>97.859769699162001</v>
      </c>
    </row>
    <row r="5657" spans="1:4">
      <c r="A5657" s="19" t="s">
        <v>713</v>
      </c>
      <c r="B5657" s="41">
        <v>16320</v>
      </c>
      <c r="C5657" s="19" t="s">
        <v>855</v>
      </c>
      <c r="D5657" s="167">
        <v>98.390305661059898</v>
      </c>
    </row>
    <row r="5658" spans="1:4">
      <c r="A5658" s="19" t="s">
        <v>714</v>
      </c>
      <c r="B5658" s="41">
        <v>16426</v>
      </c>
      <c r="C5658" s="19" t="s">
        <v>855</v>
      </c>
      <c r="D5658" s="167">
        <v>99.029360342436803</v>
      </c>
    </row>
    <row r="5659" spans="1:4">
      <c r="A5659" s="19" t="s">
        <v>715</v>
      </c>
      <c r="B5659" s="41">
        <v>16384</v>
      </c>
      <c r="C5659" s="19" t="s">
        <v>855</v>
      </c>
      <c r="D5659" s="167">
        <v>98.776149996985595</v>
      </c>
    </row>
    <row r="5660" spans="1:4">
      <c r="A5660" s="19" t="s">
        <v>718</v>
      </c>
      <c r="B5660" s="41">
        <v>16379</v>
      </c>
      <c r="C5660" s="19" t="s">
        <v>855</v>
      </c>
      <c r="D5660" s="167">
        <v>98.746005908241401</v>
      </c>
    </row>
    <row r="5661" spans="1:4">
      <c r="A5661" s="19" t="s">
        <v>726</v>
      </c>
      <c r="B5661" s="41">
        <v>16426</v>
      </c>
      <c r="C5661" s="19" t="s">
        <v>855</v>
      </c>
      <c r="D5661" s="167">
        <v>99.029360342436803</v>
      </c>
    </row>
    <row r="5662" spans="1:4">
      <c r="A5662" s="19" t="s">
        <v>727</v>
      </c>
      <c r="B5662" s="41">
        <v>16399</v>
      </c>
      <c r="C5662" s="19" t="s">
        <v>855</v>
      </c>
      <c r="D5662" s="167">
        <v>98.866582263218206</v>
      </c>
    </row>
    <row r="5663" spans="1:4">
      <c r="A5663" s="19" t="s">
        <v>728</v>
      </c>
      <c r="B5663" s="41">
        <v>16447</v>
      </c>
      <c r="C5663" s="19" t="s">
        <v>855</v>
      </c>
      <c r="D5663" s="167">
        <v>99.155965515162507</v>
      </c>
    </row>
    <row r="5664" spans="1:4">
      <c r="A5664" s="19" t="s">
        <v>729</v>
      </c>
      <c r="B5664" s="41">
        <v>16452</v>
      </c>
      <c r="C5664" s="19" t="s">
        <v>855</v>
      </c>
      <c r="D5664" s="167">
        <v>99.186109603906701</v>
      </c>
    </row>
    <row r="5665" spans="1:4">
      <c r="A5665" s="19" t="s">
        <v>730</v>
      </c>
      <c r="B5665" s="41">
        <v>16488</v>
      </c>
      <c r="C5665" s="19" t="s">
        <v>855</v>
      </c>
      <c r="D5665" s="167">
        <v>99.403147042864902</v>
      </c>
    </row>
    <row r="5666" spans="1:4">
      <c r="A5666" s="19" t="s">
        <v>731</v>
      </c>
      <c r="B5666" s="41">
        <v>16341</v>
      </c>
      <c r="C5666" s="19" t="s">
        <v>855</v>
      </c>
      <c r="D5666" s="167">
        <v>98.516910833785502</v>
      </c>
    </row>
    <row r="5667" spans="1:4">
      <c r="A5667" s="19" t="s">
        <v>732</v>
      </c>
      <c r="B5667" s="41">
        <v>16271</v>
      </c>
      <c r="C5667" s="19" t="s">
        <v>855</v>
      </c>
      <c r="D5667" s="167">
        <v>98.094893591366699</v>
      </c>
    </row>
    <row r="5668" spans="1:4">
      <c r="A5668" s="19" t="s">
        <v>733</v>
      </c>
      <c r="B5668" s="41">
        <v>16338</v>
      </c>
      <c r="C5668" s="19" t="s">
        <v>855</v>
      </c>
      <c r="D5668" s="167">
        <v>98.498824380539006</v>
      </c>
    </row>
    <row r="5669" spans="1:4">
      <c r="A5669" s="19" t="s">
        <v>734</v>
      </c>
      <c r="B5669" s="41">
        <v>16370</v>
      </c>
      <c r="C5669" s="19" t="s">
        <v>855</v>
      </c>
      <c r="D5669" s="167">
        <v>98.691746548501797</v>
      </c>
    </row>
    <row r="5670" spans="1:4">
      <c r="A5670" s="19" t="s">
        <v>735</v>
      </c>
      <c r="B5670" s="41">
        <v>16531</v>
      </c>
      <c r="C5670" s="19" t="s">
        <v>855</v>
      </c>
      <c r="D5670" s="167">
        <v>99.662386206064994</v>
      </c>
    </row>
    <row r="5671" spans="1:4">
      <c r="A5671" s="19" t="s">
        <v>736</v>
      </c>
      <c r="B5671" s="41">
        <v>16833</v>
      </c>
      <c r="C5671" s="19" t="s">
        <v>855</v>
      </c>
      <c r="D5671" s="167">
        <v>101.483089166215</v>
      </c>
    </row>
    <row r="5672" spans="1:4">
      <c r="A5672" s="19" t="s">
        <v>737</v>
      </c>
      <c r="B5672" s="41">
        <v>16893</v>
      </c>
      <c r="C5672" s="19" t="s">
        <v>855</v>
      </c>
      <c r="D5672" s="167">
        <v>101.844818231145</v>
      </c>
    </row>
    <row r="5673" spans="1:4">
      <c r="A5673" s="19" t="s">
        <v>738</v>
      </c>
      <c r="B5673" s="41">
        <v>16946</v>
      </c>
      <c r="C5673" s="19" t="s">
        <v>855</v>
      </c>
      <c r="D5673" s="167">
        <v>102.164345571833</v>
      </c>
    </row>
    <row r="5674" spans="1:4">
      <c r="A5674" s="19" t="s">
        <v>739</v>
      </c>
      <c r="B5674" s="41">
        <v>16986</v>
      </c>
      <c r="C5674" s="19" t="s">
        <v>855</v>
      </c>
      <c r="D5674" s="167">
        <v>102.405498281787</v>
      </c>
    </row>
    <row r="5675" spans="1:4">
      <c r="A5675" s="19" t="s">
        <v>740</v>
      </c>
      <c r="B5675" s="41">
        <v>16982</v>
      </c>
      <c r="C5675" s="19" t="s">
        <v>855</v>
      </c>
      <c r="D5675" s="167">
        <v>102.38138301079201</v>
      </c>
    </row>
    <row r="5676" spans="1:4">
      <c r="A5676" s="19" t="s">
        <v>741</v>
      </c>
      <c r="B5676" s="41">
        <v>17009</v>
      </c>
      <c r="C5676" s="19" t="s">
        <v>855</v>
      </c>
      <c r="D5676" s="167">
        <v>102.54416109000999</v>
      </c>
    </row>
    <row r="5677" spans="1:4">
      <c r="A5677" s="19" t="s">
        <v>742</v>
      </c>
      <c r="B5677" s="41">
        <v>17106</v>
      </c>
      <c r="C5677" s="19" t="s">
        <v>855</v>
      </c>
      <c r="D5677" s="167">
        <v>103.12895641164801</v>
      </c>
    </row>
    <row r="5678" spans="1:4">
      <c r="A5678" s="19" t="s">
        <v>743</v>
      </c>
      <c r="B5678" s="41">
        <v>17250</v>
      </c>
      <c r="C5678" s="19" t="s">
        <v>855</v>
      </c>
      <c r="D5678" s="167">
        <v>103.99710616748099</v>
      </c>
    </row>
    <row r="5679" spans="1:4">
      <c r="A5679" s="19" t="s">
        <v>744</v>
      </c>
      <c r="B5679" s="41">
        <v>17292</v>
      </c>
      <c r="C5679" s="19" t="s">
        <v>855</v>
      </c>
      <c r="D5679" s="167">
        <v>104.250316512932</v>
      </c>
    </row>
    <row r="5680" spans="1:4">
      <c r="A5680" s="19" t="s">
        <v>745</v>
      </c>
      <c r="B5680" s="41">
        <v>17245</v>
      </c>
      <c r="C5680" s="19" t="s">
        <v>855</v>
      </c>
      <c r="D5680" s="167">
        <v>103.966962078736</v>
      </c>
    </row>
    <row r="5681" spans="1:4">
      <c r="A5681" s="19" t="s">
        <v>746</v>
      </c>
      <c r="B5681" s="41">
        <v>17051</v>
      </c>
      <c r="C5681" s="19" t="s">
        <v>855</v>
      </c>
      <c r="D5681" s="167">
        <v>102.797371435462</v>
      </c>
    </row>
    <row r="5682" spans="1:4">
      <c r="A5682" s="19" t="s">
        <v>747</v>
      </c>
      <c r="B5682" s="41">
        <v>16621</v>
      </c>
      <c r="C5682" s="19" t="s">
        <v>855</v>
      </c>
      <c r="D5682" s="167">
        <v>100.204979803461</v>
      </c>
    </row>
    <row r="5683" spans="1:4">
      <c r="A5683" s="19" t="s">
        <v>748</v>
      </c>
      <c r="B5683" s="41">
        <v>16583</v>
      </c>
      <c r="C5683" s="19" t="s">
        <v>855</v>
      </c>
      <c r="D5683" s="167">
        <v>99.975884729004605</v>
      </c>
    </row>
    <row r="5684" spans="1:4">
      <c r="A5684" s="19" t="s">
        <v>749</v>
      </c>
      <c r="B5684" s="41">
        <v>16816</v>
      </c>
      <c r="C5684" s="19" t="s">
        <v>855</v>
      </c>
      <c r="D5684" s="167">
        <v>101.380599264484</v>
      </c>
    </row>
    <row r="5685" spans="1:4">
      <c r="A5685" s="19" t="s">
        <v>750</v>
      </c>
      <c r="B5685" s="41">
        <v>17081</v>
      </c>
      <c r="C5685" s="19" t="s">
        <v>855</v>
      </c>
      <c r="D5685" s="167">
        <v>102.97823596792701</v>
      </c>
    </row>
    <row r="5686" spans="1:4">
      <c r="A5686" s="19" t="s">
        <v>751</v>
      </c>
      <c r="B5686" s="41">
        <v>17139</v>
      </c>
      <c r="C5686" s="19" t="s">
        <v>855</v>
      </c>
      <c r="D5686" s="167">
        <v>103.327907397359</v>
      </c>
    </row>
    <row r="5687" spans="1:4">
      <c r="A5687" s="19" t="s">
        <v>752</v>
      </c>
      <c r="B5687" s="41">
        <v>17239</v>
      </c>
      <c r="C5687" s="19" t="s">
        <v>855</v>
      </c>
      <c r="D5687" s="167">
        <v>103.930789172243</v>
      </c>
    </row>
    <row r="5688" spans="1:4">
      <c r="A5688" s="19" t="s">
        <v>753</v>
      </c>
      <c r="B5688" s="41">
        <v>17396</v>
      </c>
      <c r="C5688" s="19" t="s">
        <v>855</v>
      </c>
      <c r="D5688" s="167">
        <v>104.877313558811</v>
      </c>
    </row>
    <row r="5689" spans="1:4">
      <c r="A5689" s="19" t="s">
        <v>754</v>
      </c>
      <c r="B5689" s="41">
        <v>17510</v>
      </c>
      <c r="C5689" s="19" t="s">
        <v>855</v>
      </c>
      <c r="D5689" s="167">
        <v>105.564598782179</v>
      </c>
    </row>
    <row r="5690" spans="1:4">
      <c r="A5690" s="19" t="s">
        <v>755</v>
      </c>
      <c r="B5690" s="41">
        <v>17540</v>
      </c>
      <c r="C5690" s="19" t="s">
        <v>855</v>
      </c>
      <c r="D5690" s="167">
        <v>105.745463314644</v>
      </c>
    </row>
    <row r="5691" spans="1:4">
      <c r="A5691" s="19" t="s">
        <v>756</v>
      </c>
      <c r="B5691" s="41">
        <v>17725</v>
      </c>
      <c r="C5691" s="19" t="s">
        <v>855</v>
      </c>
      <c r="D5691" s="167">
        <v>106.860794598179</v>
      </c>
    </row>
    <row r="5692" spans="1:4">
      <c r="A5692" s="19" t="s">
        <v>757</v>
      </c>
      <c r="B5692" s="41">
        <v>17733</v>
      </c>
      <c r="C5692" s="19" t="s">
        <v>855</v>
      </c>
      <c r="D5692" s="167">
        <v>106.90902514017</v>
      </c>
    </row>
    <row r="5693" spans="1:4">
      <c r="A5693" s="19" t="s">
        <v>758</v>
      </c>
      <c r="B5693" s="41">
        <v>17851</v>
      </c>
      <c r="C5693" s="19" t="s">
        <v>855</v>
      </c>
      <c r="D5693" s="167">
        <v>107.62042563453301</v>
      </c>
    </row>
    <row r="5694" spans="1:4">
      <c r="A5694" s="19" t="s">
        <v>759</v>
      </c>
      <c r="B5694" s="41">
        <v>17971</v>
      </c>
      <c r="C5694" s="19" t="s">
        <v>855</v>
      </c>
      <c r="D5694" s="167">
        <v>108.34388376439399</v>
      </c>
    </row>
    <row r="5695" spans="1:4">
      <c r="A5695" s="19" t="s">
        <v>760</v>
      </c>
      <c r="B5695" s="41">
        <v>18014</v>
      </c>
      <c r="C5695" s="19" t="s">
        <v>855</v>
      </c>
      <c r="D5695" s="167">
        <v>108.603122927594</v>
      </c>
    </row>
    <row r="5696" spans="1:4">
      <c r="A5696" s="19" t="s">
        <v>761</v>
      </c>
      <c r="B5696" s="41">
        <v>17744</v>
      </c>
      <c r="C5696" s="19" t="s">
        <v>855</v>
      </c>
      <c r="D5696" s="167">
        <v>106.975342135407</v>
      </c>
    </row>
    <row r="5697" spans="1:4">
      <c r="A5697" s="19" t="s">
        <v>762</v>
      </c>
      <c r="B5697" s="41">
        <v>17843</v>
      </c>
      <c r="C5697" s="19" t="s">
        <v>855</v>
      </c>
      <c r="D5697" s="167">
        <v>107.572195092542</v>
      </c>
    </row>
    <row r="5698" spans="1:4">
      <c r="A5698" s="19" t="s">
        <v>763</v>
      </c>
      <c r="B5698" s="41">
        <v>17838</v>
      </c>
      <c r="C5698" s="19" t="s">
        <v>855</v>
      </c>
      <c r="D5698" s="167">
        <v>107.54205100379799</v>
      </c>
    </row>
    <row r="5699" spans="1:4">
      <c r="A5699" s="19" t="s">
        <v>764</v>
      </c>
      <c r="B5699" s="41">
        <v>17503</v>
      </c>
      <c r="C5699" s="19" t="s">
        <v>855</v>
      </c>
      <c r="D5699" s="167">
        <v>105.522397057937</v>
      </c>
    </row>
    <row r="5700" spans="1:4">
      <c r="A5700" s="19" t="s">
        <v>765</v>
      </c>
      <c r="B5700" s="41">
        <v>17593</v>
      </c>
      <c r="C5700" s="19" t="s">
        <v>855</v>
      </c>
      <c r="D5700" s="167">
        <v>106.064990655332</v>
      </c>
    </row>
    <row r="5701" spans="1:4">
      <c r="A5701" s="19" t="s">
        <v>766</v>
      </c>
      <c r="B5701" s="41">
        <v>17531</v>
      </c>
      <c r="C5701" s="19" t="s">
        <v>855</v>
      </c>
      <c r="D5701" s="167">
        <v>105.691203954904</v>
      </c>
    </row>
    <row r="5702" spans="1:4">
      <c r="A5702" s="19" t="s">
        <v>767</v>
      </c>
      <c r="B5702" s="41">
        <v>17509</v>
      </c>
      <c r="C5702" s="19" t="s">
        <v>855</v>
      </c>
      <c r="D5702" s="167">
        <v>105.55856996443001</v>
      </c>
    </row>
    <row r="5703" spans="1:4">
      <c r="A5703" s="19" t="s">
        <v>768</v>
      </c>
      <c r="B5703" s="41">
        <v>17492</v>
      </c>
      <c r="C5703" s="19" t="s">
        <v>855</v>
      </c>
      <c r="D5703" s="167">
        <v>105.4560800627</v>
      </c>
    </row>
    <row r="5704" spans="1:4">
      <c r="A5704" s="19" t="s">
        <v>769</v>
      </c>
      <c r="B5704" s="41">
        <v>17521</v>
      </c>
      <c r="C5704" s="19" t="s">
        <v>855</v>
      </c>
      <c r="D5704" s="167">
        <v>105.63091577741601</v>
      </c>
    </row>
    <row r="5705" spans="1:4">
      <c r="A5705" s="19" t="s">
        <v>770</v>
      </c>
      <c r="B5705" s="41">
        <v>17572</v>
      </c>
      <c r="C5705" s="19" t="s">
        <v>855</v>
      </c>
      <c r="D5705" s="167">
        <v>105.938385482607</v>
      </c>
    </row>
    <row r="5706" spans="1:4">
      <c r="A5706" s="19" t="s">
        <v>771</v>
      </c>
      <c r="B5706" s="41">
        <v>17685</v>
      </c>
      <c r="C5706" s="19" t="s">
        <v>855</v>
      </c>
      <c r="D5706" s="167">
        <v>106.619641888226</v>
      </c>
    </row>
    <row r="5707" spans="1:4">
      <c r="A5707" s="19" t="s">
        <v>772</v>
      </c>
      <c r="B5707" s="41">
        <v>17960</v>
      </c>
      <c r="C5707" s="19" t="s">
        <v>855</v>
      </c>
      <c r="D5707" s="167">
        <v>108.277566769157</v>
      </c>
    </row>
    <row r="5708" spans="1:4">
      <c r="A5708" s="19" t="s">
        <v>773</v>
      </c>
      <c r="B5708" s="41">
        <v>17984</v>
      </c>
      <c r="C5708" s="19" t="s">
        <v>855</v>
      </c>
      <c r="D5708" s="167">
        <v>108.42225839512901</v>
      </c>
    </row>
    <row r="5709" spans="1:4">
      <c r="A5709" s="19" t="s">
        <v>774</v>
      </c>
      <c r="B5709" s="41">
        <v>17922</v>
      </c>
      <c r="C5709" s="19" t="s">
        <v>855</v>
      </c>
      <c r="D5709" s="167">
        <v>108.04847169470101</v>
      </c>
    </row>
    <row r="5710" spans="1:4">
      <c r="A5710" s="19" t="s">
        <v>775</v>
      </c>
      <c r="B5710" s="41">
        <v>18287</v>
      </c>
      <c r="C5710" s="19" t="s">
        <v>855</v>
      </c>
      <c r="D5710" s="167">
        <v>110.248990173027</v>
      </c>
    </row>
    <row r="5711" spans="1:4">
      <c r="A5711" s="19" t="s">
        <v>776</v>
      </c>
      <c r="B5711" s="41">
        <v>18172</v>
      </c>
      <c r="C5711" s="19" t="s">
        <v>855</v>
      </c>
      <c r="D5711" s="167">
        <v>109.555676131911</v>
      </c>
    </row>
    <row r="5712" spans="1:4">
      <c r="A5712" s="19" t="s">
        <v>777</v>
      </c>
      <c r="B5712" s="41">
        <v>18120</v>
      </c>
      <c r="C5712" s="19" t="s">
        <v>855</v>
      </c>
      <c r="D5712" s="167">
        <v>109.24217760897101</v>
      </c>
    </row>
    <row r="5713" spans="1:4">
      <c r="A5713" s="19" t="s">
        <v>778</v>
      </c>
      <c r="B5713" s="41">
        <v>18118</v>
      </c>
      <c r="C5713" s="19" t="s">
        <v>855</v>
      </c>
      <c r="D5713" s="167">
        <v>109.23011997347299</v>
      </c>
    </row>
    <row r="5714" spans="1:4">
      <c r="A5714" s="19" t="s">
        <v>779</v>
      </c>
      <c r="B5714" s="41">
        <v>18151</v>
      </c>
      <c r="C5714" s="19" t="s">
        <v>855</v>
      </c>
      <c r="D5714" s="167">
        <v>109.429070959185</v>
      </c>
    </row>
    <row r="5715" spans="1:4">
      <c r="A5715" s="19" t="s">
        <v>780</v>
      </c>
      <c r="B5715" s="41">
        <v>18155</v>
      </c>
      <c r="C5715" s="19" t="s">
        <v>855</v>
      </c>
      <c r="D5715" s="167">
        <v>109.45318623017999</v>
      </c>
    </row>
    <row r="5716" spans="1:4">
      <c r="A5716" s="19" t="s">
        <v>781</v>
      </c>
      <c r="B5716" s="41">
        <v>18143</v>
      </c>
      <c r="C5716" s="19" t="s">
        <v>855</v>
      </c>
      <c r="D5716" s="167">
        <v>109.38084041719399</v>
      </c>
    </row>
    <row r="5717" spans="1:4">
      <c r="A5717" s="19" t="s">
        <v>782</v>
      </c>
      <c r="B5717" s="41">
        <v>18189</v>
      </c>
      <c r="C5717" s="19" t="s">
        <v>855</v>
      </c>
      <c r="D5717" s="167">
        <v>109.658166033641</v>
      </c>
    </row>
    <row r="5718" spans="1:4">
      <c r="A5718" s="19" t="s">
        <v>783</v>
      </c>
      <c r="B5718" s="41">
        <v>18179</v>
      </c>
      <c r="C5718" s="19" t="s">
        <v>855</v>
      </c>
      <c r="D5718" s="167">
        <v>109.597877856152</v>
      </c>
    </row>
    <row r="5719" spans="1:4">
      <c r="A5719" s="19" t="s">
        <v>784</v>
      </c>
      <c r="B5719" s="41">
        <v>18295</v>
      </c>
      <c r="C5719" s="19" t="s">
        <v>855</v>
      </c>
      <c r="D5719" s="167">
        <v>110.297220715018</v>
      </c>
    </row>
    <row r="5720" spans="1:4">
      <c r="A5720" s="19" t="s">
        <v>785</v>
      </c>
      <c r="B5720" s="41">
        <v>18270</v>
      </c>
      <c r="C5720" s="19" t="s">
        <v>855</v>
      </c>
      <c r="D5720" s="167">
        <v>110.146500271297</v>
      </c>
    </row>
    <row r="5721" spans="1:4">
      <c r="A5721" s="19" t="s">
        <v>786</v>
      </c>
      <c r="B5721" s="41">
        <v>18160</v>
      </c>
      <c r="C5721" s="19" t="s">
        <v>855</v>
      </c>
      <c r="D5721" s="167">
        <v>109.483330318924</v>
      </c>
    </row>
    <row r="5722" spans="1:4">
      <c r="A5722" s="19" t="s">
        <v>787</v>
      </c>
      <c r="B5722" s="41">
        <v>18123</v>
      </c>
      <c r="C5722" s="19" t="s">
        <v>855</v>
      </c>
      <c r="D5722" s="167">
        <v>109.260264062217</v>
      </c>
    </row>
    <row r="5723" spans="1:4">
      <c r="A5723" s="19" t="s">
        <v>788</v>
      </c>
      <c r="B5723" s="41">
        <v>18280</v>
      </c>
      <c r="C5723" s="19" t="s">
        <v>855</v>
      </c>
      <c r="D5723" s="167">
        <v>110.20678844878501</v>
      </c>
    </row>
    <row r="5724" spans="1:4">
      <c r="A5724" s="19" t="s">
        <v>789</v>
      </c>
      <c r="B5724" s="41">
        <v>18308</v>
      </c>
      <c r="C5724" s="19" t="s">
        <v>855</v>
      </c>
      <c r="D5724" s="167">
        <v>110.375595345753</v>
      </c>
    </row>
    <row r="5725" spans="1:4">
      <c r="A5725" s="19" t="s">
        <v>790</v>
      </c>
      <c r="B5725" s="41">
        <v>18258</v>
      </c>
      <c r="C5725" s="19" t="s">
        <v>855</v>
      </c>
      <c r="D5725" s="167">
        <v>110.074154458311</v>
      </c>
    </row>
    <row r="5726" spans="1:4">
      <c r="A5726" s="19" t="s">
        <v>791</v>
      </c>
      <c r="B5726" s="41">
        <v>18218</v>
      </c>
      <c r="C5726" s="19" t="s">
        <v>855</v>
      </c>
      <c r="D5726" s="167">
        <v>109.83300174835701</v>
      </c>
    </row>
    <row r="5727" spans="1:4">
      <c r="A5727" s="19" t="s">
        <v>792</v>
      </c>
      <c r="B5727" s="41">
        <v>18255</v>
      </c>
      <c r="C5727" s="19" t="s">
        <v>855</v>
      </c>
      <c r="D5727" s="167">
        <v>110.05606800506401</v>
      </c>
    </row>
    <row r="5728" spans="1:4">
      <c r="A5728" s="19" t="s">
        <v>793</v>
      </c>
      <c r="B5728" s="41">
        <v>18140</v>
      </c>
      <c r="C5728" s="19" t="s">
        <v>855</v>
      </c>
      <c r="D5728" s="167">
        <v>109.36275396394799</v>
      </c>
    </row>
    <row r="5729" spans="1:4">
      <c r="A5729" s="19" t="s">
        <v>794</v>
      </c>
      <c r="B5729" s="41">
        <v>18121</v>
      </c>
      <c r="C5729" s="19" t="s">
        <v>855</v>
      </c>
      <c r="D5729" s="167">
        <v>109.24820642672</v>
      </c>
    </row>
    <row r="5730" spans="1:4">
      <c r="A5730" s="19" t="s">
        <v>795</v>
      </c>
      <c r="B5730" s="41">
        <v>18199</v>
      </c>
      <c r="C5730" s="19" t="s">
        <v>855</v>
      </c>
      <c r="D5730" s="167">
        <v>109.718454211129</v>
      </c>
    </row>
    <row r="5731" spans="1:4">
      <c r="A5731" s="19" t="s">
        <v>796</v>
      </c>
      <c r="B5731" s="41">
        <v>18137</v>
      </c>
      <c r="C5731" s="19" t="s">
        <v>855</v>
      </c>
      <c r="D5731" s="167">
        <v>109.344667510701</v>
      </c>
    </row>
    <row r="5732" spans="1:4">
      <c r="A5732" s="19" t="s">
        <v>797</v>
      </c>
      <c r="B5732" s="41">
        <v>18074</v>
      </c>
      <c r="C5732" s="19" t="s">
        <v>855</v>
      </c>
      <c r="D5732" s="167">
        <v>108.964851992524</v>
      </c>
    </row>
    <row r="5733" spans="1:4">
      <c r="A5733" s="19" t="s">
        <v>798</v>
      </c>
      <c r="B5733" s="41">
        <v>17772</v>
      </c>
      <c r="C5733" s="19" t="s">
        <v>855</v>
      </c>
      <c r="D5733" s="167">
        <v>107.144149032375</v>
      </c>
    </row>
    <row r="5734" spans="1:4">
      <c r="A5734" s="19" t="s">
        <v>799</v>
      </c>
      <c r="B5734" s="41">
        <v>17376</v>
      </c>
      <c r="C5734" s="19" t="s">
        <v>855</v>
      </c>
      <c r="D5734" s="167">
        <v>104.75673720383401</v>
      </c>
    </row>
    <row r="5735" spans="1:4">
      <c r="A5735" s="19" t="s">
        <v>800</v>
      </c>
      <c r="B5735" s="41">
        <v>17158</v>
      </c>
      <c r="C5735" s="19" t="s">
        <v>855</v>
      </c>
      <c r="D5735" s="167">
        <v>103.442454934587</v>
      </c>
    </row>
    <row r="5736" spans="1:4">
      <c r="A5736" s="19" t="s">
        <v>801</v>
      </c>
      <c r="B5736" s="41">
        <v>17248</v>
      </c>
      <c r="C5736" s="19" t="s">
        <v>855</v>
      </c>
      <c r="D5736" s="167">
        <v>103.985048531983</v>
      </c>
    </row>
    <row r="5737" spans="1:4">
      <c r="A5737" s="19" t="s">
        <v>802</v>
      </c>
      <c r="B5737" s="41">
        <v>17335</v>
      </c>
      <c r="C5737" s="19" t="s">
        <v>855</v>
      </c>
      <c r="D5737" s="167">
        <v>104.509555676132</v>
      </c>
    </row>
    <row r="5738" spans="1:4">
      <c r="A5738" s="19" t="s">
        <v>803</v>
      </c>
      <c r="B5738" s="41">
        <v>17386</v>
      </c>
      <c r="C5738" s="19" t="s">
        <v>855</v>
      </c>
      <c r="D5738" s="167">
        <v>104.81702538132301</v>
      </c>
    </row>
    <row r="5739" spans="1:4">
      <c r="A5739" s="19" t="s">
        <v>804</v>
      </c>
      <c r="B5739" s="41">
        <v>17473</v>
      </c>
      <c r="C5739" s="19" t="s">
        <v>855</v>
      </c>
      <c r="D5739" s="167">
        <v>105.341532525472</v>
      </c>
    </row>
    <row r="5740" spans="1:4">
      <c r="A5740" s="19" t="s">
        <v>805</v>
      </c>
      <c r="B5740" s="41">
        <v>17573</v>
      </c>
      <c r="C5740" s="19" t="s">
        <v>855</v>
      </c>
      <c r="D5740" s="167">
        <v>105.944414300356</v>
      </c>
    </row>
    <row r="5741" spans="1:4">
      <c r="A5741" s="19" t="s">
        <v>806</v>
      </c>
      <c r="B5741" s="41">
        <v>17375</v>
      </c>
      <c r="C5741" s="19" t="s">
        <v>855</v>
      </c>
      <c r="D5741" s="167">
        <v>104.75070838608499</v>
      </c>
    </row>
    <row r="5742" spans="1:4">
      <c r="A5742" s="19" t="s">
        <v>807</v>
      </c>
      <c r="B5742" s="41">
        <v>17362</v>
      </c>
      <c r="C5742" s="19" t="s">
        <v>855</v>
      </c>
      <c r="D5742" s="167">
        <v>104.672333755351</v>
      </c>
    </row>
    <row r="5743" spans="1:4">
      <c r="A5743" s="19" t="s">
        <v>808</v>
      </c>
      <c r="B5743" s="41">
        <v>17501</v>
      </c>
      <c r="C5743" s="19" t="s">
        <v>855</v>
      </c>
      <c r="D5743" s="167">
        <v>105.510339422439</v>
      </c>
    </row>
    <row r="5744" spans="1:4">
      <c r="A5744" s="19" t="s">
        <v>809</v>
      </c>
      <c r="B5744" s="41">
        <v>17741</v>
      </c>
      <c r="C5744" s="19" t="s">
        <v>855</v>
      </c>
      <c r="D5744" s="167">
        <v>106.957255682161</v>
      </c>
    </row>
    <row r="5745" spans="1:4">
      <c r="A5745" s="19" t="s">
        <v>810</v>
      </c>
      <c r="B5745" s="41">
        <v>17742</v>
      </c>
      <c r="C5745" s="19" t="s">
        <v>855</v>
      </c>
      <c r="D5745" s="167">
        <v>106.96328449991</v>
      </c>
    </row>
    <row r="5746" spans="1:4">
      <c r="A5746" s="19" t="s">
        <v>811</v>
      </c>
      <c r="B5746" s="41">
        <v>17809</v>
      </c>
      <c r="C5746" s="19" t="s">
        <v>855</v>
      </c>
      <c r="D5746" s="167">
        <v>107.367215289082</v>
      </c>
    </row>
    <row r="5747" spans="1:4">
      <c r="A5747" s="19" t="s">
        <v>812</v>
      </c>
      <c r="B5747" s="41">
        <v>17907</v>
      </c>
      <c r="C5747" s="19" t="s">
        <v>855</v>
      </c>
      <c r="D5747" s="167">
        <v>107.958039428468</v>
      </c>
    </row>
    <row r="5748" spans="1:4">
      <c r="A5748" s="19" t="s">
        <v>813</v>
      </c>
      <c r="B5748" s="41">
        <v>17817</v>
      </c>
      <c r="C5748" s="19" t="s">
        <v>855</v>
      </c>
      <c r="D5748" s="167">
        <v>107.415445831073</v>
      </c>
    </row>
    <row r="5749" spans="1:4">
      <c r="A5749" s="19" t="s">
        <v>814</v>
      </c>
      <c r="B5749" s="41">
        <v>17855</v>
      </c>
      <c r="C5749" s="19" t="s">
        <v>855</v>
      </c>
      <c r="D5749" s="167">
        <v>107.644540905528</v>
      </c>
    </row>
    <row r="5750" spans="1:4">
      <c r="A5750" s="19" t="s">
        <v>815</v>
      </c>
      <c r="B5750" s="41">
        <v>17794</v>
      </c>
      <c r="C5750" s="19" t="s">
        <v>855</v>
      </c>
      <c r="D5750" s="167">
        <v>107.276783022849</v>
      </c>
    </row>
    <row r="5751" spans="1:4">
      <c r="A5751" s="19" t="s">
        <v>816</v>
      </c>
      <c r="B5751" s="41">
        <v>17777</v>
      </c>
      <c r="C5751" s="19" t="s">
        <v>855</v>
      </c>
      <c r="D5751" s="167">
        <v>107.17429312111901</v>
      </c>
    </row>
    <row r="5752" spans="1:4">
      <c r="A5752" s="19" t="s">
        <v>817</v>
      </c>
      <c r="B5752" s="41">
        <v>17672</v>
      </c>
      <c r="C5752" s="19" t="s">
        <v>855</v>
      </c>
      <c r="D5752" s="167">
        <v>106.541267257491</v>
      </c>
    </row>
    <row r="5753" spans="1:4">
      <c r="A5753" s="19" t="s">
        <v>694</v>
      </c>
      <c r="B5753" s="41">
        <v>10615</v>
      </c>
      <c r="C5753" s="19" t="s">
        <v>856</v>
      </c>
      <c r="D5753" s="167">
        <v>100</v>
      </c>
    </row>
    <row r="5754" spans="1:4">
      <c r="A5754" s="19" t="s">
        <v>695</v>
      </c>
      <c r="B5754" s="41">
        <v>10644</v>
      </c>
      <c r="C5754" s="19" t="s">
        <v>856</v>
      </c>
      <c r="D5754" s="167">
        <v>100.273198304286</v>
      </c>
    </row>
    <row r="5755" spans="1:4">
      <c r="A5755" s="19" t="s">
        <v>696</v>
      </c>
      <c r="B5755" s="41">
        <v>10540</v>
      </c>
      <c r="C5755" s="19" t="s">
        <v>856</v>
      </c>
      <c r="D5755" s="167">
        <v>99.293452661328303</v>
      </c>
    </row>
    <row r="5756" spans="1:4">
      <c r="A5756" s="19" t="s">
        <v>697</v>
      </c>
      <c r="B5756" s="41">
        <v>10680</v>
      </c>
      <c r="C5756" s="19" t="s">
        <v>856</v>
      </c>
      <c r="D5756" s="167">
        <v>100.61234102684899</v>
      </c>
    </row>
    <row r="5757" spans="1:4">
      <c r="A5757" s="19" t="s">
        <v>698</v>
      </c>
      <c r="B5757" s="41">
        <v>10663</v>
      </c>
      <c r="C5757" s="19" t="s">
        <v>856</v>
      </c>
      <c r="D5757" s="167">
        <v>100.45219029675</v>
      </c>
    </row>
    <row r="5758" spans="1:4">
      <c r="A5758" s="19" t="s">
        <v>699</v>
      </c>
      <c r="B5758" s="41">
        <v>10314</v>
      </c>
      <c r="C5758" s="19" t="s">
        <v>856</v>
      </c>
      <c r="D5758" s="167">
        <v>97.164390014131001</v>
      </c>
    </row>
    <row r="5759" spans="1:4">
      <c r="A5759" s="19" t="s">
        <v>700</v>
      </c>
      <c r="B5759" s="41">
        <v>9933</v>
      </c>
      <c r="C5759" s="19" t="s">
        <v>856</v>
      </c>
      <c r="D5759" s="167">
        <v>93.575129533678805</v>
      </c>
    </row>
    <row r="5760" spans="1:4">
      <c r="A5760" s="19" t="s">
        <v>701</v>
      </c>
      <c r="B5760" s="41">
        <v>9714</v>
      </c>
      <c r="C5760" s="19" t="s">
        <v>856</v>
      </c>
      <c r="D5760" s="167">
        <v>91.512011304757394</v>
      </c>
    </row>
    <row r="5761" spans="1:4">
      <c r="A5761" s="19" t="s">
        <v>702</v>
      </c>
      <c r="B5761" s="41">
        <v>9758</v>
      </c>
      <c r="C5761" s="19" t="s">
        <v>856</v>
      </c>
      <c r="D5761" s="167">
        <v>91.926519076778206</v>
      </c>
    </row>
    <row r="5762" spans="1:4">
      <c r="A5762" s="19" t="s">
        <v>703</v>
      </c>
      <c r="B5762" s="41">
        <v>9715</v>
      </c>
      <c r="C5762" s="19" t="s">
        <v>856</v>
      </c>
      <c r="D5762" s="167">
        <v>91.521431935939702</v>
      </c>
    </row>
    <row r="5763" spans="1:4">
      <c r="A5763" s="19" t="s">
        <v>704</v>
      </c>
      <c r="B5763" s="41">
        <v>9767</v>
      </c>
      <c r="C5763" s="19" t="s">
        <v>856</v>
      </c>
      <c r="D5763" s="167">
        <v>92.011304757418699</v>
      </c>
    </row>
    <row r="5764" spans="1:4">
      <c r="A5764" s="19" t="s">
        <v>705</v>
      </c>
      <c r="B5764" s="41">
        <v>9902</v>
      </c>
      <c r="C5764" s="19" t="s">
        <v>856</v>
      </c>
      <c r="D5764" s="167">
        <v>93.283089967027806</v>
      </c>
    </row>
    <row r="5765" spans="1:4">
      <c r="A5765" s="19" t="s">
        <v>706</v>
      </c>
      <c r="B5765" s="41">
        <v>9976</v>
      </c>
      <c r="C5765" s="19" t="s">
        <v>856</v>
      </c>
      <c r="D5765" s="167">
        <v>93.980216674517195</v>
      </c>
    </row>
    <row r="5766" spans="1:4">
      <c r="A5766" s="19" t="s">
        <v>707</v>
      </c>
      <c r="B5766" s="41">
        <v>9866</v>
      </c>
      <c r="C5766" s="19" t="s">
        <v>856</v>
      </c>
      <c r="D5766" s="167">
        <v>92.943947244465406</v>
      </c>
    </row>
    <row r="5767" spans="1:4">
      <c r="A5767" s="19" t="s">
        <v>708</v>
      </c>
      <c r="B5767" s="41">
        <v>10006</v>
      </c>
      <c r="C5767" s="19" t="s">
        <v>856</v>
      </c>
      <c r="D5767" s="167">
        <v>94.262835609985899</v>
      </c>
    </row>
    <row r="5768" spans="1:4">
      <c r="A5768" s="19" t="s">
        <v>709</v>
      </c>
      <c r="B5768" s="41">
        <v>9955</v>
      </c>
      <c r="C5768" s="19" t="s">
        <v>856</v>
      </c>
      <c r="D5768" s="167">
        <v>93.782383419689097</v>
      </c>
    </row>
    <row r="5769" spans="1:4">
      <c r="A5769" s="19" t="s">
        <v>710</v>
      </c>
      <c r="B5769" s="41">
        <v>10068</v>
      </c>
      <c r="C5769" s="19" t="s">
        <v>856</v>
      </c>
      <c r="D5769" s="167">
        <v>94.846914743287797</v>
      </c>
    </row>
    <row r="5770" spans="1:4">
      <c r="A5770" s="19" t="s">
        <v>711</v>
      </c>
      <c r="B5770" s="41">
        <v>10182</v>
      </c>
      <c r="C5770" s="19" t="s">
        <v>856</v>
      </c>
      <c r="D5770" s="167">
        <v>95.920866698068806</v>
      </c>
    </row>
    <row r="5771" spans="1:4">
      <c r="A5771" s="19" t="s">
        <v>712</v>
      </c>
      <c r="B5771" s="41">
        <v>10367</v>
      </c>
      <c r="C5771" s="19" t="s">
        <v>856</v>
      </c>
      <c r="D5771" s="167">
        <v>97.663683466792307</v>
      </c>
    </row>
    <row r="5772" spans="1:4">
      <c r="A5772" s="19" t="s">
        <v>713</v>
      </c>
      <c r="B5772" s="41">
        <v>9977</v>
      </c>
      <c r="C5772" s="19" t="s">
        <v>856</v>
      </c>
      <c r="D5772" s="167">
        <v>93.989637305699503</v>
      </c>
    </row>
    <row r="5773" spans="1:4">
      <c r="A5773" s="19" t="s">
        <v>714</v>
      </c>
      <c r="B5773" s="41">
        <v>10028</v>
      </c>
      <c r="C5773" s="19" t="s">
        <v>856</v>
      </c>
      <c r="D5773" s="167">
        <v>94.470089495996206</v>
      </c>
    </row>
    <row r="5774" spans="1:4">
      <c r="A5774" s="19" t="s">
        <v>715</v>
      </c>
      <c r="B5774" s="41">
        <v>10085</v>
      </c>
      <c r="C5774" s="19" t="s">
        <v>856</v>
      </c>
      <c r="D5774" s="167">
        <v>95.007065473386703</v>
      </c>
    </row>
    <row r="5775" spans="1:4">
      <c r="A5775" s="19" t="s">
        <v>718</v>
      </c>
      <c r="B5775" s="41">
        <v>10176</v>
      </c>
      <c r="C5775" s="19" t="s">
        <v>856</v>
      </c>
      <c r="D5775" s="167">
        <v>95.864342910974997</v>
      </c>
    </row>
    <row r="5776" spans="1:4">
      <c r="A5776" s="19" t="s">
        <v>726</v>
      </c>
      <c r="B5776" s="41">
        <v>10240</v>
      </c>
      <c r="C5776" s="19" t="s">
        <v>856</v>
      </c>
      <c r="D5776" s="167">
        <v>96.467263306641598</v>
      </c>
    </row>
    <row r="5777" spans="1:4">
      <c r="A5777" s="19" t="s">
        <v>727</v>
      </c>
      <c r="B5777" s="41">
        <v>10303</v>
      </c>
      <c r="C5777" s="19" t="s">
        <v>856</v>
      </c>
      <c r="D5777" s="167">
        <v>97.060763071125805</v>
      </c>
    </row>
    <row r="5778" spans="1:4">
      <c r="A5778" s="19" t="s">
        <v>728</v>
      </c>
      <c r="B5778" s="41">
        <v>10387</v>
      </c>
      <c r="C5778" s="19" t="s">
        <v>856</v>
      </c>
      <c r="D5778" s="167">
        <v>97.852096090438096</v>
      </c>
    </row>
    <row r="5779" spans="1:4">
      <c r="A5779" s="19" t="s">
        <v>729</v>
      </c>
      <c r="B5779" s="41">
        <v>10361</v>
      </c>
      <c r="C5779" s="19" t="s">
        <v>856</v>
      </c>
      <c r="D5779" s="167">
        <v>97.607159679698597</v>
      </c>
    </row>
    <row r="5780" spans="1:4">
      <c r="A5780" s="19" t="s">
        <v>730</v>
      </c>
      <c r="B5780" s="41">
        <v>10323</v>
      </c>
      <c r="C5780" s="19" t="s">
        <v>856</v>
      </c>
      <c r="D5780" s="167">
        <v>97.249175694771594</v>
      </c>
    </row>
    <row r="5781" spans="1:4">
      <c r="A5781" s="19" t="s">
        <v>731</v>
      </c>
      <c r="B5781" s="41">
        <v>10305</v>
      </c>
      <c r="C5781" s="19" t="s">
        <v>856</v>
      </c>
      <c r="D5781" s="167">
        <v>97.079604333490295</v>
      </c>
    </row>
    <row r="5782" spans="1:4">
      <c r="A5782" s="19" t="s">
        <v>732</v>
      </c>
      <c r="B5782" s="41">
        <v>10389</v>
      </c>
      <c r="C5782" s="19" t="s">
        <v>856</v>
      </c>
      <c r="D5782" s="167">
        <v>97.870937352802599</v>
      </c>
    </row>
    <row r="5783" spans="1:4">
      <c r="A5783" s="19" t="s">
        <v>733</v>
      </c>
      <c r="B5783" s="41">
        <v>10545</v>
      </c>
      <c r="C5783" s="19" t="s">
        <v>856</v>
      </c>
      <c r="D5783" s="167">
        <v>99.340555817239704</v>
      </c>
    </row>
    <row r="5784" spans="1:4">
      <c r="A5784" s="19" t="s">
        <v>734</v>
      </c>
      <c r="B5784" s="41">
        <v>10502</v>
      </c>
      <c r="C5784" s="19" t="s">
        <v>856</v>
      </c>
      <c r="D5784" s="167">
        <v>98.9354686764013</v>
      </c>
    </row>
    <row r="5785" spans="1:4">
      <c r="A5785" s="19" t="s">
        <v>735</v>
      </c>
      <c r="B5785" s="41">
        <v>10476</v>
      </c>
      <c r="C5785" s="19" t="s">
        <v>856</v>
      </c>
      <c r="D5785" s="167">
        <v>98.690532265661801</v>
      </c>
    </row>
    <row r="5786" spans="1:4">
      <c r="A5786" s="19" t="s">
        <v>736</v>
      </c>
      <c r="B5786" s="41">
        <v>10696</v>
      </c>
      <c r="C5786" s="19" t="s">
        <v>856</v>
      </c>
      <c r="D5786" s="167">
        <v>100.76307112576499</v>
      </c>
    </row>
    <row r="5787" spans="1:4">
      <c r="A5787" s="19" t="s">
        <v>737</v>
      </c>
      <c r="B5787" s="41">
        <v>10748</v>
      </c>
      <c r="C5787" s="19" t="s">
        <v>856</v>
      </c>
      <c r="D5787" s="167">
        <v>101.25294394724401</v>
      </c>
    </row>
    <row r="5788" spans="1:4">
      <c r="A5788" s="19" t="s">
        <v>738</v>
      </c>
      <c r="B5788" s="41">
        <v>10767</v>
      </c>
      <c r="C5788" s="19" t="s">
        <v>856</v>
      </c>
      <c r="D5788" s="167">
        <v>101.431935939708</v>
      </c>
    </row>
    <row r="5789" spans="1:4">
      <c r="A5789" s="19" t="s">
        <v>739</v>
      </c>
      <c r="B5789" s="41">
        <v>10788</v>
      </c>
      <c r="C5789" s="19" t="s">
        <v>856</v>
      </c>
      <c r="D5789" s="167">
        <v>101.629769194536</v>
      </c>
    </row>
    <row r="5790" spans="1:4">
      <c r="A5790" s="19" t="s">
        <v>740</v>
      </c>
      <c r="B5790" s="41">
        <v>10700</v>
      </c>
      <c r="C5790" s="19" t="s">
        <v>856</v>
      </c>
      <c r="D5790" s="167">
        <v>100.800753650495</v>
      </c>
    </row>
    <row r="5791" spans="1:4">
      <c r="A5791" s="19" t="s">
        <v>741</v>
      </c>
      <c r="B5791" s="41">
        <v>10940</v>
      </c>
      <c r="C5791" s="19" t="s">
        <v>856</v>
      </c>
      <c r="D5791" s="167">
        <v>103.06170513424399</v>
      </c>
    </row>
    <row r="5792" spans="1:4">
      <c r="A5792" s="19" t="s">
        <v>742</v>
      </c>
      <c r="B5792" s="41">
        <v>10881</v>
      </c>
      <c r="C5792" s="19" t="s">
        <v>856</v>
      </c>
      <c r="D5792" s="167">
        <v>102.50588789448901</v>
      </c>
    </row>
    <row r="5793" spans="1:4">
      <c r="A5793" s="19" t="s">
        <v>743</v>
      </c>
      <c r="B5793" s="41">
        <v>10952</v>
      </c>
      <c r="C5793" s="19" t="s">
        <v>856</v>
      </c>
      <c r="D5793" s="167">
        <v>103.174752708431</v>
      </c>
    </row>
    <row r="5794" spans="1:4">
      <c r="A5794" s="19" t="s">
        <v>744</v>
      </c>
      <c r="B5794" s="41">
        <v>10781</v>
      </c>
      <c r="C5794" s="19" t="s">
        <v>856</v>
      </c>
      <c r="D5794" s="167">
        <v>101.56382477626001</v>
      </c>
    </row>
    <row r="5795" spans="1:4">
      <c r="A5795" s="19" t="s">
        <v>745</v>
      </c>
      <c r="B5795" s="41">
        <v>10741</v>
      </c>
      <c r="C5795" s="19" t="s">
        <v>856</v>
      </c>
      <c r="D5795" s="167">
        <v>101.186999528968</v>
      </c>
    </row>
    <row r="5796" spans="1:4">
      <c r="A5796" s="19" t="s">
        <v>746</v>
      </c>
      <c r="B5796" s="41">
        <v>10562</v>
      </c>
      <c r="C5796" s="19" t="s">
        <v>856</v>
      </c>
      <c r="D5796" s="167">
        <v>99.500706547338694</v>
      </c>
    </row>
    <row r="5797" spans="1:4">
      <c r="A5797" s="19" t="s">
        <v>747</v>
      </c>
      <c r="B5797" s="41">
        <v>10074</v>
      </c>
      <c r="C5797" s="19" t="s">
        <v>856</v>
      </c>
      <c r="D5797" s="167">
        <v>94.903438530381493</v>
      </c>
    </row>
    <row r="5798" spans="1:4">
      <c r="A5798" s="19" t="s">
        <v>748</v>
      </c>
      <c r="B5798" s="41">
        <v>10100</v>
      </c>
      <c r="C5798" s="19" t="s">
        <v>856</v>
      </c>
      <c r="D5798" s="167">
        <v>95.148374941121006</v>
      </c>
    </row>
    <row r="5799" spans="1:4">
      <c r="A5799" s="19" t="s">
        <v>749</v>
      </c>
      <c r="B5799" s="41">
        <v>10249</v>
      </c>
      <c r="C5799" s="19" t="s">
        <v>856</v>
      </c>
      <c r="D5799" s="167">
        <v>96.552048987282205</v>
      </c>
    </row>
    <row r="5800" spans="1:4">
      <c r="A5800" s="19" t="s">
        <v>750</v>
      </c>
      <c r="B5800" s="41">
        <v>10429</v>
      </c>
      <c r="C5800" s="19" t="s">
        <v>856</v>
      </c>
      <c r="D5800" s="167">
        <v>98.247762600094205</v>
      </c>
    </row>
    <row r="5801" spans="1:4">
      <c r="A5801" s="19" t="s">
        <v>751</v>
      </c>
      <c r="B5801" s="41">
        <v>10577</v>
      </c>
      <c r="C5801" s="19" t="s">
        <v>856</v>
      </c>
      <c r="D5801" s="167">
        <v>99.642016015072997</v>
      </c>
    </row>
    <row r="5802" spans="1:4">
      <c r="A5802" s="19" t="s">
        <v>752</v>
      </c>
      <c r="B5802" s="41">
        <v>10647</v>
      </c>
      <c r="C5802" s="19" t="s">
        <v>856</v>
      </c>
      <c r="D5802" s="167">
        <v>100.30146019783299</v>
      </c>
    </row>
    <row r="5803" spans="1:4">
      <c r="A5803" s="19" t="s">
        <v>753</v>
      </c>
      <c r="B5803" s="41">
        <v>10686</v>
      </c>
      <c r="C5803" s="19" t="s">
        <v>856</v>
      </c>
      <c r="D5803" s="167">
        <v>100.668864813943</v>
      </c>
    </row>
    <row r="5804" spans="1:4">
      <c r="A5804" s="19" t="s">
        <v>754</v>
      </c>
      <c r="B5804" s="41">
        <v>10752</v>
      </c>
      <c r="C5804" s="19" t="s">
        <v>856</v>
      </c>
      <c r="D5804" s="167">
        <v>101.29062647197399</v>
      </c>
    </row>
    <row r="5805" spans="1:4">
      <c r="A5805" s="19" t="s">
        <v>755</v>
      </c>
      <c r="B5805" s="41">
        <v>10736</v>
      </c>
      <c r="C5805" s="19" t="s">
        <v>856</v>
      </c>
      <c r="D5805" s="167">
        <v>101.139896373057</v>
      </c>
    </row>
    <row r="5806" spans="1:4">
      <c r="A5806" s="19" t="s">
        <v>756</v>
      </c>
      <c r="B5806" s="41">
        <v>10715</v>
      </c>
      <c r="C5806" s="19" t="s">
        <v>856</v>
      </c>
      <c r="D5806" s="167">
        <v>100.942063118229</v>
      </c>
    </row>
    <row r="5807" spans="1:4">
      <c r="A5807" s="19" t="s">
        <v>757</v>
      </c>
      <c r="B5807" s="41">
        <v>10834</v>
      </c>
      <c r="C5807" s="19" t="s">
        <v>856</v>
      </c>
      <c r="D5807" s="167">
        <v>102.063118228921</v>
      </c>
    </row>
    <row r="5808" spans="1:4">
      <c r="A5808" s="19" t="s">
        <v>758</v>
      </c>
      <c r="B5808" s="41">
        <v>10734</v>
      </c>
      <c r="C5808" s="19" t="s">
        <v>856</v>
      </c>
      <c r="D5808" s="167">
        <v>101.121055110692</v>
      </c>
    </row>
    <row r="5809" spans="1:4">
      <c r="A5809" s="19" t="s">
        <v>759</v>
      </c>
      <c r="B5809" s="41">
        <v>10994</v>
      </c>
      <c r="C5809" s="19" t="s">
        <v>856</v>
      </c>
      <c r="D5809" s="167">
        <v>103.57041921808801</v>
      </c>
    </row>
    <row r="5810" spans="1:4">
      <c r="A5810" s="19" t="s">
        <v>760</v>
      </c>
      <c r="B5810" s="41">
        <v>10891</v>
      </c>
      <c r="C5810" s="19" t="s">
        <v>856</v>
      </c>
      <c r="D5810" s="167">
        <v>102.60009420631199</v>
      </c>
    </row>
    <row r="5811" spans="1:4">
      <c r="A5811" s="19" t="s">
        <v>761</v>
      </c>
      <c r="B5811" s="41">
        <v>10950</v>
      </c>
      <c r="C5811" s="19" t="s">
        <v>856</v>
      </c>
      <c r="D5811" s="167">
        <v>103.15591144606699</v>
      </c>
    </row>
    <row r="5812" spans="1:4">
      <c r="A5812" s="19" t="s">
        <v>762</v>
      </c>
      <c r="B5812" s="41">
        <v>10985</v>
      </c>
      <c r="C5812" s="19" t="s">
        <v>856</v>
      </c>
      <c r="D5812" s="167">
        <v>103.485633537447</v>
      </c>
    </row>
    <row r="5813" spans="1:4">
      <c r="A5813" s="19" t="s">
        <v>763</v>
      </c>
      <c r="B5813" s="41">
        <v>11139</v>
      </c>
      <c r="C5813" s="19" t="s">
        <v>856</v>
      </c>
      <c r="D5813" s="167">
        <v>104.93641073952</v>
      </c>
    </row>
    <row r="5814" spans="1:4">
      <c r="A5814" s="19" t="s">
        <v>764</v>
      </c>
      <c r="B5814" s="41">
        <v>11097</v>
      </c>
      <c r="C5814" s="19" t="s">
        <v>856</v>
      </c>
      <c r="D5814" s="167">
        <v>104.54074422986299</v>
      </c>
    </row>
    <row r="5815" spans="1:4">
      <c r="A5815" s="19" t="s">
        <v>765</v>
      </c>
      <c r="B5815" s="41">
        <v>11236</v>
      </c>
      <c r="C5815" s="19" t="s">
        <v>856</v>
      </c>
      <c r="D5815" s="167">
        <v>105.850211964202</v>
      </c>
    </row>
    <row r="5816" spans="1:4">
      <c r="A5816" s="19" t="s">
        <v>766</v>
      </c>
      <c r="B5816" s="41">
        <v>11147</v>
      </c>
      <c r="C5816" s="19" t="s">
        <v>856</v>
      </c>
      <c r="D5816" s="167">
        <v>105.011775788978</v>
      </c>
    </row>
    <row r="5817" spans="1:4">
      <c r="A5817" s="19" t="s">
        <v>767</v>
      </c>
      <c r="B5817" s="41">
        <v>11400</v>
      </c>
      <c r="C5817" s="19" t="s">
        <v>856</v>
      </c>
      <c r="D5817" s="167">
        <v>107.39519547809699</v>
      </c>
    </row>
    <row r="5818" spans="1:4">
      <c r="A5818" s="19" t="s">
        <v>768</v>
      </c>
      <c r="B5818" s="41">
        <v>11353</v>
      </c>
      <c r="C5818" s="19" t="s">
        <v>856</v>
      </c>
      <c r="D5818" s="167">
        <v>106.952425812529</v>
      </c>
    </row>
    <row r="5819" spans="1:4">
      <c r="A5819" s="19" t="s">
        <v>769</v>
      </c>
      <c r="B5819" s="41">
        <v>11441</v>
      </c>
      <c r="C5819" s="19" t="s">
        <v>856</v>
      </c>
      <c r="D5819" s="167">
        <v>107.78144135657099</v>
      </c>
    </row>
    <row r="5820" spans="1:4">
      <c r="A5820" s="19" t="s">
        <v>770</v>
      </c>
      <c r="B5820" s="41">
        <v>11291</v>
      </c>
      <c r="C5820" s="19" t="s">
        <v>856</v>
      </c>
      <c r="D5820" s="167">
        <v>106.368346679228</v>
      </c>
    </row>
    <row r="5821" spans="1:4">
      <c r="A5821" s="19" t="s">
        <v>771</v>
      </c>
      <c r="B5821" s="41">
        <v>11414</v>
      </c>
      <c r="C5821" s="19" t="s">
        <v>856</v>
      </c>
      <c r="D5821" s="167">
        <v>107.527084314649</v>
      </c>
    </row>
    <row r="5822" spans="1:4">
      <c r="A5822" s="19" t="s">
        <v>772</v>
      </c>
      <c r="B5822" s="41">
        <v>11402</v>
      </c>
      <c r="C5822" s="19" t="s">
        <v>856</v>
      </c>
      <c r="D5822" s="167">
        <v>107.414036740462</v>
      </c>
    </row>
    <row r="5823" spans="1:4">
      <c r="A5823" s="19" t="s">
        <v>773</v>
      </c>
      <c r="B5823" s="41">
        <v>11427</v>
      </c>
      <c r="C5823" s="19" t="s">
        <v>856</v>
      </c>
      <c r="D5823" s="167">
        <v>107.649552520019</v>
      </c>
    </row>
    <row r="5824" spans="1:4">
      <c r="A5824" s="19" t="s">
        <v>774</v>
      </c>
      <c r="B5824" s="41">
        <v>11014</v>
      </c>
      <c r="C5824" s="19" t="s">
        <v>856</v>
      </c>
      <c r="D5824" s="167">
        <v>103.758831841733</v>
      </c>
    </row>
    <row r="5825" spans="1:4">
      <c r="A5825" s="19" t="s">
        <v>775</v>
      </c>
      <c r="B5825" s="41">
        <v>10933</v>
      </c>
      <c r="C5825" s="19" t="s">
        <v>856</v>
      </c>
      <c r="D5825" s="167">
        <v>102.995760715968</v>
      </c>
    </row>
    <row r="5826" spans="1:4">
      <c r="A5826" s="19" t="s">
        <v>776</v>
      </c>
      <c r="B5826" s="41">
        <v>11162</v>
      </c>
      <c r="C5826" s="19" t="s">
        <v>856</v>
      </c>
      <c r="D5826" s="167">
        <v>105.153085256712</v>
      </c>
    </row>
    <row r="5827" spans="1:4">
      <c r="A5827" s="19" t="s">
        <v>777</v>
      </c>
      <c r="B5827" s="41">
        <v>11219</v>
      </c>
      <c r="C5827" s="19" t="s">
        <v>856</v>
      </c>
      <c r="D5827" s="167">
        <v>105.690061234103</v>
      </c>
    </row>
    <row r="5828" spans="1:4">
      <c r="A5828" s="19" t="s">
        <v>778</v>
      </c>
      <c r="B5828" s="41">
        <v>11200</v>
      </c>
      <c r="C5828" s="19" t="s">
        <v>856</v>
      </c>
      <c r="D5828" s="167">
        <v>105.51106924163901</v>
      </c>
    </row>
    <row r="5829" spans="1:4">
      <c r="A5829" s="19" t="s">
        <v>779</v>
      </c>
      <c r="B5829" s="41">
        <v>11155</v>
      </c>
      <c r="C5829" s="19" t="s">
        <v>856</v>
      </c>
      <c r="D5829" s="167">
        <v>105.087140838436</v>
      </c>
    </row>
    <row r="5830" spans="1:4">
      <c r="A5830" s="19" t="s">
        <v>780</v>
      </c>
      <c r="B5830" s="41">
        <v>10969</v>
      </c>
      <c r="C5830" s="19" t="s">
        <v>856</v>
      </c>
      <c r="D5830" s="167">
        <v>103.33490343853001</v>
      </c>
    </row>
    <row r="5831" spans="1:4">
      <c r="A5831" s="19" t="s">
        <v>781</v>
      </c>
      <c r="B5831" s="41">
        <v>10692</v>
      </c>
      <c r="C5831" s="19" t="s">
        <v>856</v>
      </c>
      <c r="D5831" s="167">
        <v>100.725388601036</v>
      </c>
    </row>
    <row r="5832" spans="1:4">
      <c r="A5832" s="19" t="s">
        <v>782</v>
      </c>
      <c r="B5832" s="41">
        <v>10624</v>
      </c>
      <c r="C5832" s="19" t="s">
        <v>856</v>
      </c>
      <c r="D5832" s="167">
        <v>100.08478568064101</v>
      </c>
    </row>
    <row r="5833" spans="1:4">
      <c r="A5833" s="19" t="s">
        <v>783</v>
      </c>
      <c r="B5833" s="41">
        <v>10818</v>
      </c>
      <c r="C5833" s="19" t="s">
        <v>856</v>
      </c>
      <c r="D5833" s="167">
        <v>101.912388130005</v>
      </c>
    </row>
    <row r="5834" spans="1:4">
      <c r="A5834" s="19" t="s">
        <v>784</v>
      </c>
      <c r="B5834" s="41">
        <v>10871</v>
      </c>
      <c r="C5834" s="19" t="s">
        <v>856</v>
      </c>
      <c r="D5834" s="167">
        <v>102.41168158266601</v>
      </c>
    </row>
    <row r="5835" spans="1:4">
      <c r="A5835" s="19" t="s">
        <v>785</v>
      </c>
      <c r="B5835" s="41">
        <v>10980</v>
      </c>
      <c r="C5835" s="19" t="s">
        <v>856</v>
      </c>
      <c r="D5835" s="167">
        <v>103.438530381536</v>
      </c>
    </row>
    <row r="5836" spans="1:4">
      <c r="A5836" s="19" t="s">
        <v>786</v>
      </c>
      <c r="B5836" s="41">
        <v>10914</v>
      </c>
      <c r="C5836" s="19" t="s">
        <v>856</v>
      </c>
      <c r="D5836" s="167">
        <v>102.816768723504</v>
      </c>
    </row>
    <row r="5837" spans="1:4">
      <c r="A5837" s="19" t="s">
        <v>787</v>
      </c>
      <c r="B5837" s="41">
        <v>11024</v>
      </c>
      <c r="C5837" s="19" t="s">
        <v>856</v>
      </c>
      <c r="D5837" s="167">
        <v>103.853038153556</v>
      </c>
    </row>
    <row r="5838" spans="1:4">
      <c r="A5838" s="19" t="s">
        <v>788</v>
      </c>
      <c r="B5838" s="41">
        <v>11052</v>
      </c>
      <c r="C5838" s="19" t="s">
        <v>856</v>
      </c>
      <c r="D5838" s="167">
        <v>104.11681582666</v>
      </c>
    </row>
    <row r="5839" spans="1:4">
      <c r="A5839" s="19" t="s">
        <v>789</v>
      </c>
      <c r="B5839" s="41">
        <v>11306</v>
      </c>
      <c r="C5839" s="19" t="s">
        <v>856</v>
      </c>
      <c r="D5839" s="167">
        <v>106.509656146962</v>
      </c>
    </row>
    <row r="5840" spans="1:4">
      <c r="A5840" s="19" t="s">
        <v>790</v>
      </c>
      <c r="B5840" s="41">
        <v>11350</v>
      </c>
      <c r="C5840" s="19" t="s">
        <v>856</v>
      </c>
      <c r="D5840" s="167">
        <v>106.924163918983</v>
      </c>
    </row>
    <row r="5841" spans="1:4">
      <c r="A5841" s="19" t="s">
        <v>791</v>
      </c>
      <c r="B5841" s="41">
        <v>11419</v>
      </c>
      <c r="C5841" s="19" t="s">
        <v>856</v>
      </c>
      <c r="D5841" s="167">
        <v>107.574187470561</v>
      </c>
    </row>
    <row r="5842" spans="1:4">
      <c r="A5842" s="19" t="s">
        <v>792</v>
      </c>
      <c r="B5842" s="41">
        <v>11323</v>
      </c>
      <c r="C5842" s="19" t="s">
        <v>856</v>
      </c>
      <c r="D5842" s="167">
        <v>106.66980687706101</v>
      </c>
    </row>
    <row r="5843" spans="1:4">
      <c r="A5843" s="19" t="s">
        <v>793</v>
      </c>
      <c r="B5843" s="41">
        <v>11392</v>
      </c>
      <c r="C5843" s="19" t="s">
        <v>856</v>
      </c>
      <c r="D5843" s="167">
        <v>107.31983042863899</v>
      </c>
    </row>
    <row r="5844" spans="1:4">
      <c r="A5844" s="19" t="s">
        <v>794</v>
      </c>
      <c r="B5844" s="41">
        <v>11295</v>
      </c>
      <c r="C5844" s="19" t="s">
        <v>856</v>
      </c>
      <c r="D5844" s="167">
        <v>106.406029203957</v>
      </c>
    </row>
    <row r="5845" spans="1:4">
      <c r="A5845" s="19" t="s">
        <v>795</v>
      </c>
      <c r="B5845" s="41">
        <v>11470</v>
      </c>
      <c r="C5845" s="19" t="s">
        <v>856</v>
      </c>
      <c r="D5845" s="167">
        <v>108.05463966085701</v>
      </c>
    </row>
    <row r="5846" spans="1:4">
      <c r="A5846" s="19" t="s">
        <v>796</v>
      </c>
      <c r="B5846" s="41">
        <v>11480</v>
      </c>
      <c r="C5846" s="19" t="s">
        <v>856</v>
      </c>
      <c r="D5846" s="167">
        <v>108.14884597267999</v>
      </c>
    </row>
    <row r="5847" spans="1:4">
      <c r="A5847" s="19" t="s">
        <v>797</v>
      </c>
      <c r="B5847" s="41">
        <v>11393</v>
      </c>
      <c r="C5847" s="19" t="s">
        <v>856</v>
      </c>
      <c r="D5847" s="167">
        <v>107.329251059821</v>
      </c>
    </row>
    <row r="5848" spans="1:4">
      <c r="A5848" s="19" t="s">
        <v>798</v>
      </c>
      <c r="B5848" s="41">
        <v>11076</v>
      </c>
      <c r="C5848" s="19" t="s">
        <v>856</v>
      </c>
      <c r="D5848" s="167">
        <v>104.342910975035</v>
      </c>
    </row>
    <row r="5849" spans="1:4">
      <c r="A5849" s="19" t="s">
        <v>799</v>
      </c>
      <c r="B5849" s="41">
        <v>10494</v>
      </c>
      <c r="C5849" s="19" t="s">
        <v>856</v>
      </c>
      <c r="D5849" s="167">
        <v>98.860103626943001</v>
      </c>
    </row>
    <row r="5850" spans="1:4">
      <c r="A5850" s="19" t="s">
        <v>800</v>
      </c>
      <c r="B5850" s="41">
        <v>10282</v>
      </c>
      <c r="C5850" s="19" t="s">
        <v>856</v>
      </c>
      <c r="D5850" s="167">
        <v>96.862929816297694</v>
      </c>
    </row>
    <row r="5851" spans="1:4">
      <c r="A5851" s="19" t="s">
        <v>801</v>
      </c>
      <c r="B5851" s="41">
        <v>10561</v>
      </c>
      <c r="C5851" s="19" t="s">
        <v>856</v>
      </c>
      <c r="D5851" s="167">
        <v>99.4912859161564</v>
      </c>
    </row>
    <row r="5852" spans="1:4">
      <c r="A5852" s="19" t="s">
        <v>802</v>
      </c>
      <c r="B5852" s="41">
        <v>10623</v>
      </c>
      <c r="C5852" s="19" t="s">
        <v>856</v>
      </c>
      <c r="D5852" s="167">
        <v>100.075365049458</v>
      </c>
    </row>
    <row r="5853" spans="1:4">
      <c r="A5853" s="19" t="s">
        <v>803</v>
      </c>
      <c r="B5853" s="41">
        <v>10667</v>
      </c>
      <c r="C5853" s="19" t="s">
        <v>856</v>
      </c>
      <c r="D5853" s="167">
        <v>100.489872821479</v>
      </c>
    </row>
    <row r="5854" spans="1:4">
      <c r="A5854" s="19" t="s">
        <v>804</v>
      </c>
      <c r="B5854" s="41">
        <v>10734</v>
      </c>
      <c r="C5854" s="19" t="s">
        <v>856</v>
      </c>
      <c r="D5854" s="167">
        <v>101.121055110692</v>
      </c>
    </row>
    <row r="5855" spans="1:4">
      <c r="A5855" s="19" t="s">
        <v>805</v>
      </c>
      <c r="B5855" s="41">
        <v>10691</v>
      </c>
      <c r="C5855" s="19" t="s">
        <v>856</v>
      </c>
      <c r="D5855" s="167">
        <v>100.71596796985401</v>
      </c>
    </row>
    <row r="5856" spans="1:4">
      <c r="A5856" s="19" t="s">
        <v>806</v>
      </c>
      <c r="B5856" s="41">
        <v>10651</v>
      </c>
      <c r="C5856" s="19" t="s">
        <v>856</v>
      </c>
      <c r="D5856" s="167">
        <v>100.339142722562</v>
      </c>
    </row>
    <row r="5857" spans="1:4">
      <c r="A5857" s="19" t="s">
        <v>807</v>
      </c>
      <c r="B5857" s="41">
        <v>10632</v>
      </c>
      <c r="C5857" s="19" t="s">
        <v>856</v>
      </c>
      <c r="D5857" s="167">
        <v>100.16015073009901</v>
      </c>
    </row>
    <row r="5858" spans="1:4">
      <c r="A5858" s="19" t="s">
        <v>808</v>
      </c>
      <c r="B5858" s="41">
        <v>10872</v>
      </c>
      <c r="C5858" s="19" t="s">
        <v>856</v>
      </c>
      <c r="D5858" s="167">
        <v>102.421102213848</v>
      </c>
    </row>
    <row r="5859" spans="1:4">
      <c r="A5859" s="19" t="s">
        <v>809</v>
      </c>
      <c r="B5859" s="41">
        <v>10993</v>
      </c>
      <c r="C5859" s="19" t="s">
        <v>856</v>
      </c>
      <c r="D5859" s="167">
        <v>103.560998586905</v>
      </c>
    </row>
    <row r="5860" spans="1:4">
      <c r="A5860" s="19" t="s">
        <v>810</v>
      </c>
      <c r="B5860" s="41">
        <v>10975</v>
      </c>
      <c r="C5860" s="19" t="s">
        <v>856</v>
      </c>
      <c r="D5860" s="167">
        <v>103.391427225624</v>
      </c>
    </row>
    <row r="5861" spans="1:4">
      <c r="A5861" s="19" t="s">
        <v>811</v>
      </c>
      <c r="B5861" s="41">
        <v>11073</v>
      </c>
      <c r="C5861" s="19" t="s">
        <v>856</v>
      </c>
      <c r="D5861" s="167">
        <v>104.314649081488</v>
      </c>
    </row>
    <row r="5862" spans="1:4">
      <c r="A5862" s="19" t="s">
        <v>812</v>
      </c>
      <c r="B5862" s="41">
        <v>11049</v>
      </c>
      <c r="C5862" s="19" t="s">
        <v>856</v>
      </c>
      <c r="D5862" s="167">
        <v>104.088553933114</v>
      </c>
    </row>
    <row r="5863" spans="1:4">
      <c r="A5863" s="19" t="s">
        <v>813</v>
      </c>
      <c r="B5863" s="41">
        <v>11055</v>
      </c>
      <c r="C5863" s="19" t="s">
        <v>856</v>
      </c>
      <c r="D5863" s="167">
        <v>104.145077720207</v>
      </c>
    </row>
    <row r="5864" spans="1:4">
      <c r="A5864" s="19" t="s">
        <v>814</v>
      </c>
      <c r="B5864" s="41">
        <v>11025</v>
      </c>
      <c r="C5864" s="19" t="s">
        <v>856</v>
      </c>
      <c r="D5864" s="167">
        <v>103.862458784739</v>
      </c>
    </row>
    <row r="5865" spans="1:4">
      <c r="A5865" s="19" t="s">
        <v>815</v>
      </c>
      <c r="B5865" s="41">
        <v>11045</v>
      </c>
      <c r="C5865" s="19" t="s">
        <v>856</v>
      </c>
      <c r="D5865" s="167">
        <v>104.050871408384</v>
      </c>
    </row>
    <row r="5866" spans="1:4">
      <c r="A5866" s="19" t="s">
        <v>816</v>
      </c>
      <c r="B5866" s="41">
        <v>11030</v>
      </c>
      <c r="C5866" s="19" t="s">
        <v>856</v>
      </c>
      <c r="D5866" s="167">
        <v>103.90956194064999</v>
      </c>
    </row>
    <row r="5867" spans="1:4">
      <c r="A5867" s="19" t="s">
        <v>817</v>
      </c>
      <c r="B5867" s="41">
        <v>10961</v>
      </c>
      <c r="C5867" s="19" t="s">
        <v>856</v>
      </c>
      <c r="D5867" s="167">
        <v>103.25953838907201</v>
      </c>
    </row>
  </sheetData>
  <mergeCells count="1">
    <mergeCell ref="A1:D1"/>
  </mergeCells>
  <pageMargins left="0.7" right="0.7" top="0.75" bottom="0.75" header="0.3" footer="0.3"/>
  <pageSetup paperSize="9" orientation="portrait" r:id="rId2"/>
  <drawing r:id="rId3"/>
  <legacy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9CB2B-1E86-4572-8F6B-6AD20638CCE4}">
  <dimension ref="A1:E40"/>
  <sheetViews>
    <sheetView workbookViewId="0">
      <selection activeCell="A14" sqref="A14"/>
    </sheetView>
  </sheetViews>
  <sheetFormatPr defaultRowHeight="14.5"/>
  <cols>
    <col min="1" max="1" width="52.7265625" bestFit="1" customWidth="1"/>
    <col min="2" max="2" width="16.1796875" customWidth="1"/>
    <col min="3" max="3" width="11.81640625" customWidth="1"/>
    <col min="4" max="4" width="16.54296875" customWidth="1"/>
    <col min="5" max="5" width="12.453125" customWidth="1"/>
  </cols>
  <sheetData>
    <row r="1" spans="1:5">
      <c r="A1" s="252" t="s">
        <v>857</v>
      </c>
      <c r="B1" s="253"/>
      <c r="C1" s="253"/>
      <c r="D1" s="253"/>
      <c r="E1" s="253"/>
    </row>
    <row r="2" spans="1:5">
      <c r="A2" s="86"/>
      <c r="B2" s="270" t="s">
        <v>9</v>
      </c>
      <c r="C2" s="219"/>
      <c r="D2" s="270" t="s">
        <v>10</v>
      </c>
      <c r="E2" s="219"/>
    </row>
    <row r="3" spans="1:5" ht="29">
      <c r="A3" s="89" t="s">
        <v>585</v>
      </c>
      <c r="B3" s="94" t="s">
        <v>586</v>
      </c>
      <c r="C3" s="94" t="s">
        <v>858</v>
      </c>
      <c r="D3" s="94" t="s">
        <v>586</v>
      </c>
      <c r="E3" s="94" t="s">
        <v>858</v>
      </c>
    </row>
    <row r="4" spans="1:5">
      <c r="A4" s="2" t="s">
        <v>426</v>
      </c>
      <c r="B4" s="41">
        <v>7319</v>
      </c>
      <c r="C4" s="41">
        <v>1451</v>
      </c>
      <c r="D4" s="41">
        <v>124400</v>
      </c>
      <c r="E4" s="41">
        <v>35073</v>
      </c>
    </row>
    <row r="5" spans="1:5">
      <c r="A5" s="2" t="s">
        <v>384</v>
      </c>
      <c r="B5" s="41">
        <v>6043</v>
      </c>
      <c r="C5" s="41">
        <v>3425</v>
      </c>
      <c r="D5" s="41">
        <v>25885</v>
      </c>
      <c r="E5" s="41">
        <v>16296</v>
      </c>
    </row>
    <row r="6" spans="1:5">
      <c r="A6" s="2" t="s">
        <v>391</v>
      </c>
      <c r="B6" s="41">
        <v>4966</v>
      </c>
      <c r="C6" s="41">
        <v>2247</v>
      </c>
      <c r="D6" s="41">
        <v>53988</v>
      </c>
      <c r="E6" s="41">
        <v>31685</v>
      </c>
    </row>
    <row r="7" spans="1:5">
      <c r="A7" s="2" t="s">
        <v>425</v>
      </c>
      <c r="B7" s="41">
        <v>4656</v>
      </c>
      <c r="C7" s="41">
        <v>1234</v>
      </c>
      <c r="D7" s="41">
        <v>72581</v>
      </c>
      <c r="E7" s="41">
        <v>28343</v>
      </c>
    </row>
    <row r="8" spans="1:5">
      <c r="A8" s="2" t="s">
        <v>421</v>
      </c>
      <c r="B8" s="41">
        <v>3721</v>
      </c>
      <c r="C8" s="41">
        <v>1833</v>
      </c>
      <c r="D8" s="41">
        <v>69127</v>
      </c>
      <c r="E8" s="41">
        <v>40355</v>
      </c>
    </row>
    <row r="9" spans="1:5">
      <c r="A9" s="2" t="s">
        <v>429</v>
      </c>
      <c r="B9" s="41">
        <v>3416</v>
      </c>
      <c r="C9" s="41">
        <v>649</v>
      </c>
      <c r="D9" s="41">
        <v>49347</v>
      </c>
      <c r="E9" s="41">
        <v>13901</v>
      </c>
    </row>
    <row r="10" spans="1:5">
      <c r="A10" s="2" t="s">
        <v>430</v>
      </c>
      <c r="B10" s="41">
        <v>2681</v>
      </c>
      <c r="C10" s="41">
        <v>667</v>
      </c>
      <c r="D10" s="41">
        <v>45836</v>
      </c>
      <c r="E10" s="41">
        <v>14721</v>
      </c>
    </row>
    <row r="11" spans="1:5">
      <c r="A11" s="2" t="s">
        <v>399</v>
      </c>
      <c r="B11" s="41">
        <v>2592</v>
      </c>
      <c r="C11" s="41">
        <v>999</v>
      </c>
      <c r="D11" s="41">
        <v>29291</v>
      </c>
      <c r="E11" s="41">
        <v>14705</v>
      </c>
    </row>
    <row r="12" spans="1:5">
      <c r="A12" s="2" t="s">
        <v>393</v>
      </c>
      <c r="B12" s="41">
        <v>2351</v>
      </c>
      <c r="C12" s="41">
        <v>972</v>
      </c>
      <c r="D12" s="41">
        <v>38681</v>
      </c>
      <c r="E12" s="41">
        <v>18170</v>
      </c>
    </row>
    <row r="13" spans="1:5">
      <c r="A13" s="2" t="s">
        <v>427</v>
      </c>
      <c r="B13" s="41">
        <v>2306</v>
      </c>
      <c r="C13" s="41">
        <v>644</v>
      </c>
      <c r="D13" s="41">
        <v>71426</v>
      </c>
      <c r="E13" s="41">
        <v>26478</v>
      </c>
    </row>
    <row r="14" spans="1:5">
      <c r="A14" s="2" t="s">
        <v>398</v>
      </c>
      <c r="B14" s="41">
        <v>1862</v>
      </c>
      <c r="C14" s="41">
        <v>887</v>
      </c>
      <c r="D14" s="41">
        <v>8984</v>
      </c>
      <c r="E14" s="41">
        <v>4699</v>
      </c>
    </row>
    <row r="15" spans="1:5">
      <c r="A15" s="2" t="s">
        <v>404</v>
      </c>
      <c r="B15" s="41">
        <v>1493</v>
      </c>
      <c r="C15" s="41">
        <v>769</v>
      </c>
      <c r="D15" s="41">
        <v>12107</v>
      </c>
      <c r="E15" s="41">
        <v>6803</v>
      </c>
    </row>
    <row r="16" spans="1:5">
      <c r="A16" s="2" t="s">
        <v>405</v>
      </c>
      <c r="B16" s="41">
        <v>1375</v>
      </c>
      <c r="C16" s="41">
        <v>587</v>
      </c>
      <c r="D16" s="41">
        <v>10779</v>
      </c>
      <c r="E16" s="41">
        <v>5268</v>
      </c>
    </row>
    <row r="17" spans="1:5">
      <c r="A17" s="2" t="s">
        <v>388</v>
      </c>
      <c r="B17" s="41">
        <v>1282</v>
      </c>
      <c r="C17" s="41">
        <v>627</v>
      </c>
      <c r="D17" s="41">
        <v>16664</v>
      </c>
      <c r="E17" s="41">
        <v>7906</v>
      </c>
    </row>
    <row r="18" spans="1:5">
      <c r="A18" s="2" t="s">
        <v>395</v>
      </c>
      <c r="B18" s="41">
        <v>1143</v>
      </c>
      <c r="C18" s="41">
        <v>568</v>
      </c>
      <c r="D18" s="41">
        <v>21524</v>
      </c>
      <c r="E18" s="41">
        <v>12418</v>
      </c>
    </row>
    <row r="19" spans="1:5">
      <c r="A19" s="2" t="s">
        <v>465</v>
      </c>
      <c r="B19" s="41">
        <v>1140</v>
      </c>
      <c r="C19" s="41">
        <v>339</v>
      </c>
      <c r="D19" s="41">
        <v>16125</v>
      </c>
      <c r="E19" s="41">
        <v>5915</v>
      </c>
    </row>
    <row r="20" spans="1:5">
      <c r="A20" s="2" t="s">
        <v>392</v>
      </c>
      <c r="B20" s="41">
        <v>1100</v>
      </c>
      <c r="C20" s="41">
        <v>505</v>
      </c>
      <c r="D20" s="41">
        <v>5488</v>
      </c>
      <c r="E20" s="41">
        <v>3111</v>
      </c>
    </row>
    <row r="21" spans="1:5">
      <c r="A21" s="2" t="s">
        <v>415</v>
      </c>
      <c r="B21" s="41">
        <v>1090</v>
      </c>
      <c r="C21" s="41">
        <v>606</v>
      </c>
      <c r="D21" s="41">
        <v>3979</v>
      </c>
      <c r="E21" s="41">
        <v>2758</v>
      </c>
    </row>
    <row r="22" spans="1:5">
      <c r="A22" s="2" t="s">
        <v>400</v>
      </c>
      <c r="B22" s="41">
        <v>1066</v>
      </c>
      <c r="C22" s="41">
        <v>481</v>
      </c>
      <c r="D22" s="41">
        <v>7455</v>
      </c>
      <c r="E22" s="41">
        <v>4241</v>
      </c>
    </row>
    <row r="23" spans="1:5">
      <c r="A23" s="2" t="s">
        <v>385</v>
      </c>
      <c r="B23" s="41">
        <v>1053</v>
      </c>
      <c r="C23" s="41">
        <v>507</v>
      </c>
      <c r="D23" s="41">
        <v>17889</v>
      </c>
      <c r="E23" s="41">
        <v>7786</v>
      </c>
    </row>
    <row r="24" spans="1:5">
      <c r="A24" s="2" t="s">
        <v>50</v>
      </c>
      <c r="B24" s="41">
        <v>1032</v>
      </c>
      <c r="C24" s="41">
        <v>407</v>
      </c>
      <c r="D24" s="41">
        <v>17207</v>
      </c>
      <c r="E24" s="41">
        <v>8007</v>
      </c>
    </row>
    <row r="25" spans="1:5">
      <c r="A25" s="2" t="s">
        <v>402</v>
      </c>
      <c r="B25" s="41">
        <v>874</v>
      </c>
      <c r="C25" s="41">
        <v>447</v>
      </c>
      <c r="D25" s="41">
        <v>5452</v>
      </c>
      <c r="E25" s="41">
        <v>2812</v>
      </c>
    </row>
    <row r="26" spans="1:5">
      <c r="A26" s="2" t="s">
        <v>386</v>
      </c>
      <c r="B26" s="41">
        <v>819</v>
      </c>
      <c r="C26" s="41">
        <v>412</v>
      </c>
      <c r="D26" s="41">
        <v>8611</v>
      </c>
      <c r="E26" s="41">
        <v>5612</v>
      </c>
    </row>
    <row r="27" spans="1:5">
      <c r="A27" s="2" t="s">
        <v>411</v>
      </c>
      <c r="B27" s="41">
        <v>692</v>
      </c>
      <c r="C27" s="41">
        <v>302</v>
      </c>
      <c r="D27" s="41">
        <v>16918</v>
      </c>
      <c r="E27" s="41">
        <v>8653</v>
      </c>
    </row>
    <row r="28" spans="1:5">
      <c r="A28" s="2" t="s">
        <v>428</v>
      </c>
      <c r="B28" s="41">
        <v>554</v>
      </c>
      <c r="C28" s="41">
        <v>270</v>
      </c>
      <c r="D28" s="41">
        <v>9010</v>
      </c>
      <c r="E28" s="41">
        <v>5189</v>
      </c>
    </row>
    <row r="29" spans="1:5">
      <c r="A29" s="2" t="s">
        <v>387</v>
      </c>
      <c r="B29" s="41">
        <v>439</v>
      </c>
      <c r="C29" s="41">
        <v>227</v>
      </c>
      <c r="D29" s="41">
        <v>6948</v>
      </c>
      <c r="E29" s="41">
        <v>3418</v>
      </c>
    </row>
    <row r="30" spans="1:5">
      <c r="A30" s="2" t="s">
        <v>410</v>
      </c>
      <c r="B30" s="41">
        <v>435</v>
      </c>
      <c r="C30" s="41">
        <v>236</v>
      </c>
      <c r="D30" s="41">
        <v>9358</v>
      </c>
      <c r="E30" s="41">
        <v>4189</v>
      </c>
    </row>
    <row r="31" spans="1:5">
      <c r="A31" s="2" t="s">
        <v>397</v>
      </c>
      <c r="B31" s="41">
        <v>342</v>
      </c>
      <c r="C31" s="41">
        <v>139</v>
      </c>
      <c r="D31" s="41">
        <v>5435</v>
      </c>
      <c r="E31" s="41">
        <v>2828</v>
      </c>
    </row>
    <row r="32" spans="1:5">
      <c r="A32" s="2" t="s">
        <v>406</v>
      </c>
      <c r="B32" s="41">
        <v>340</v>
      </c>
      <c r="C32" s="41">
        <v>119</v>
      </c>
      <c r="D32" s="41">
        <v>12751</v>
      </c>
      <c r="E32" s="41">
        <v>6347</v>
      </c>
    </row>
    <row r="33" spans="1:5">
      <c r="A33" s="2" t="s">
        <v>383</v>
      </c>
      <c r="B33" s="41">
        <v>317</v>
      </c>
      <c r="C33" s="41">
        <v>174</v>
      </c>
      <c r="D33" s="41">
        <v>1702</v>
      </c>
      <c r="E33" s="41">
        <v>1106</v>
      </c>
    </row>
    <row r="34" spans="1:5">
      <c r="A34" s="2" t="s">
        <v>422</v>
      </c>
      <c r="B34" s="41">
        <v>258</v>
      </c>
      <c r="C34" s="41">
        <v>105</v>
      </c>
      <c r="D34" s="41">
        <v>7577</v>
      </c>
      <c r="E34" s="41">
        <v>3571</v>
      </c>
    </row>
    <row r="35" spans="1:5">
      <c r="A35" s="2" t="s">
        <v>419</v>
      </c>
      <c r="B35" s="41">
        <v>252</v>
      </c>
      <c r="C35" s="41">
        <v>134</v>
      </c>
      <c r="D35" s="41">
        <v>2638</v>
      </c>
      <c r="E35" s="41">
        <v>2013</v>
      </c>
    </row>
    <row r="36" spans="1:5">
      <c r="A36" s="2" t="s">
        <v>401</v>
      </c>
      <c r="B36" s="41">
        <v>236</v>
      </c>
      <c r="C36" s="41">
        <v>101</v>
      </c>
      <c r="D36" s="41">
        <v>2776</v>
      </c>
      <c r="E36" s="41">
        <v>1418</v>
      </c>
    </row>
    <row r="37" spans="1:5">
      <c r="A37" s="2" t="s">
        <v>409</v>
      </c>
      <c r="B37" s="41">
        <v>224</v>
      </c>
      <c r="C37" s="41">
        <v>91</v>
      </c>
      <c r="D37" s="41">
        <v>3671</v>
      </c>
      <c r="E37" s="41">
        <v>2082</v>
      </c>
    </row>
    <row r="38" spans="1:5">
      <c r="A38" s="2" t="s">
        <v>414</v>
      </c>
      <c r="B38" s="41">
        <v>199</v>
      </c>
      <c r="C38" s="41">
        <v>63</v>
      </c>
      <c r="D38" s="41">
        <v>2762</v>
      </c>
      <c r="E38" s="41">
        <v>1339</v>
      </c>
    </row>
    <row r="39" spans="1:5">
      <c r="A39" s="2" t="s">
        <v>394</v>
      </c>
      <c r="B39" s="41">
        <v>160</v>
      </c>
      <c r="C39" s="41">
        <v>101</v>
      </c>
      <c r="D39" s="41">
        <v>3161</v>
      </c>
      <c r="E39" s="41">
        <v>1794</v>
      </c>
    </row>
    <row r="40" spans="1:5">
      <c r="A40" s="2" t="s">
        <v>417</v>
      </c>
      <c r="B40" s="41">
        <v>103</v>
      </c>
      <c r="C40" s="41">
        <v>66</v>
      </c>
      <c r="D40" s="41">
        <v>1682</v>
      </c>
      <c r="E40" s="41">
        <v>903</v>
      </c>
    </row>
  </sheetData>
  <mergeCells count="3">
    <mergeCell ref="A1:E1"/>
    <mergeCell ref="B2:C2"/>
    <mergeCell ref="D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42DED-9801-44DE-9DB5-523775802D73}">
  <dimension ref="A1:H6"/>
  <sheetViews>
    <sheetView workbookViewId="0">
      <selection activeCell="A15" sqref="A15"/>
    </sheetView>
  </sheetViews>
  <sheetFormatPr defaultRowHeight="14.5"/>
  <cols>
    <col min="1" max="1" width="20.54296875" customWidth="1"/>
    <col min="2" max="2" width="12.7265625" customWidth="1"/>
    <col min="3" max="3" width="16.1796875" customWidth="1"/>
    <col min="4" max="4" width="20.81640625" customWidth="1"/>
    <col min="5" max="5" width="14.453125" customWidth="1"/>
    <col min="6" max="6" width="16.26953125" customWidth="1"/>
    <col min="7" max="7" width="15.7265625" customWidth="1"/>
    <col min="8" max="8" width="22.54296875" customWidth="1"/>
  </cols>
  <sheetData>
    <row r="1" spans="1:8" ht="20.25" customHeight="1">
      <c r="A1" s="191" t="s">
        <v>19</v>
      </c>
      <c r="B1" s="192"/>
      <c r="C1" s="192"/>
      <c r="D1" s="192"/>
      <c r="E1" s="192"/>
      <c r="F1" s="192"/>
      <c r="G1" s="192"/>
      <c r="H1" s="193"/>
    </row>
    <row r="2" spans="1:8" ht="50.15" customHeight="1">
      <c r="A2" s="188" t="s">
        <v>21</v>
      </c>
      <c r="B2" s="189"/>
      <c r="C2" s="189"/>
      <c r="D2" s="189"/>
      <c r="E2" s="178" t="s">
        <v>24</v>
      </c>
      <c r="F2" s="178"/>
      <c r="G2" s="178"/>
      <c r="H2" s="190"/>
    </row>
    <row r="3" spans="1:8">
      <c r="A3" s="86" t="s">
        <v>23</v>
      </c>
      <c r="B3" s="14" t="s">
        <v>9</v>
      </c>
      <c r="C3" s="14" t="s">
        <v>10</v>
      </c>
      <c r="D3" s="14" t="s">
        <v>20</v>
      </c>
      <c r="E3" s="14" t="s">
        <v>23</v>
      </c>
      <c r="F3" s="14" t="s">
        <v>9</v>
      </c>
      <c r="G3" s="14" t="s">
        <v>10</v>
      </c>
      <c r="H3" s="81" t="s">
        <v>20</v>
      </c>
    </row>
    <row r="4" spans="1:8">
      <c r="A4" s="87" t="s">
        <v>16</v>
      </c>
      <c r="B4" s="58">
        <v>0.7</v>
      </c>
      <c r="C4" s="58">
        <v>0.92</v>
      </c>
      <c r="D4" s="58">
        <v>-0.22</v>
      </c>
      <c r="E4" s="83" t="s">
        <v>16</v>
      </c>
      <c r="F4" s="58">
        <v>0.66</v>
      </c>
      <c r="G4" s="58">
        <v>0.89</v>
      </c>
      <c r="H4" s="59">
        <v>-0.23</v>
      </c>
    </row>
    <row r="5" spans="1:8">
      <c r="A5" s="87" t="s">
        <v>15</v>
      </c>
      <c r="B5" s="58">
        <v>0.75</v>
      </c>
      <c r="C5" s="58">
        <v>0.94</v>
      </c>
      <c r="D5" s="58">
        <v>-0.19</v>
      </c>
      <c r="E5" s="83" t="s">
        <v>15</v>
      </c>
      <c r="F5" s="58">
        <v>0.6</v>
      </c>
      <c r="G5" s="58">
        <v>0.9</v>
      </c>
      <c r="H5" s="59">
        <v>-0.3</v>
      </c>
    </row>
    <row r="6" spans="1:8" ht="15" thickBot="1">
      <c r="A6" s="88" t="s">
        <v>22</v>
      </c>
      <c r="B6" s="60">
        <v>0.76</v>
      </c>
      <c r="C6" s="60">
        <v>0.93</v>
      </c>
      <c r="D6" s="60">
        <v>-0.17</v>
      </c>
      <c r="E6" s="84" t="s">
        <v>22</v>
      </c>
      <c r="F6" s="60">
        <v>0.69</v>
      </c>
      <c r="G6" s="60">
        <v>0.92</v>
      </c>
      <c r="H6" s="61">
        <v>-0.23</v>
      </c>
    </row>
  </sheetData>
  <mergeCells count="3">
    <mergeCell ref="A2:D2"/>
    <mergeCell ref="E2:H2"/>
    <mergeCell ref="A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61222-3AF4-42CF-97C0-272F83FAFDDB}">
  <dimension ref="A1:C117"/>
  <sheetViews>
    <sheetView workbookViewId="0">
      <pane ySplit="2" topLeftCell="A3" activePane="bottomLeft" state="frozen"/>
      <selection pane="bottomLeft" activeCell="H9" sqref="H9"/>
    </sheetView>
  </sheetViews>
  <sheetFormatPr defaultRowHeight="14.5"/>
  <cols>
    <col min="1" max="1" width="14.7265625" customWidth="1"/>
    <col min="2" max="2" width="15.81640625" customWidth="1"/>
    <col min="3" max="3" width="20.54296875" customWidth="1"/>
  </cols>
  <sheetData>
    <row r="1" spans="1:3" ht="48" customHeight="1">
      <c r="A1" s="185" t="s">
        <v>26</v>
      </c>
      <c r="B1" s="186"/>
      <c r="C1" s="187"/>
    </row>
    <row r="2" spans="1:3">
      <c r="A2" s="89" t="s">
        <v>25</v>
      </c>
      <c r="B2" s="82" t="s">
        <v>9</v>
      </c>
      <c r="C2" s="85" t="s">
        <v>10</v>
      </c>
    </row>
    <row r="3" spans="1:3">
      <c r="A3" s="52">
        <v>43888</v>
      </c>
      <c r="B3" s="54">
        <v>100</v>
      </c>
      <c r="C3" s="55">
        <v>100</v>
      </c>
    </row>
    <row r="4" spans="1:3">
      <c r="A4" s="52">
        <v>43895</v>
      </c>
      <c r="B4" s="54">
        <v>100.9988</v>
      </c>
      <c r="C4" s="55">
        <v>101.00790000000001</v>
      </c>
    </row>
    <row r="5" spans="1:3">
      <c r="A5" s="52">
        <v>43902</v>
      </c>
      <c r="B5" s="54">
        <v>100.6935</v>
      </c>
      <c r="C5" s="55">
        <v>100.53959999999999</v>
      </c>
    </row>
    <row r="6" spans="1:3">
      <c r="A6" s="52">
        <v>43909</v>
      </c>
      <c r="B6" s="54">
        <v>100.5325</v>
      </c>
      <c r="C6" s="55">
        <v>100.48439999999999</v>
      </c>
    </row>
    <row r="7" spans="1:3">
      <c r="A7" s="52">
        <v>43916</v>
      </c>
      <c r="B7" s="54">
        <v>98.247900000000001</v>
      </c>
      <c r="C7" s="55">
        <v>98.771199999999993</v>
      </c>
    </row>
    <row r="8" spans="1:3">
      <c r="A8" s="52">
        <v>43923</v>
      </c>
      <c r="B8" s="54">
        <v>96.598600000000005</v>
      </c>
      <c r="C8" s="55">
        <v>98.042100000000005</v>
      </c>
    </row>
    <row r="9" spans="1:3">
      <c r="A9" s="52">
        <v>43930</v>
      </c>
      <c r="B9" s="54">
        <v>93.114800000000002</v>
      </c>
      <c r="C9" s="55">
        <v>95.168099999999995</v>
      </c>
    </row>
    <row r="10" spans="1:3">
      <c r="A10" s="52">
        <v>43937</v>
      </c>
      <c r="B10" s="54">
        <v>92.114699999999999</v>
      </c>
      <c r="C10" s="55">
        <v>94.638400000000004</v>
      </c>
    </row>
    <row r="11" spans="1:3">
      <c r="A11" s="52">
        <v>43944</v>
      </c>
      <c r="B11" s="54">
        <v>92.086299999999994</v>
      </c>
      <c r="C11" s="55">
        <v>94.590199999999996</v>
      </c>
    </row>
    <row r="12" spans="1:3">
      <c r="A12" s="52">
        <v>43951</v>
      </c>
      <c r="B12" s="54">
        <v>92.463200000000001</v>
      </c>
      <c r="C12" s="55">
        <v>95.173699999999997</v>
      </c>
    </row>
    <row r="13" spans="1:3">
      <c r="A13" s="52">
        <v>43958</v>
      </c>
      <c r="B13" s="54">
        <v>92.548500000000004</v>
      </c>
      <c r="C13" s="55">
        <v>95.202500000000001</v>
      </c>
    </row>
    <row r="14" spans="1:3">
      <c r="A14" s="52">
        <v>43965</v>
      </c>
      <c r="B14" s="54">
        <v>92.985200000000006</v>
      </c>
      <c r="C14" s="55">
        <v>95.7363</v>
      </c>
    </row>
    <row r="15" spans="1:3">
      <c r="A15" s="52">
        <v>43972</v>
      </c>
      <c r="B15" s="54">
        <v>92.984700000000004</v>
      </c>
      <c r="C15" s="55">
        <v>95.710999999999999</v>
      </c>
    </row>
    <row r="16" spans="1:3">
      <c r="A16" s="52">
        <v>43979</v>
      </c>
      <c r="B16" s="54">
        <v>93.724299999999999</v>
      </c>
      <c r="C16" s="55">
        <v>96.282799999999995</v>
      </c>
    </row>
    <row r="17" spans="1:3">
      <c r="A17" s="52">
        <v>43986</v>
      </c>
      <c r="B17" s="54">
        <v>94.938900000000004</v>
      </c>
      <c r="C17" s="55">
        <v>97.353700000000003</v>
      </c>
    </row>
    <row r="18" spans="1:3">
      <c r="A18" s="52">
        <v>43993</v>
      </c>
      <c r="B18" s="54">
        <v>95.322000000000003</v>
      </c>
      <c r="C18" s="55">
        <v>97.562600000000003</v>
      </c>
    </row>
    <row r="19" spans="1:3">
      <c r="A19" s="52">
        <v>44000</v>
      </c>
      <c r="B19" s="54">
        <v>95.828999999999994</v>
      </c>
      <c r="C19" s="55">
        <v>97.915400000000005</v>
      </c>
    </row>
    <row r="20" spans="1:3">
      <c r="A20" s="52">
        <v>44007</v>
      </c>
      <c r="B20" s="54">
        <v>97.680300000000003</v>
      </c>
      <c r="C20" s="55">
        <v>99.102099999999993</v>
      </c>
    </row>
    <row r="21" spans="1:3">
      <c r="A21" s="52">
        <v>44014</v>
      </c>
      <c r="B21" s="54">
        <v>100.46510000000001</v>
      </c>
      <c r="C21" s="55">
        <v>102.71169999999999</v>
      </c>
    </row>
    <row r="22" spans="1:3">
      <c r="A22" s="52">
        <v>44021</v>
      </c>
      <c r="B22" s="54">
        <v>99.713899999999995</v>
      </c>
      <c r="C22" s="55">
        <v>102.01649999999999</v>
      </c>
    </row>
    <row r="23" spans="1:3">
      <c r="A23" s="52">
        <v>44028</v>
      </c>
      <c r="B23" s="54">
        <v>99.448700000000002</v>
      </c>
      <c r="C23" s="55">
        <v>101.7222</v>
      </c>
    </row>
    <row r="24" spans="1:3">
      <c r="A24" s="52">
        <v>44035</v>
      </c>
      <c r="B24" s="54">
        <v>99.982900000000001</v>
      </c>
      <c r="C24" s="55">
        <v>101.985</v>
      </c>
    </row>
    <row r="25" spans="1:3">
      <c r="A25" s="52">
        <v>44042</v>
      </c>
      <c r="B25" s="54">
        <v>100.1058</v>
      </c>
      <c r="C25" s="55">
        <v>101.9734</v>
      </c>
    </row>
    <row r="26" spans="1:3">
      <c r="A26" s="52">
        <v>44049</v>
      </c>
      <c r="B26" s="54">
        <v>100.729</v>
      </c>
      <c r="C26" s="55">
        <v>102.5669</v>
      </c>
    </row>
    <row r="27" spans="1:3">
      <c r="A27" s="52">
        <v>44056</v>
      </c>
      <c r="B27" s="54">
        <v>100.30240000000001</v>
      </c>
      <c r="C27" s="55">
        <v>101.95440000000001</v>
      </c>
    </row>
    <row r="28" spans="1:3">
      <c r="A28" s="52">
        <v>44063</v>
      </c>
      <c r="B28" s="54">
        <v>100.7077</v>
      </c>
      <c r="C28" s="55">
        <v>102.1481</v>
      </c>
    </row>
    <row r="29" spans="1:3">
      <c r="A29" s="52">
        <v>44070</v>
      </c>
      <c r="B29" s="54">
        <v>100.7717</v>
      </c>
      <c r="C29" s="55">
        <v>101.94589999999999</v>
      </c>
    </row>
    <row r="30" spans="1:3">
      <c r="A30" s="52">
        <v>44077</v>
      </c>
      <c r="B30" s="54">
        <v>101.61409999999999</v>
      </c>
      <c r="C30" s="55">
        <v>102.73309999999999</v>
      </c>
    </row>
    <row r="31" spans="1:3">
      <c r="A31" s="52">
        <v>44084</v>
      </c>
      <c r="B31" s="54">
        <v>101.50579999999999</v>
      </c>
      <c r="C31" s="55">
        <v>102.3105</v>
      </c>
    </row>
    <row r="32" spans="1:3">
      <c r="A32" s="52">
        <v>44091</v>
      </c>
      <c r="B32" s="54">
        <v>102.05710000000001</v>
      </c>
      <c r="C32" s="55">
        <v>102.7375</v>
      </c>
    </row>
    <row r="33" spans="1:3">
      <c r="A33" s="52">
        <v>44098</v>
      </c>
      <c r="B33" s="54">
        <v>102.1386</v>
      </c>
      <c r="C33" s="55">
        <v>102.6108</v>
      </c>
    </row>
    <row r="34" spans="1:3">
      <c r="A34" s="52">
        <v>44105</v>
      </c>
      <c r="B34" s="54">
        <v>102.56780000000001</v>
      </c>
      <c r="C34" s="55">
        <v>103.0877</v>
      </c>
    </row>
    <row r="35" spans="1:3">
      <c r="A35" s="52">
        <v>44112</v>
      </c>
      <c r="B35" s="54">
        <v>101.9851</v>
      </c>
      <c r="C35" s="55">
        <v>102.1452</v>
      </c>
    </row>
    <row r="36" spans="1:3">
      <c r="A36" s="52">
        <v>44119</v>
      </c>
      <c r="B36" s="54">
        <v>103.1425</v>
      </c>
      <c r="C36" s="55">
        <v>102.7687</v>
      </c>
    </row>
    <row r="37" spans="1:3">
      <c r="A37" s="52">
        <v>44126</v>
      </c>
      <c r="B37" s="54">
        <v>103.47499999999999</v>
      </c>
      <c r="C37" s="55">
        <v>102.7818</v>
      </c>
    </row>
    <row r="38" spans="1:3">
      <c r="A38" s="52">
        <v>44133</v>
      </c>
      <c r="B38" s="54">
        <v>104.2045</v>
      </c>
      <c r="C38" s="55">
        <v>103.22539999999999</v>
      </c>
    </row>
    <row r="39" spans="1:3">
      <c r="A39" s="52">
        <v>44140</v>
      </c>
      <c r="B39" s="54">
        <v>104.5872</v>
      </c>
      <c r="C39" s="55">
        <v>103.5523</v>
      </c>
    </row>
    <row r="40" spans="1:3">
      <c r="A40" s="52">
        <v>44147</v>
      </c>
      <c r="B40" s="54">
        <v>105.1142</v>
      </c>
      <c r="C40" s="55">
        <v>103.8699</v>
      </c>
    </row>
    <row r="41" spans="1:3">
      <c r="A41" s="52">
        <v>44154</v>
      </c>
      <c r="B41" s="54">
        <v>105.6872</v>
      </c>
      <c r="C41" s="55">
        <v>104.15900000000001</v>
      </c>
    </row>
    <row r="42" spans="1:3">
      <c r="A42" s="52">
        <v>44161</v>
      </c>
      <c r="B42" s="54">
        <v>106.41630000000001</v>
      </c>
      <c r="C42" s="55">
        <v>104.4323</v>
      </c>
    </row>
    <row r="43" spans="1:3">
      <c r="A43" s="52">
        <v>44168</v>
      </c>
      <c r="B43" s="54">
        <v>107.0818</v>
      </c>
      <c r="C43" s="55">
        <v>105.02370000000001</v>
      </c>
    </row>
    <row r="44" spans="1:3">
      <c r="A44" s="52">
        <v>44175</v>
      </c>
      <c r="B44" s="54">
        <v>107.2671</v>
      </c>
      <c r="C44" s="55">
        <v>105.0825</v>
      </c>
    </row>
    <row r="45" spans="1:3">
      <c r="A45" s="52">
        <v>44182</v>
      </c>
      <c r="B45" s="54">
        <v>106.4046</v>
      </c>
      <c r="C45" s="55">
        <v>104.68729999999999</v>
      </c>
    </row>
    <row r="46" spans="1:3">
      <c r="A46" s="52">
        <v>44189</v>
      </c>
      <c r="B46" s="54">
        <v>104.31610000000001</v>
      </c>
      <c r="C46" s="55">
        <v>103.6266</v>
      </c>
    </row>
    <row r="47" spans="1:3">
      <c r="A47" s="52">
        <v>44196</v>
      </c>
      <c r="B47" s="54">
        <v>99.516499999999994</v>
      </c>
      <c r="C47" s="55">
        <v>100.50149999999999</v>
      </c>
    </row>
    <row r="48" spans="1:3">
      <c r="A48" s="52">
        <v>44203</v>
      </c>
      <c r="B48" s="54">
        <v>100.3706</v>
      </c>
      <c r="C48" s="55">
        <v>100.90949999999999</v>
      </c>
    </row>
    <row r="49" spans="1:3">
      <c r="A49" s="52">
        <v>44210</v>
      </c>
      <c r="B49" s="54">
        <v>102.1215</v>
      </c>
      <c r="C49" s="55">
        <v>101.93810000000001</v>
      </c>
    </row>
    <row r="50" spans="1:3">
      <c r="A50" s="52">
        <v>44217</v>
      </c>
      <c r="B50" s="54">
        <v>103.631</v>
      </c>
      <c r="C50" s="55">
        <v>102.8415</v>
      </c>
    </row>
    <row r="51" spans="1:3">
      <c r="A51" s="52">
        <v>44224</v>
      </c>
      <c r="B51" s="54">
        <v>104.258</v>
      </c>
      <c r="C51" s="55">
        <v>103.2017</v>
      </c>
    </row>
    <row r="52" spans="1:3">
      <c r="A52" s="52">
        <v>44231</v>
      </c>
      <c r="B52" s="54">
        <v>105.7805</v>
      </c>
      <c r="C52" s="55">
        <v>104.4346</v>
      </c>
    </row>
    <row r="53" spans="1:3">
      <c r="A53" s="52">
        <v>44238</v>
      </c>
      <c r="B53" s="54">
        <v>106.0595</v>
      </c>
      <c r="C53" s="55">
        <v>104.1529</v>
      </c>
    </row>
    <row r="54" spans="1:3">
      <c r="A54" s="52">
        <v>44245</v>
      </c>
      <c r="B54" s="54">
        <v>107.0052</v>
      </c>
      <c r="C54" s="55">
        <v>104.71810000000001</v>
      </c>
    </row>
    <row r="55" spans="1:3">
      <c r="A55" s="52">
        <v>44252</v>
      </c>
      <c r="B55" s="54">
        <v>107.12569999999999</v>
      </c>
      <c r="C55" s="55">
        <v>104.755</v>
      </c>
    </row>
    <row r="56" spans="1:3">
      <c r="A56" s="52">
        <v>44259</v>
      </c>
      <c r="B56" s="54">
        <v>107.9877</v>
      </c>
      <c r="C56" s="55">
        <v>105.49420000000001</v>
      </c>
    </row>
    <row r="57" spans="1:3">
      <c r="A57" s="52">
        <v>44266</v>
      </c>
      <c r="B57" s="54">
        <v>107.7573</v>
      </c>
      <c r="C57" s="55">
        <v>105.00490000000001</v>
      </c>
    </row>
    <row r="58" spans="1:3">
      <c r="A58" s="52">
        <v>44273</v>
      </c>
      <c r="B58" s="54">
        <v>108.1956</v>
      </c>
      <c r="C58" s="55">
        <v>104.9397</v>
      </c>
    </row>
    <row r="59" spans="1:3">
      <c r="A59" s="52">
        <v>44280</v>
      </c>
      <c r="B59" s="54">
        <v>108.0371</v>
      </c>
      <c r="C59" s="55">
        <v>104.7578</v>
      </c>
    </row>
    <row r="60" spans="1:3">
      <c r="A60" s="52">
        <v>44287</v>
      </c>
      <c r="B60" s="54">
        <v>108.43859999999999</v>
      </c>
      <c r="C60" s="55">
        <v>105.3702</v>
      </c>
    </row>
    <row r="61" spans="1:3">
      <c r="A61" s="52">
        <v>44294</v>
      </c>
      <c r="B61" s="54">
        <v>107.935</v>
      </c>
      <c r="C61" s="55">
        <v>104.6683</v>
      </c>
    </row>
    <row r="62" spans="1:3">
      <c r="A62" s="52">
        <v>44301</v>
      </c>
      <c r="B62" s="54">
        <v>108.4692</v>
      </c>
      <c r="C62" s="55">
        <v>104.76949999999999</v>
      </c>
    </row>
    <row r="63" spans="1:3">
      <c r="A63" s="52">
        <v>44308</v>
      </c>
      <c r="B63" s="54">
        <v>108.5557</v>
      </c>
      <c r="C63" s="55">
        <v>104.7606</v>
      </c>
    </row>
    <row r="64" spans="1:3">
      <c r="A64" s="52">
        <v>44315</v>
      </c>
      <c r="B64" s="54">
        <v>109.2426</v>
      </c>
      <c r="C64" s="55">
        <v>105.01390000000001</v>
      </c>
    </row>
    <row r="65" spans="1:3">
      <c r="A65" s="52">
        <v>44322</v>
      </c>
      <c r="B65" s="54">
        <v>109.7796</v>
      </c>
      <c r="C65" s="55">
        <v>105.62990000000001</v>
      </c>
    </row>
    <row r="66" spans="1:3">
      <c r="A66" s="52">
        <v>44329</v>
      </c>
      <c r="B66" s="54">
        <v>110.06319999999999</v>
      </c>
      <c r="C66" s="55">
        <v>105.48260000000001</v>
      </c>
    </row>
    <row r="67" spans="1:3">
      <c r="A67" s="52">
        <v>44336</v>
      </c>
      <c r="B67" s="54">
        <v>110.2359</v>
      </c>
      <c r="C67" s="55">
        <v>105.40009999999999</v>
      </c>
    </row>
    <row r="68" spans="1:3">
      <c r="A68" s="52">
        <v>44343</v>
      </c>
      <c r="B68" s="54">
        <v>110.6831</v>
      </c>
      <c r="C68" s="55">
        <v>105.4246</v>
      </c>
    </row>
    <row r="69" spans="1:3">
      <c r="A69" s="52">
        <v>44350</v>
      </c>
      <c r="B69" s="54">
        <v>111.01560000000001</v>
      </c>
      <c r="C69" s="55">
        <v>105.70010000000001</v>
      </c>
    </row>
    <row r="70" spans="1:3">
      <c r="A70" s="52">
        <v>44357</v>
      </c>
      <c r="B70" s="54">
        <v>111.1691</v>
      </c>
      <c r="C70" s="55">
        <v>105.38290000000001</v>
      </c>
    </row>
    <row r="71" spans="1:3">
      <c r="A71" s="52">
        <v>44364</v>
      </c>
      <c r="B71" s="54">
        <v>111.67189999999999</v>
      </c>
      <c r="C71" s="55">
        <v>105.67489999999999</v>
      </c>
    </row>
    <row r="72" spans="1:3">
      <c r="A72" s="52">
        <v>44371</v>
      </c>
      <c r="B72" s="54">
        <v>111.9935</v>
      </c>
      <c r="C72" s="55">
        <v>105.855</v>
      </c>
    </row>
    <row r="73" spans="1:3">
      <c r="A73" s="52">
        <v>44378</v>
      </c>
      <c r="B73" s="54">
        <v>113.2186</v>
      </c>
      <c r="C73" s="55">
        <v>107.9776</v>
      </c>
    </row>
    <row r="74" spans="1:3">
      <c r="A74" s="52">
        <v>44385</v>
      </c>
      <c r="B74" s="54">
        <v>111.50369999999999</v>
      </c>
      <c r="C74" s="55">
        <v>106.095</v>
      </c>
    </row>
    <row r="75" spans="1:3">
      <c r="A75" s="52">
        <v>44392</v>
      </c>
      <c r="B75" s="54">
        <v>110.8395</v>
      </c>
      <c r="C75" s="55">
        <v>105.714</v>
      </c>
    </row>
    <row r="76" spans="1:3">
      <c r="A76" s="52">
        <v>44399</v>
      </c>
      <c r="B76" s="54">
        <v>110.7303</v>
      </c>
      <c r="C76" s="55">
        <v>105.3604</v>
      </c>
    </row>
    <row r="77" spans="1:3">
      <c r="A77" s="52">
        <v>44406</v>
      </c>
      <c r="B77" s="54">
        <v>110.1088</v>
      </c>
      <c r="C77" s="55">
        <v>104.62130000000001</v>
      </c>
    </row>
    <row r="78" spans="1:3">
      <c r="A78" s="52">
        <v>44413</v>
      </c>
      <c r="B78" s="54">
        <v>110.55840000000001</v>
      </c>
      <c r="C78" s="55">
        <v>105.1259</v>
      </c>
    </row>
    <row r="79" spans="1:3">
      <c r="A79" s="52">
        <v>44420</v>
      </c>
      <c r="B79" s="54">
        <v>110.1866</v>
      </c>
      <c r="C79" s="55">
        <v>104.4252</v>
      </c>
    </row>
    <row r="80" spans="1:3">
      <c r="A80" s="52">
        <v>44427</v>
      </c>
      <c r="B80" s="54">
        <v>109.6416</v>
      </c>
      <c r="C80" s="55">
        <v>103.87609999999999</v>
      </c>
    </row>
    <row r="81" spans="1:3">
      <c r="A81" s="52">
        <v>44434</v>
      </c>
      <c r="B81" s="54">
        <v>108.3198</v>
      </c>
      <c r="C81" s="55">
        <v>102.7717</v>
      </c>
    </row>
    <row r="82" spans="1:3">
      <c r="A82" s="52">
        <v>44441</v>
      </c>
      <c r="B82" s="54">
        <v>108.4897</v>
      </c>
      <c r="C82" s="55">
        <v>102.82299999999999</v>
      </c>
    </row>
    <row r="83" spans="1:3">
      <c r="A83" s="52">
        <v>44448</v>
      </c>
      <c r="B83" s="54">
        <v>109.1773</v>
      </c>
      <c r="C83" s="55">
        <v>103.00579999999999</v>
      </c>
    </row>
    <row r="84" spans="1:3">
      <c r="A84" s="52">
        <v>44455</v>
      </c>
      <c r="B84" s="54">
        <v>110.3372</v>
      </c>
      <c r="C84" s="55">
        <v>103.5407</v>
      </c>
    </row>
    <row r="85" spans="1:3">
      <c r="A85" s="52">
        <v>44462</v>
      </c>
      <c r="B85" s="54">
        <v>110.0716</v>
      </c>
      <c r="C85" s="55">
        <v>103.4689</v>
      </c>
    </row>
    <row r="86" spans="1:3">
      <c r="A86" s="52">
        <v>44469</v>
      </c>
      <c r="B86" s="54">
        <v>110.08620000000001</v>
      </c>
      <c r="C86" s="55">
        <v>103.3296</v>
      </c>
    </row>
    <row r="87" spans="1:3">
      <c r="A87" s="52">
        <v>44476</v>
      </c>
      <c r="B87" s="54">
        <v>109.8704</v>
      </c>
      <c r="C87" s="55">
        <v>103.2109</v>
      </c>
    </row>
    <row r="88" spans="1:3">
      <c r="A88" s="52">
        <v>44483</v>
      </c>
      <c r="B88" s="54">
        <v>111.14279999999999</v>
      </c>
      <c r="C88" s="55">
        <v>104.41670000000001</v>
      </c>
    </row>
    <row r="89" spans="1:3">
      <c r="A89" s="52">
        <v>44490</v>
      </c>
      <c r="B89" s="54">
        <v>112.0048</v>
      </c>
      <c r="C89" s="55">
        <v>105.1491</v>
      </c>
    </row>
    <row r="90" spans="1:3">
      <c r="A90" s="52">
        <v>44497</v>
      </c>
      <c r="B90" s="54">
        <v>112.68989999999999</v>
      </c>
      <c r="C90" s="55">
        <v>105.9002</v>
      </c>
    </row>
    <row r="91" spans="1:3">
      <c r="A91" s="52">
        <v>44504</v>
      </c>
      <c r="B91" s="54">
        <v>113.0292</v>
      </c>
      <c r="C91" s="55">
        <v>106.48779999999999</v>
      </c>
    </row>
    <row r="92" spans="1:3">
      <c r="A92" s="52">
        <v>44511</v>
      </c>
      <c r="B92" s="54">
        <v>113.2488</v>
      </c>
      <c r="C92" s="55">
        <v>106.53279999999999</v>
      </c>
    </row>
    <row r="93" spans="1:3">
      <c r="A93" s="52">
        <v>44518</v>
      </c>
      <c r="B93" s="54">
        <v>113.5926</v>
      </c>
      <c r="C93" s="55">
        <v>106.688</v>
      </c>
    </row>
    <row r="94" spans="1:3">
      <c r="A94" s="52">
        <v>44525</v>
      </c>
      <c r="B94" s="54">
        <v>113.9205</v>
      </c>
      <c r="C94" s="55">
        <v>106.9144</v>
      </c>
    </row>
    <row r="95" spans="1:3">
      <c r="A95" s="52">
        <v>44532</v>
      </c>
      <c r="B95" s="54">
        <v>114.2325</v>
      </c>
      <c r="C95" s="55">
        <v>107.3519</v>
      </c>
    </row>
    <row r="96" spans="1:3">
      <c r="A96" s="52">
        <v>44539</v>
      </c>
      <c r="B96" s="54">
        <v>114.15349999999999</v>
      </c>
      <c r="C96" s="55">
        <v>107.1027</v>
      </c>
    </row>
    <row r="97" spans="1:3">
      <c r="A97" s="52">
        <v>44546</v>
      </c>
      <c r="B97" s="54">
        <v>113.383</v>
      </c>
      <c r="C97" s="55">
        <v>106.5971</v>
      </c>
    </row>
    <row r="98" spans="1:3">
      <c r="A98" s="52">
        <v>44553</v>
      </c>
      <c r="B98" s="54">
        <v>111.4473</v>
      </c>
      <c r="C98" s="55">
        <v>105.43770000000001</v>
      </c>
    </row>
    <row r="99" spans="1:3">
      <c r="A99" s="52">
        <v>44560</v>
      </c>
      <c r="B99" s="54">
        <v>106.17489999999999</v>
      </c>
      <c r="C99" s="55">
        <v>102.3181</v>
      </c>
    </row>
    <row r="100" spans="1:3">
      <c r="A100" s="52">
        <v>44567</v>
      </c>
      <c r="B100" s="54">
        <v>105.2681</v>
      </c>
      <c r="C100" s="55">
        <v>101.91930000000001</v>
      </c>
    </row>
    <row r="101" spans="1:3">
      <c r="A101" s="52">
        <v>44574</v>
      </c>
      <c r="B101" s="54">
        <v>106.8308</v>
      </c>
      <c r="C101" s="55">
        <v>102.4131</v>
      </c>
    </row>
    <row r="102" spans="1:3">
      <c r="A102" s="52">
        <v>44581</v>
      </c>
      <c r="B102" s="54">
        <v>108.18389999999999</v>
      </c>
      <c r="C102" s="55">
        <v>103.3926</v>
      </c>
    </row>
    <row r="103" spans="1:3">
      <c r="A103" s="52">
        <v>44588</v>
      </c>
      <c r="B103" s="54">
        <v>108.6101</v>
      </c>
      <c r="C103" s="55">
        <v>103.738</v>
      </c>
    </row>
    <row r="104" spans="1:3">
      <c r="A104" s="52">
        <v>44595</v>
      </c>
      <c r="B104" s="54">
        <v>109.90300000000001</v>
      </c>
      <c r="C104" s="55">
        <v>104.97750000000001</v>
      </c>
    </row>
    <row r="105" spans="1:3">
      <c r="A105" s="52">
        <v>44602</v>
      </c>
      <c r="B105" s="54">
        <v>109.9712</v>
      </c>
      <c r="C105" s="55">
        <v>104.4173</v>
      </c>
    </row>
    <row r="106" spans="1:3">
      <c r="A106" s="52">
        <v>44609</v>
      </c>
      <c r="B106" s="54">
        <v>110.2397</v>
      </c>
      <c r="C106" s="55">
        <v>104.3509</v>
      </c>
    </row>
    <row r="107" spans="1:3">
      <c r="A107" s="52">
        <v>44616</v>
      </c>
      <c r="B107" s="54">
        <v>109.6709</v>
      </c>
      <c r="C107" s="55">
        <v>103.6503</v>
      </c>
    </row>
    <row r="108" spans="1:3">
      <c r="A108" s="52">
        <v>44623</v>
      </c>
      <c r="B108" s="54">
        <v>110.5509</v>
      </c>
      <c r="C108" s="55">
        <v>104.64530000000001</v>
      </c>
    </row>
    <row r="109" spans="1:3">
      <c r="A109" s="52">
        <v>44630</v>
      </c>
      <c r="B109" s="54">
        <v>110.4405</v>
      </c>
      <c r="C109" s="55">
        <v>104.5677</v>
      </c>
    </row>
    <row r="110" spans="1:3">
      <c r="A110" s="52">
        <v>44637</v>
      </c>
      <c r="B110" s="54">
        <v>110.9027</v>
      </c>
      <c r="C110" s="55">
        <v>104.7521</v>
      </c>
    </row>
    <row r="111" spans="1:3">
      <c r="A111" s="52">
        <v>44644</v>
      </c>
      <c r="B111" s="54">
        <v>110.371</v>
      </c>
      <c r="C111" s="55">
        <v>104.2496</v>
      </c>
    </row>
    <row r="112" spans="1:3">
      <c r="A112" s="52">
        <v>44651</v>
      </c>
      <c r="B112" s="54">
        <v>110.59610000000001</v>
      </c>
      <c r="C112" s="55">
        <v>104.31480000000001</v>
      </c>
    </row>
    <row r="113" spans="1:3">
      <c r="A113" s="52">
        <v>44658</v>
      </c>
      <c r="B113" s="54">
        <v>110.2907</v>
      </c>
      <c r="C113" s="55">
        <v>104.26430000000001</v>
      </c>
    </row>
    <row r="114" spans="1:3">
      <c r="A114" s="52">
        <v>44665</v>
      </c>
      <c r="B114" s="54">
        <v>110.0138</v>
      </c>
      <c r="C114" s="55">
        <v>104.0086</v>
      </c>
    </row>
    <row r="115" spans="1:3">
      <c r="A115" s="52">
        <v>44672</v>
      </c>
      <c r="B115" s="54">
        <v>109.0112</v>
      </c>
      <c r="C115" s="55">
        <v>103.0342</v>
      </c>
    </row>
    <row r="116" spans="1:3">
      <c r="A116" s="52">
        <v>44679</v>
      </c>
      <c r="B116" s="54">
        <v>109.75700000000001</v>
      </c>
      <c r="C116" s="55">
        <v>103.53830000000001</v>
      </c>
    </row>
    <row r="117" spans="1:3" ht="15" thickBot="1">
      <c r="A117" s="53">
        <v>44686</v>
      </c>
      <c r="B117" s="56">
        <v>110.2401</v>
      </c>
      <c r="C117" s="57">
        <v>104.10339999999999</v>
      </c>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47CC1-9EA2-4DBC-913E-19E6F0488D6F}">
  <dimension ref="A1:R117"/>
  <sheetViews>
    <sheetView workbookViewId="0">
      <pane ySplit="2" topLeftCell="A3" activePane="bottomLeft" state="frozen"/>
      <selection pane="bottomLeft" activeCell="K10" sqref="K10"/>
    </sheetView>
  </sheetViews>
  <sheetFormatPr defaultRowHeight="14.5"/>
  <cols>
    <col min="1" max="1" width="14.81640625" customWidth="1"/>
    <col min="2" max="2" width="18.1796875" customWidth="1"/>
    <col min="3" max="3" width="15.7265625" customWidth="1"/>
    <col min="4" max="4" width="13.81640625" customWidth="1"/>
    <col min="5" max="5" width="17.1796875" customWidth="1"/>
    <col min="6" max="6" width="19.26953125" customWidth="1"/>
    <col min="7" max="7" width="14.1796875" customWidth="1"/>
  </cols>
  <sheetData>
    <row r="1" spans="1:18" ht="32.5" customHeight="1">
      <c r="A1" s="194" t="s">
        <v>379</v>
      </c>
      <c r="B1" s="195"/>
      <c r="C1" s="195"/>
      <c r="D1" s="195"/>
      <c r="E1" s="195"/>
      <c r="F1" s="195"/>
      <c r="G1" s="196"/>
    </row>
    <row r="2" spans="1:18" ht="63.65" customHeight="1">
      <c r="A2" s="90" t="s">
        <v>25</v>
      </c>
      <c r="B2" s="91" t="s">
        <v>27</v>
      </c>
      <c r="C2" s="91" t="s">
        <v>28</v>
      </c>
      <c r="D2" s="91" t="s">
        <v>29</v>
      </c>
      <c r="E2" s="91" t="s">
        <v>30</v>
      </c>
      <c r="F2" s="91" t="s">
        <v>31</v>
      </c>
      <c r="G2" s="92" t="s">
        <v>32</v>
      </c>
    </row>
    <row r="3" spans="1:18">
      <c r="A3" s="50">
        <v>43888</v>
      </c>
      <c r="B3" s="54">
        <v>100</v>
      </c>
      <c r="C3" s="72">
        <v>100</v>
      </c>
      <c r="D3" s="54">
        <v>100</v>
      </c>
      <c r="E3" s="54">
        <v>100</v>
      </c>
      <c r="F3" s="54">
        <v>100</v>
      </c>
      <c r="G3" s="55">
        <v>100</v>
      </c>
    </row>
    <row r="4" spans="1:18">
      <c r="A4" s="50">
        <v>43895</v>
      </c>
      <c r="B4" s="54">
        <v>100.443072453241</v>
      </c>
      <c r="C4" s="54">
        <v>100.95634563456299</v>
      </c>
      <c r="D4" s="54">
        <v>100.264570850517</v>
      </c>
      <c r="E4" s="54">
        <v>101.096254463915</v>
      </c>
      <c r="F4" s="54">
        <v>101.985370950888</v>
      </c>
      <c r="G4" s="55">
        <v>101.236907812873</v>
      </c>
    </row>
    <row r="5" spans="1:18">
      <c r="A5" s="50">
        <v>43902</v>
      </c>
      <c r="B5" s="54">
        <v>99.861993826039594</v>
      </c>
      <c r="C5" s="72">
        <v>99.988748874887506</v>
      </c>
      <c r="D5" s="54">
        <v>100.054470469224</v>
      </c>
      <c r="E5" s="54">
        <v>104.127564155801</v>
      </c>
      <c r="F5" s="54">
        <v>101.443312434692</v>
      </c>
      <c r="G5" s="55">
        <v>100.96744155384</v>
      </c>
    </row>
    <row r="6" spans="1:18">
      <c r="A6" s="50">
        <v>43909</v>
      </c>
      <c r="B6" s="54">
        <v>100.60650081714201</v>
      </c>
      <c r="C6" s="54">
        <v>99.583708370837101</v>
      </c>
      <c r="D6" s="54">
        <v>99.852151583534393</v>
      </c>
      <c r="E6" s="54">
        <v>103.338593140105</v>
      </c>
      <c r="F6" s="54">
        <v>99.588557993730404</v>
      </c>
      <c r="G6" s="55">
        <v>100.84136101062199</v>
      </c>
    </row>
    <row r="7" spans="1:18">
      <c r="A7" s="50">
        <v>43916</v>
      </c>
      <c r="B7" s="54">
        <v>98.685309605955993</v>
      </c>
      <c r="C7" s="72">
        <v>97.828532853285296</v>
      </c>
      <c r="D7" s="54">
        <v>99.260757917671796</v>
      </c>
      <c r="E7" s="54">
        <v>103.604351798023</v>
      </c>
      <c r="F7" s="54">
        <v>95.121473354231995</v>
      </c>
      <c r="G7" s="55">
        <v>97.778345460688399</v>
      </c>
    </row>
    <row r="8" spans="1:18">
      <c r="A8" s="50">
        <v>43923</v>
      </c>
      <c r="B8" s="54">
        <v>98.467405120755402</v>
      </c>
      <c r="C8" s="54">
        <v>96.230873087308694</v>
      </c>
      <c r="D8" s="54">
        <v>97.081939148704393</v>
      </c>
      <c r="E8" s="54">
        <v>101.76895606677201</v>
      </c>
      <c r="F8" s="54">
        <v>74.6603970741902</v>
      </c>
      <c r="G8" s="55">
        <v>98.225807780735195</v>
      </c>
    </row>
    <row r="9" spans="1:18">
      <c r="A9" s="50">
        <v>43930</v>
      </c>
      <c r="B9" s="54">
        <v>96.963864172870899</v>
      </c>
      <c r="C9" s="72">
        <v>93.181818181818201</v>
      </c>
      <c r="D9" s="54">
        <v>94.327289705081299</v>
      </c>
      <c r="E9" s="54">
        <v>97.425463001411799</v>
      </c>
      <c r="F9" s="54">
        <v>66.091954022988503</v>
      </c>
      <c r="G9" s="55">
        <v>94.7087374640506</v>
      </c>
    </row>
    <row r="10" spans="1:18">
      <c r="A10" s="50">
        <v>43937</v>
      </c>
      <c r="B10" s="54">
        <v>97.134556019611395</v>
      </c>
      <c r="C10" s="54">
        <v>91.415391539153902</v>
      </c>
      <c r="D10" s="54">
        <v>93.307913781028702</v>
      </c>
      <c r="E10" s="54">
        <v>96.287683747197093</v>
      </c>
      <c r="F10" s="54">
        <v>65.086206896551701</v>
      </c>
      <c r="G10" s="55">
        <v>93.862432118400307</v>
      </c>
    </row>
    <row r="11" spans="1:18">
      <c r="A11" s="50">
        <v>43944</v>
      </c>
      <c r="B11" s="54">
        <v>96.037770110768093</v>
      </c>
      <c r="C11" s="72">
        <v>91.516651665166506</v>
      </c>
      <c r="D11" s="54">
        <v>93.735896039218702</v>
      </c>
      <c r="E11" s="54">
        <v>96.104974669877905</v>
      </c>
      <c r="F11" s="54">
        <v>66.829937304075202</v>
      </c>
      <c r="G11" s="55">
        <v>93.7668416411896</v>
      </c>
    </row>
    <row r="12" spans="1:18">
      <c r="A12" s="50">
        <v>43951</v>
      </c>
      <c r="B12" s="54">
        <v>96.506264753949495</v>
      </c>
      <c r="C12" s="54">
        <v>92.011701170116993</v>
      </c>
      <c r="D12" s="54">
        <v>94.405104661115899</v>
      </c>
      <c r="E12" s="54">
        <v>96.603272153475601</v>
      </c>
      <c r="F12" s="54">
        <v>68.893678160919507</v>
      </c>
      <c r="G12" s="55">
        <v>94.0132343367587</v>
      </c>
      <c r="R12" s="17"/>
    </row>
    <row r="13" spans="1:18">
      <c r="A13" s="50">
        <v>43958</v>
      </c>
      <c r="B13" s="54">
        <v>97.210822589431601</v>
      </c>
      <c r="C13" s="72">
        <v>92.270477047704802</v>
      </c>
      <c r="D13" s="54">
        <v>94.552953077581506</v>
      </c>
      <c r="E13" s="54">
        <v>97.226144007972806</v>
      </c>
      <c r="F13" s="54">
        <v>70.526384535005207</v>
      </c>
      <c r="G13" s="55">
        <v>93.657242214732506</v>
      </c>
    </row>
    <row r="14" spans="1:18">
      <c r="A14" s="50">
        <v>43965</v>
      </c>
      <c r="B14" s="54">
        <v>97.584891955692797</v>
      </c>
      <c r="C14" s="54">
        <v>92.112961296129598</v>
      </c>
      <c r="D14" s="54">
        <v>94.428449147926202</v>
      </c>
      <c r="E14" s="54">
        <v>97.035129972593595</v>
      </c>
      <c r="F14" s="54">
        <v>70.839864158829698</v>
      </c>
      <c r="G14" s="55">
        <v>94.225840742968799</v>
      </c>
    </row>
    <row r="15" spans="1:18">
      <c r="A15" s="50">
        <v>43972</v>
      </c>
      <c r="B15" s="54">
        <v>97.951697839113905</v>
      </c>
      <c r="C15" s="72">
        <v>92.169216921692197</v>
      </c>
      <c r="D15" s="54">
        <v>93.953777916115499</v>
      </c>
      <c r="E15" s="54">
        <v>98.272568723527897</v>
      </c>
      <c r="F15" s="54">
        <v>70.415360501567406</v>
      </c>
      <c r="G15" s="55">
        <v>94.025595174328998</v>
      </c>
    </row>
    <row r="16" spans="1:18">
      <c r="A16" s="50">
        <v>43979</v>
      </c>
      <c r="B16" s="54">
        <v>98.950426729616893</v>
      </c>
      <c r="C16" s="54">
        <v>93.328082808280797</v>
      </c>
      <c r="D16" s="54">
        <v>94.622986538012597</v>
      </c>
      <c r="E16" s="54">
        <v>99.294078564903302</v>
      </c>
      <c r="F16" s="54">
        <v>73.399947753396006</v>
      </c>
      <c r="G16" s="55">
        <v>94.605730484297595</v>
      </c>
    </row>
    <row r="17" spans="1:7">
      <c r="A17" s="50">
        <v>43986</v>
      </c>
      <c r="B17" s="54">
        <v>99.092064644997293</v>
      </c>
      <c r="C17" s="72">
        <v>94.070657065706598</v>
      </c>
      <c r="D17" s="54">
        <v>94.685238502840207</v>
      </c>
      <c r="E17" s="54">
        <v>106.42803753841</v>
      </c>
      <c r="F17" s="54">
        <v>77.455590386624905</v>
      </c>
      <c r="G17" s="55">
        <v>95.392703809610097</v>
      </c>
    </row>
    <row r="18" spans="1:7">
      <c r="A18" s="50">
        <v>43993</v>
      </c>
      <c r="B18" s="54">
        <v>100.78445614672199</v>
      </c>
      <c r="C18" s="54">
        <v>94.070657065706598</v>
      </c>
      <c r="D18" s="54">
        <v>94.545171581978096</v>
      </c>
      <c r="E18" s="54">
        <v>106.56922182543001</v>
      </c>
      <c r="F18" s="54">
        <v>79.088296760710605</v>
      </c>
      <c r="G18" s="55">
        <v>95.488294286820903</v>
      </c>
    </row>
    <row r="19" spans="1:7">
      <c r="A19" s="50">
        <v>44000</v>
      </c>
      <c r="B19" s="54">
        <v>101.601597966225</v>
      </c>
      <c r="C19" s="72">
        <v>94.531953195319502</v>
      </c>
      <c r="D19" s="54">
        <v>94.288382227064005</v>
      </c>
      <c r="E19" s="54">
        <v>101.777261024832</v>
      </c>
      <c r="F19" s="54">
        <v>81.929205851619599</v>
      </c>
      <c r="G19" s="55">
        <v>96.2447775461265</v>
      </c>
    </row>
    <row r="20" spans="1:7">
      <c r="A20" s="50">
        <v>44007</v>
      </c>
      <c r="B20" s="54">
        <v>113.600871617941</v>
      </c>
      <c r="C20" s="54">
        <v>93.328082808280797</v>
      </c>
      <c r="D20" s="54">
        <v>95.455606567582294</v>
      </c>
      <c r="E20" s="54">
        <v>102.640976663068</v>
      </c>
      <c r="F20" s="54">
        <v>83.130877742946694</v>
      </c>
      <c r="G20" s="55">
        <v>96.692239866173296</v>
      </c>
    </row>
    <row r="21" spans="1:7">
      <c r="A21" s="50">
        <v>44014</v>
      </c>
      <c r="B21" s="54">
        <v>116.54258216815001</v>
      </c>
      <c r="C21" s="72">
        <v>97.929792979297901</v>
      </c>
      <c r="D21" s="54">
        <v>98.941716597930096</v>
      </c>
      <c r="E21" s="54">
        <v>103.81197574952201</v>
      </c>
      <c r="F21" s="54">
        <v>87.741640543364696</v>
      </c>
      <c r="G21" s="55">
        <v>99.714052624205806</v>
      </c>
    </row>
    <row r="22" spans="1:7">
      <c r="A22" s="50">
        <v>44021</v>
      </c>
      <c r="B22" s="54">
        <v>116.193934991829</v>
      </c>
      <c r="C22" s="54">
        <v>96.872187218721905</v>
      </c>
      <c r="D22" s="54">
        <v>98.007937125515497</v>
      </c>
      <c r="E22" s="54">
        <v>102.881820446807</v>
      </c>
      <c r="F22" s="54">
        <v>87.663270637408601</v>
      </c>
      <c r="G22" s="55">
        <v>99.081177740603707</v>
      </c>
    </row>
    <row r="23" spans="1:7">
      <c r="A23" s="50">
        <v>44028</v>
      </c>
      <c r="B23" s="54">
        <v>112.932631196659</v>
      </c>
      <c r="C23" s="72">
        <v>97.614761476147606</v>
      </c>
      <c r="D23" s="54">
        <v>97.657769823360098</v>
      </c>
      <c r="E23" s="54">
        <v>102.740636159787</v>
      </c>
      <c r="F23" s="54">
        <v>87.5</v>
      </c>
      <c r="G23" s="55">
        <v>99.349819943799403</v>
      </c>
    </row>
    <row r="24" spans="1:7">
      <c r="A24" s="50">
        <v>44035</v>
      </c>
      <c r="B24" s="54">
        <v>113.56818594516101</v>
      </c>
      <c r="C24" s="54">
        <v>98.773627362736306</v>
      </c>
      <c r="D24" s="54">
        <v>98.148004046377693</v>
      </c>
      <c r="E24" s="54">
        <v>102.690806411428</v>
      </c>
      <c r="F24" s="54">
        <v>88.296760710553798</v>
      </c>
      <c r="G24" s="55">
        <v>99.909353857817393</v>
      </c>
    </row>
    <row r="25" spans="1:7">
      <c r="A25" s="50">
        <v>44042</v>
      </c>
      <c r="B25" s="54">
        <v>113.924096604322</v>
      </c>
      <c r="C25" s="72">
        <v>98.964896489649007</v>
      </c>
      <c r="D25" s="54">
        <v>98.101315072757004</v>
      </c>
      <c r="E25" s="54">
        <v>103.62096171414299</v>
      </c>
      <c r="F25" s="54">
        <v>89.158829676071093</v>
      </c>
      <c r="G25" s="55">
        <v>99.822003938986896</v>
      </c>
    </row>
    <row r="26" spans="1:7">
      <c r="A26" s="50">
        <v>44049</v>
      </c>
      <c r="B26" s="54">
        <v>116.070455783548</v>
      </c>
      <c r="C26" s="54">
        <v>99.257425742574299</v>
      </c>
      <c r="D26" s="54">
        <v>98.941716597930096</v>
      </c>
      <c r="E26" s="54">
        <v>103.28876339174499</v>
      </c>
      <c r="F26" s="54">
        <v>89.008620689655203</v>
      </c>
      <c r="G26" s="55">
        <v>100.261225700653</v>
      </c>
    </row>
    <row r="27" spans="1:7">
      <c r="A27" s="50">
        <v>44056</v>
      </c>
      <c r="B27" s="54">
        <v>115.852551298348</v>
      </c>
      <c r="C27" s="72">
        <v>98.796129612961295</v>
      </c>
      <c r="D27" s="54">
        <v>98.910590615516298</v>
      </c>
      <c r="E27" s="54">
        <v>103.338593140105</v>
      </c>
      <c r="F27" s="54">
        <v>86.579153605015705</v>
      </c>
      <c r="G27" s="55">
        <v>99.805522822226393</v>
      </c>
    </row>
    <row r="28" spans="1:7">
      <c r="A28" s="50">
        <v>44063</v>
      </c>
      <c r="B28" s="54">
        <v>115.892500453968</v>
      </c>
      <c r="C28" s="54">
        <v>98.773627362736306</v>
      </c>
      <c r="D28" s="54">
        <v>98.957279589137002</v>
      </c>
      <c r="E28" s="54">
        <v>102.624366746948</v>
      </c>
      <c r="F28" s="54">
        <v>89.779258098223593</v>
      </c>
      <c r="G28" s="55">
        <v>100.217550741238</v>
      </c>
    </row>
    <row r="29" spans="1:7">
      <c r="A29" s="50">
        <v>44070</v>
      </c>
      <c r="B29" s="54">
        <v>115.23152351552601</v>
      </c>
      <c r="C29" s="72">
        <v>99.369936993699397</v>
      </c>
      <c r="D29" s="54">
        <v>99.587580733016907</v>
      </c>
      <c r="E29" s="54">
        <v>102.782160950087</v>
      </c>
      <c r="F29" s="54">
        <v>88.224921630094002</v>
      </c>
      <c r="G29" s="55">
        <v>100.468887771835</v>
      </c>
    </row>
    <row r="30" spans="1:7">
      <c r="A30" s="50">
        <v>44077</v>
      </c>
      <c r="B30" s="54">
        <v>116.052297076448</v>
      </c>
      <c r="C30" s="54">
        <v>102.41899189919</v>
      </c>
      <c r="D30" s="54">
        <v>100.28013384172399</v>
      </c>
      <c r="E30" s="54">
        <v>103.12266423054599</v>
      </c>
      <c r="F30" s="54">
        <v>90.523772204806704</v>
      </c>
      <c r="G30" s="55">
        <v>101.273166269746</v>
      </c>
    </row>
    <row r="31" spans="1:7">
      <c r="A31" s="50">
        <v>44084</v>
      </c>
      <c r="B31" s="54">
        <v>115.129834755765</v>
      </c>
      <c r="C31" s="72">
        <v>101.575157515752</v>
      </c>
      <c r="D31" s="54">
        <v>100.770368064742</v>
      </c>
      <c r="E31" s="54">
        <v>103.272153475625</v>
      </c>
      <c r="F31" s="54">
        <v>91.607889237199601</v>
      </c>
      <c r="G31" s="55">
        <v>101.193232853458</v>
      </c>
    </row>
    <row r="32" spans="1:7">
      <c r="A32" s="50">
        <v>44091</v>
      </c>
      <c r="B32" s="54">
        <v>116.41183947702901</v>
      </c>
      <c r="C32" s="54">
        <v>101.766426642664</v>
      </c>
      <c r="D32" s="54">
        <v>101.229476305346</v>
      </c>
      <c r="E32" s="54">
        <v>104.45145752014</v>
      </c>
      <c r="F32" s="54">
        <v>92.136886102403395</v>
      </c>
      <c r="G32" s="55">
        <v>101.71568425476499</v>
      </c>
    </row>
    <row r="33" spans="1:7">
      <c r="A33" s="50">
        <v>44098</v>
      </c>
      <c r="B33" s="54">
        <v>115.042672961685</v>
      </c>
      <c r="C33" s="72">
        <v>101.327632763276</v>
      </c>
      <c r="D33" s="54">
        <v>101.579643607501</v>
      </c>
      <c r="E33" s="54">
        <v>105.29856324225599</v>
      </c>
      <c r="F33" s="54">
        <v>92.763845350052193</v>
      </c>
      <c r="G33" s="55">
        <v>101.77831249845499</v>
      </c>
    </row>
    <row r="34" spans="1:7">
      <c r="A34" s="50">
        <v>44105</v>
      </c>
      <c r="B34" s="54">
        <v>115.961503540948</v>
      </c>
      <c r="C34" s="54">
        <v>102.44149414941501</v>
      </c>
      <c r="D34" s="54">
        <v>102.264415220605</v>
      </c>
      <c r="E34" s="54">
        <v>105.531102067935</v>
      </c>
      <c r="F34" s="54">
        <v>93.123040752351102</v>
      </c>
      <c r="G34" s="55">
        <v>102.107934833664</v>
      </c>
    </row>
    <row r="35" spans="1:7">
      <c r="A35" s="50">
        <v>44112</v>
      </c>
      <c r="B35" s="54">
        <v>113.535500272381</v>
      </c>
      <c r="C35" s="72">
        <v>101.563906390639</v>
      </c>
      <c r="D35" s="54">
        <v>101.48626566026</v>
      </c>
      <c r="E35" s="54">
        <v>106.54430695124999</v>
      </c>
      <c r="F35" s="54">
        <v>93.521421107628001</v>
      </c>
      <c r="G35" s="55">
        <v>101.50802218358299</v>
      </c>
    </row>
    <row r="36" spans="1:7">
      <c r="A36" s="50">
        <v>44119</v>
      </c>
      <c r="B36" s="54">
        <v>115.40947884510599</v>
      </c>
      <c r="C36" s="54">
        <v>102.711521152115</v>
      </c>
      <c r="D36" s="54">
        <v>102.41226363707101</v>
      </c>
      <c r="E36" s="54">
        <v>107.565816792625</v>
      </c>
      <c r="F36" s="54">
        <v>93.697753396029299</v>
      </c>
      <c r="G36" s="55">
        <v>102.412835493733</v>
      </c>
    </row>
    <row r="37" spans="1:7">
      <c r="A37" s="50">
        <v>44126</v>
      </c>
      <c r="B37" s="54">
        <v>115.28599963682601</v>
      </c>
      <c r="C37" s="72">
        <v>102.970297029703</v>
      </c>
      <c r="D37" s="54">
        <v>102.528986071123</v>
      </c>
      <c r="E37" s="54">
        <v>108.902915040279</v>
      </c>
      <c r="F37" s="54">
        <v>94.226750261232993</v>
      </c>
      <c r="G37" s="55">
        <v>102.547156595331</v>
      </c>
    </row>
    <row r="38" spans="1:7">
      <c r="A38" s="50">
        <v>44133</v>
      </c>
      <c r="B38" s="54">
        <v>117.036499001271</v>
      </c>
      <c r="C38" s="54">
        <v>103.229072907291</v>
      </c>
      <c r="D38" s="54">
        <v>103.011438798537</v>
      </c>
      <c r="E38" s="54">
        <v>112.083713977244</v>
      </c>
      <c r="F38" s="54">
        <v>94.422675026123301</v>
      </c>
      <c r="G38" s="55">
        <v>103.05642310322899</v>
      </c>
    </row>
    <row r="39" spans="1:7">
      <c r="A39" s="50">
        <v>44140</v>
      </c>
      <c r="B39" s="54">
        <v>116.273833303069</v>
      </c>
      <c r="C39" s="72">
        <v>103.859135913591</v>
      </c>
      <c r="D39" s="54">
        <v>104.100848183021</v>
      </c>
      <c r="E39" s="54">
        <v>112.75641558010101</v>
      </c>
      <c r="F39" s="54">
        <v>94.912486938349005</v>
      </c>
      <c r="G39" s="55">
        <v>103.611012682219</v>
      </c>
    </row>
    <row r="40" spans="1:7">
      <c r="A40" s="50">
        <v>44147</v>
      </c>
      <c r="B40" s="54">
        <v>117.036499001271</v>
      </c>
      <c r="C40" s="54">
        <v>103.43159315931599</v>
      </c>
      <c r="D40" s="54">
        <v>105.23694654112499</v>
      </c>
      <c r="E40" s="54">
        <v>113.91910970849599</v>
      </c>
      <c r="F40" s="54">
        <v>96.218652037617602</v>
      </c>
      <c r="G40" s="55">
        <v>103.967828860084</v>
      </c>
    </row>
    <row r="41" spans="1:7">
      <c r="A41" s="50">
        <v>44154</v>
      </c>
      <c r="B41" s="54">
        <v>116.466315598329</v>
      </c>
      <c r="C41" s="72">
        <v>104.61296129613</v>
      </c>
      <c r="D41" s="54">
        <v>105.51708038285</v>
      </c>
      <c r="E41" s="54">
        <v>115.14824350137</v>
      </c>
      <c r="F41" s="54">
        <v>97.498693834900706</v>
      </c>
      <c r="G41" s="55">
        <v>104.54054766751</v>
      </c>
    </row>
    <row r="42" spans="1:7">
      <c r="A42" s="50">
        <v>44161</v>
      </c>
      <c r="B42" s="54">
        <v>117.628472852733</v>
      </c>
      <c r="C42" s="54">
        <v>104.29792979297901</v>
      </c>
      <c r="D42" s="54">
        <v>105.98397011905701</v>
      </c>
      <c r="E42" s="54">
        <v>116.443816958724</v>
      </c>
      <c r="F42" s="54">
        <v>97.544409613375095</v>
      </c>
      <c r="G42" s="55">
        <v>105.539303343195</v>
      </c>
    </row>
    <row r="43" spans="1:7">
      <c r="A43" s="50">
        <v>44168</v>
      </c>
      <c r="B43" s="54">
        <v>116.17940802614901</v>
      </c>
      <c r="C43" s="72">
        <v>106.210621062106</v>
      </c>
      <c r="D43" s="54">
        <v>106.909968095868</v>
      </c>
      <c r="E43" s="54">
        <v>119.832239847189</v>
      </c>
      <c r="F43" s="54">
        <v>98.465256008359503</v>
      </c>
      <c r="G43" s="55">
        <v>106.156521165874</v>
      </c>
    </row>
    <row r="44" spans="1:7">
      <c r="A44" s="50">
        <v>44175</v>
      </c>
      <c r="B44" s="54">
        <v>116.71327401489</v>
      </c>
      <c r="C44" s="54">
        <v>106.458145814581</v>
      </c>
      <c r="D44" s="54">
        <v>106.894405104661</v>
      </c>
      <c r="E44" s="54">
        <v>120.172743127647</v>
      </c>
      <c r="F44" s="54">
        <v>98.563218390804593</v>
      </c>
      <c r="G44" s="55">
        <v>106.33863750607701</v>
      </c>
    </row>
    <row r="45" spans="1:7">
      <c r="A45" s="50">
        <v>44182</v>
      </c>
      <c r="B45" s="54">
        <v>116.04866533502801</v>
      </c>
      <c r="C45" s="72">
        <v>105.91809180918101</v>
      </c>
      <c r="D45" s="54">
        <v>106.03844058828101</v>
      </c>
      <c r="E45" s="54">
        <v>118.877169670293</v>
      </c>
      <c r="F45" s="54">
        <v>98.700365726227801</v>
      </c>
      <c r="G45" s="55">
        <v>105.334113439527</v>
      </c>
    </row>
    <row r="46" spans="1:7">
      <c r="A46" s="50">
        <v>44189</v>
      </c>
      <c r="B46" s="54">
        <v>115.340475758126</v>
      </c>
      <c r="C46" s="54">
        <v>102.227722772277</v>
      </c>
      <c r="D46" s="54">
        <v>101.548517625088</v>
      </c>
      <c r="E46" s="54">
        <v>116.24449796528501</v>
      </c>
      <c r="F46" s="54">
        <v>97.955851619644704</v>
      </c>
      <c r="G46" s="55">
        <v>103.222058326672</v>
      </c>
    </row>
    <row r="47" spans="1:7">
      <c r="A47" s="50">
        <v>44196</v>
      </c>
      <c r="B47" s="73">
        <v>110.862538587253</v>
      </c>
      <c r="C47" s="74">
        <v>95.758325832583296</v>
      </c>
      <c r="D47" s="73">
        <v>91.090187534044006</v>
      </c>
      <c r="E47" s="73">
        <v>113.87758491819601</v>
      </c>
      <c r="F47" s="73">
        <v>94.252873563218401</v>
      </c>
      <c r="G47" s="75">
        <v>98.799350643999603</v>
      </c>
    </row>
    <row r="48" spans="1:7">
      <c r="A48" s="50">
        <v>44203</v>
      </c>
      <c r="B48" s="54">
        <v>111.18576357363401</v>
      </c>
      <c r="C48" s="54">
        <v>98.953645364536499</v>
      </c>
      <c r="D48" s="54">
        <v>95.323321142323607</v>
      </c>
      <c r="E48" s="54">
        <v>112.432522215763</v>
      </c>
      <c r="F48" s="54">
        <v>94.840647857889195</v>
      </c>
      <c r="G48" s="55">
        <v>100.046971182767</v>
      </c>
    </row>
    <row r="49" spans="1:7">
      <c r="A49" s="50">
        <v>44210</v>
      </c>
      <c r="B49" s="73">
        <v>109.275467586708</v>
      </c>
      <c r="C49" s="74">
        <v>102.070207020702</v>
      </c>
      <c r="D49" s="73">
        <v>102.295541203019</v>
      </c>
      <c r="E49" s="73">
        <v>112.806245328461</v>
      </c>
      <c r="F49" s="73">
        <v>95.957419017763797</v>
      </c>
      <c r="G49" s="75">
        <v>101.7511186558</v>
      </c>
    </row>
    <row r="50" spans="1:7">
      <c r="A50" s="50">
        <v>44217</v>
      </c>
      <c r="B50" s="54">
        <v>111.30197929907401</v>
      </c>
      <c r="C50" s="54">
        <v>103.971647164716</v>
      </c>
      <c r="D50" s="54">
        <v>105.221383549918</v>
      </c>
      <c r="E50" s="54">
        <v>112.739805663981</v>
      </c>
      <c r="F50" s="54">
        <v>96.088035527690707</v>
      </c>
      <c r="G50" s="55">
        <v>103.14294896622199</v>
      </c>
    </row>
    <row r="51" spans="1:7">
      <c r="A51" s="50">
        <v>44224</v>
      </c>
      <c r="B51" s="73">
        <v>112.213546395497</v>
      </c>
      <c r="C51" s="74">
        <v>104.826732673267</v>
      </c>
      <c r="D51" s="73">
        <v>105.804995720177</v>
      </c>
      <c r="E51" s="73">
        <v>112.266423054564</v>
      </c>
      <c r="F51" s="73">
        <v>98.073406478578903</v>
      </c>
      <c r="G51" s="75">
        <v>103.49399675322</v>
      </c>
    </row>
    <row r="52" spans="1:7">
      <c r="A52" s="50">
        <v>44231</v>
      </c>
      <c r="B52" s="54">
        <v>114.766660613764</v>
      </c>
      <c r="C52" s="54">
        <v>106.514401440144</v>
      </c>
      <c r="D52" s="54">
        <v>107.384639327679</v>
      </c>
      <c r="E52" s="54">
        <v>111.543891703347</v>
      </c>
      <c r="F52" s="54">
        <v>98.719958202716796</v>
      </c>
      <c r="G52" s="55">
        <v>105.308567708548</v>
      </c>
    </row>
    <row r="53" spans="1:7">
      <c r="A53" s="50">
        <v>44238</v>
      </c>
      <c r="B53" s="73">
        <v>115.543853277647</v>
      </c>
      <c r="C53" s="74">
        <v>106.840684068407</v>
      </c>
      <c r="D53" s="73">
        <v>108.365107773714</v>
      </c>
      <c r="E53" s="73">
        <v>111.70168590648601</v>
      </c>
      <c r="F53" s="73">
        <v>98.719958202716796</v>
      </c>
      <c r="G53" s="75">
        <v>105.442888810146</v>
      </c>
    </row>
    <row r="54" spans="1:7">
      <c r="A54" s="50">
        <v>44245</v>
      </c>
      <c r="B54" s="54">
        <v>117.900853459234</v>
      </c>
      <c r="C54" s="54">
        <v>107.583258325833</v>
      </c>
      <c r="D54" s="54">
        <v>109.33779472414599</v>
      </c>
      <c r="E54" s="54">
        <v>110.71339589735101</v>
      </c>
      <c r="F54" s="54">
        <v>98.569749216300906</v>
      </c>
      <c r="G54" s="55">
        <v>106.41527469901401</v>
      </c>
    </row>
    <row r="55" spans="1:7">
      <c r="A55" s="50">
        <v>44252</v>
      </c>
      <c r="B55" s="73">
        <v>118.03885963319399</v>
      </c>
      <c r="C55" s="74">
        <v>108.43834383438301</v>
      </c>
      <c r="D55" s="73">
        <v>109.968095868026</v>
      </c>
      <c r="E55" s="73">
        <v>110.530686820032</v>
      </c>
      <c r="F55" s="73">
        <v>99.281609195402297</v>
      </c>
      <c r="G55" s="75">
        <v>106.21997346540201</v>
      </c>
    </row>
    <row r="56" spans="1:7">
      <c r="A56" s="50">
        <v>44259</v>
      </c>
      <c r="B56" s="54">
        <v>119.219175594698</v>
      </c>
      <c r="C56" s="54">
        <v>109.563456345635</v>
      </c>
      <c r="D56" s="54">
        <v>110.131507275698</v>
      </c>
      <c r="E56" s="54">
        <v>109.675276139856</v>
      </c>
      <c r="F56" s="54">
        <v>99.510188087774296</v>
      </c>
      <c r="G56" s="55">
        <v>107.273940882234</v>
      </c>
    </row>
    <row r="57" spans="1:7">
      <c r="A57" s="50">
        <v>44266</v>
      </c>
      <c r="B57" s="73">
        <v>119.092064644997</v>
      </c>
      <c r="C57" s="74">
        <v>109.39468946894701</v>
      </c>
      <c r="D57" s="73">
        <v>110.497237569061</v>
      </c>
      <c r="E57" s="73">
        <v>110.015779420314</v>
      </c>
      <c r="F57" s="73">
        <v>99.810606060606105</v>
      </c>
      <c r="G57" s="75">
        <v>106.566076917372</v>
      </c>
    </row>
    <row r="58" spans="1:7">
      <c r="A58" s="50">
        <v>44273</v>
      </c>
      <c r="B58" s="54">
        <v>119.96731432722</v>
      </c>
      <c r="C58" s="54">
        <v>109.968496849685</v>
      </c>
      <c r="D58" s="54">
        <v>110.660648976733</v>
      </c>
      <c r="E58" s="54">
        <v>101.727431276472</v>
      </c>
      <c r="F58" s="54">
        <v>100.202455590387</v>
      </c>
      <c r="G58" s="55">
        <v>107.662895237781</v>
      </c>
    </row>
    <row r="59" spans="1:7">
      <c r="A59" s="50">
        <v>44280</v>
      </c>
      <c r="B59" s="73">
        <v>120.07989831124</v>
      </c>
      <c r="C59" s="74">
        <v>110.02475247524799</v>
      </c>
      <c r="D59" s="73">
        <v>110.287137187767</v>
      </c>
      <c r="E59" s="73">
        <v>101.104559421975</v>
      </c>
      <c r="F59" s="73">
        <v>101.090647857889</v>
      </c>
      <c r="G59" s="75">
        <v>106.993761897306</v>
      </c>
    </row>
    <row r="60" spans="1:7">
      <c r="A60" s="50">
        <v>44287</v>
      </c>
      <c r="B60" s="54">
        <v>120.388596331941</v>
      </c>
      <c r="C60" s="54">
        <v>110.879837983798</v>
      </c>
      <c r="D60" s="54">
        <v>110.154851762509</v>
      </c>
      <c r="E60" s="54">
        <v>100.930155302716</v>
      </c>
      <c r="F60" s="54">
        <v>100.385318704284</v>
      </c>
      <c r="G60" s="55">
        <v>107.75930977083</v>
      </c>
    </row>
    <row r="61" spans="1:7">
      <c r="A61" s="50">
        <v>44294</v>
      </c>
      <c r="B61" s="73">
        <v>118.856001452697</v>
      </c>
      <c r="C61" s="74">
        <v>109.383438343834</v>
      </c>
      <c r="D61" s="73">
        <v>110.030347832853</v>
      </c>
      <c r="E61" s="73">
        <v>108.73681587908</v>
      </c>
      <c r="F61" s="73">
        <v>99.157523510971799</v>
      </c>
      <c r="G61" s="75">
        <v>106.90558792263801</v>
      </c>
    </row>
    <row r="62" spans="1:7">
      <c r="A62" s="50">
        <v>44301</v>
      </c>
      <c r="B62" s="54">
        <v>118.93226802251699</v>
      </c>
      <c r="C62" s="54">
        <v>111.23987398739899</v>
      </c>
      <c r="D62" s="54">
        <v>110.91743833164701</v>
      </c>
      <c r="E62" s="54">
        <v>109.451042272237</v>
      </c>
      <c r="F62" s="54">
        <v>99.444879832810898</v>
      </c>
      <c r="G62" s="55">
        <v>107.308551227431</v>
      </c>
    </row>
    <row r="63" spans="1:7">
      <c r="A63" s="50">
        <v>44308</v>
      </c>
      <c r="B63" s="73">
        <v>116.74595968766999</v>
      </c>
      <c r="C63" s="74">
        <v>111.993699369937</v>
      </c>
      <c r="D63" s="73">
        <v>111.345420589837</v>
      </c>
      <c r="E63" s="73">
        <v>109.54239681089599</v>
      </c>
      <c r="F63" s="73">
        <v>100.398380355277</v>
      </c>
      <c r="G63" s="75">
        <v>107.360466745227</v>
      </c>
    </row>
    <row r="64" spans="1:7">
      <c r="A64" s="50">
        <v>44315</v>
      </c>
      <c r="B64" s="54">
        <v>118.91410931541699</v>
      </c>
      <c r="C64" s="54">
        <v>111.27362736273599</v>
      </c>
      <c r="D64" s="54">
        <v>111.773402848027</v>
      </c>
      <c r="E64" s="54">
        <v>109.833070342995</v>
      </c>
      <c r="F64" s="54">
        <v>101.136363636364</v>
      </c>
      <c r="G64" s="55">
        <v>108.264455999539</v>
      </c>
    </row>
    <row r="65" spans="1:7">
      <c r="A65" s="50">
        <v>44322</v>
      </c>
      <c r="B65" s="73">
        <v>118.467405120755</v>
      </c>
      <c r="C65" s="74">
        <v>112.736273627363</v>
      </c>
      <c r="D65" s="73">
        <v>112.170259123804</v>
      </c>
      <c r="E65" s="73">
        <v>110.90440993273</v>
      </c>
      <c r="F65" s="73">
        <v>101.626175548589</v>
      </c>
      <c r="G65" s="75">
        <v>108.776194674951</v>
      </c>
    </row>
    <row r="66" spans="1:7">
      <c r="A66" s="50">
        <v>44329</v>
      </c>
      <c r="B66" s="54">
        <v>119.76756854911901</v>
      </c>
      <c r="C66" s="54">
        <v>113.06255625562601</v>
      </c>
      <c r="D66" s="54">
        <v>112.11578865457901</v>
      </c>
      <c r="E66" s="54">
        <v>110.93762976497</v>
      </c>
      <c r="F66" s="54">
        <v>101.384535005225</v>
      </c>
      <c r="G66" s="55">
        <v>108.942653954232</v>
      </c>
    </row>
    <row r="67" spans="1:7">
      <c r="A67" s="50">
        <v>44336</v>
      </c>
      <c r="B67" s="73">
        <v>119.335391320138</v>
      </c>
      <c r="C67" s="74">
        <v>115.02025202520301</v>
      </c>
      <c r="D67" s="73">
        <v>112.81612325889</v>
      </c>
      <c r="E67" s="73">
        <v>112.69828087368199</v>
      </c>
      <c r="F67" s="73">
        <v>101.66536050156699</v>
      </c>
      <c r="G67" s="75">
        <v>108.913811999901</v>
      </c>
    </row>
    <row r="68" spans="1:7">
      <c r="A68" s="50">
        <v>44343</v>
      </c>
      <c r="B68" s="54">
        <v>121.463591792264</v>
      </c>
      <c r="C68" s="54">
        <v>115.402790279028</v>
      </c>
      <c r="D68" s="54">
        <v>113.25966850828701</v>
      </c>
      <c r="E68" s="54">
        <v>112.366082551283</v>
      </c>
      <c r="F68" s="54">
        <v>102.070271682341</v>
      </c>
      <c r="G68" s="55">
        <v>108.888266268922</v>
      </c>
    </row>
    <row r="69" spans="1:7">
      <c r="A69" s="50">
        <v>44350</v>
      </c>
      <c r="B69" s="73">
        <v>121.383693481024</v>
      </c>
      <c r="C69" s="74">
        <v>116.404140414041</v>
      </c>
      <c r="D69" s="73">
        <v>113.080694109408</v>
      </c>
      <c r="E69" s="73">
        <v>112.224898264264</v>
      </c>
      <c r="F69" s="73">
        <v>102.08986415883</v>
      </c>
      <c r="G69" s="75">
        <v>109.432143122018</v>
      </c>
    </row>
    <row r="70" spans="1:7">
      <c r="A70" s="50">
        <v>44357</v>
      </c>
      <c r="B70" s="54">
        <v>121.765026330125</v>
      </c>
      <c r="C70" s="54">
        <v>115.751575157516</v>
      </c>
      <c r="D70" s="54">
        <v>112.761652789666</v>
      </c>
      <c r="E70" s="54">
        <v>113.15505356697901</v>
      </c>
      <c r="F70" s="54">
        <v>101.33881922675</v>
      </c>
      <c r="G70" s="55">
        <v>109.69666504602399</v>
      </c>
    </row>
    <row r="71" spans="1:7">
      <c r="A71" s="50">
        <v>44364</v>
      </c>
      <c r="B71" s="73">
        <v>121.325585618304</v>
      </c>
      <c r="C71" s="74">
        <v>116.854185418542</v>
      </c>
      <c r="D71" s="73">
        <v>113.080694109408</v>
      </c>
      <c r="E71" s="73">
        <v>114.400797275974</v>
      </c>
      <c r="F71" s="73">
        <v>102.10945663531901</v>
      </c>
      <c r="G71" s="75">
        <v>110.118581635092</v>
      </c>
    </row>
    <row r="72" spans="1:7">
      <c r="A72" s="50">
        <v>44371</v>
      </c>
      <c r="B72" s="54">
        <v>122.727437806428</v>
      </c>
      <c r="C72" s="54">
        <v>116.82043204320399</v>
      </c>
      <c r="D72" s="54">
        <v>113.86662516535699</v>
      </c>
      <c r="E72" s="54">
        <v>114.541981562993</v>
      </c>
      <c r="F72" s="54">
        <v>101.83516196447199</v>
      </c>
      <c r="G72" s="55">
        <v>109.963659137543</v>
      </c>
    </row>
    <row r="73" spans="1:7">
      <c r="A73" s="50">
        <v>44378</v>
      </c>
      <c r="B73" s="73">
        <v>124.474305429453</v>
      </c>
      <c r="C73" s="74">
        <v>117.574257425743</v>
      </c>
      <c r="D73" s="73">
        <v>117.282701735274</v>
      </c>
      <c r="E73" s="73">
        <v>114.334357611494</v>
      </c>
      <c r="F73" s="73">
        <v>102.984587251829</v>
      </c>
      <c r="G73" s="75">
        <v>110.888249787806</v>
      </c>
    </row>
    <row r="74" spans="1:7">
      <c r="A74" s="50">
        <v>44385</v>
      </c>
      <c r="B74" s="54">
        <v>125.491193027056</v>
      </c>
      <c r="C74" s="54">
        <v>116.179117911791</v>
      </c>
      <c r="D74" s="54">
        <v>115.827562057427</v>
      </c>
      <c r="E74" s="54">
        <v>113.304542812059</v>
      </c>
      <c r="F74" s="54">
        <v>98.524033437826503</v>
      </c>
      <c r="G74" s="55">
        <v>109.082743446696</v>
      </c>
    </row>
    <row r="75" spans="1:7">
      <c r="A75" s="50">
        <v>44392</v>
      </c>
      <c r="B75" s="73">
        <v>123.29762120937001</v>
      </c>
      <c r="C75" s="74">
        <v>118.74437443744399</v>
      </c>
      <c r="D75" s="73">
        <v>114.58252276087499</v>
      </c>
      <c r="E75" s="73">
        <v>113.346067602359</v>
      </c>
      <c r="F75" s="73">
        <v>96.310083594566393</v>
      </c>
      <c r="G75" s="75">
        <v>107.957083171956</v>
      </c>
    </row>
    <row r="76" spans="1:7">
      <c r="A76" s="50">
        <v>44399</v>
      </c>
      <c r="B76" s="54">
        <v>123.511893953151</v>
      </c>
      <c r="C76" s="54">
        <v>116.944194419442</v>
      </c>
      <c r="D76" s="54">
        <v>113.345264959925</v>
      </c>
      <c r="E76" s="54">
        <v>111.693380948426</v>
      </c>
      <c r="F76" s="54">
        <v>94.213688610240297</v>
      </c>
      <c r="G76" s="55">
        <v>108.059266095871</v>
      </c>
    </row>
    <row r="77" spans="1:7">
      <c r="A77" s="50">
        <v>44406</v>
      </c>
      <c r="B77" s="73">
        <v>123.159615035409</v>
      </c>
      <c r="C77" s="74">
        <v>121.66966696669699</v>
      </c>
      <c r="D77" s="73">
        <v>109.501206131819</v>
      </c>
      <c r="E77" s="73">
        <v>110.80475043601</v>
      </c>
      <c r="F77" s="73">
        <v>93.292842215256002</v>
      </c>
      <c r="G77" s="75">
        <v>107.331624790896</v>
      </c>
    </row>
    <row r="78" spans="1:7">
      <c r="A78" s="50">
        <v>44413</v>
      </c>
      <c r="B78" s="54">
        <v>123.99854730343201</v>
      </c>
      <c r="C78" s="54">
        <v>124.04365436543701</v>
      </c>
      <c r="D78" s="54">
        <v>110.769589915182</v>
      </c>
      <c r="E78" s="54">
        <v>110.339672784652</v>
      </c>
      <c r="F78" s="54">
        <v>92.450365726227801</v>
      </c>
      <c r="G78" s="55">
        <v>107.825234237872</v>
      </c>
    </row>
    <row r="79" spans="1:7">
      <c r="A79" s="50">
        <v>44420</v>
      </c>
      <c r="B79" s="73">
        <v>123.21045941529</v>
      </c>
      <c r="C79" s="74">
        <v>125.191269126913</v>
      </c>
      <c r="D79" s="73">
        <v>111.119757217337</v>
      </c>
      <c r="E79" s="73">
        <v>110.414417407192</v>
      </c>
      <c r="F79" s="73">
        <v>90.589080459770102</v>
      </c>
      <c r="G79" s="75">
        <v>107.312671506621</v>
      </c>
    </row>
    <row r="80" spans="1:7">
      <c r="A80" s="50">
        <v>44427</v>
      </c>
      <c r="B80" s="54">
        <v>124.692209914654</v>
      </c>
      <c r="C80" s="54">
        <v>115.26777677767799</v>
      </c>
      <c r="D80" s="54">
        <v>112.06131818535501</v>
      </c>
      <c r="E80" s="54">
        <v>108.39631259862099</v>
      </c>
      <c r="F80" s="54">
        <v>85.860762800418001</v>
      </c>
      <c r="G80" s="55">
        <v>107.331624790896</v>
      </c>
    </row>
    <row r="81" spans="1:7">
      <c r="A81" s="50">
        <v>44434</v>
      </c>
      <c r="B81" s="73">
        <v>120.817141819502</v>
      </c>
      <c r="C81" s="74">
        <v>116.977947794779</v>
      </c>
      <c r="D81" s="73">
        <v>111.174227686561</v>
      </c>
      <c r="E81" s="73">
        <v>106.12075409019199</v>
      </c>
      <c r="F81" s="73">
        <v>80.276907001044904</v>
      </c>
      <c r="G81" s="75">
        <v>106.67650039966701</v>
      </c>
    </row>
    <row r="82" spans="1:7">
      <c r="A82" s="50">
        <v>44441</v>
      </c>
      <c r="B82" s="54">
        <v>121.859451607046</v>
      </c>
      <c r="C82" s="54">
        <v>116.257875787579</v>
      </c>
      <c r="D82" s="54">
        <v>112.56711539958</v>
      </c>
      <c r="E82" s="54">
        <v>104.850095507018</v>
      </c>
      <c r="F82" s="54">
        <v>78.291536050156694</v>
      </c>
      <c r="G82" s="55">
        <v>107.136323557284</v>
      </c>
    </row>
    <row r="83" spans="1:7">
      <c r="A83" s="50">
        <v>44448</v>
      </c>
      <c r="B83" s="73">
        <v>123.82059197385099</v>
      </c>
      <c r="C83" s="74">
        <v>117.65301530153</v>
      </c>
      <c r="D83" s="73">
        <v>113.368609446736</v>
      </c>
      <c r="E83" s="73">
        <v>106.818370567229</v>
      </c>
      <c r="F83" s="73">
        <v>80.544670846394993</v>
      </c>
      <c r="G83" s="75">
        <v>106.773738988554</v>
      </c>
    </row>
    <row r="84" spans="1:7">
      <c r="A84" s="50">
        <v>44455</v>
      </c>
      <c r="B84" s="54">
        <v>125.331396404576</v>
      </c>
      <c r="C84" s="54">
        <v>124.718721872187</v>
      </c>
      <c r="D84" s="54">
        <v>113.835499182943</v>
      </c>
      <c r="E84" s="54">
        <v>107.283448218586</v>
      </c>
      <c r="F84" s="54">
        <v>82.667189132706397</v>
      </c>
      <c r="G84" s="55">
        <v>107.55906420219</v>
      </c>
    </row>
    <row r="85" spans="1:7">
      <c r="A85" s="50">
        <v>44462</v>
      </c>
      <c r="B85" s="73">
        <v>124.514254585074</v>
      </c>
      <c r="C85" s="74">
        <v>119.149414941494</v>
      </c>
      <c r="D85" s="73">
        <v>113.62539880164999</v>
      </c>
      <c r="E85" s="73">
        <v>109.185283614318</v>
      </c>
      <c r="F85" s="73">
        <v>83.307210031348006</v>
      </c>
      <c r="G85" s="75">
        <v>107.218729141087</v>
      </c>
    </row>
    <row r="86" spans="1:7">
      <c r="A86" s="50">
        <v>44469</v>
      </c>
      <c r="B86" s="54">
        <v>124.739422553114</v>
      </c>
      <c r="C86" s="54">
        <v>117.844284428443</v>
      </c>
      <c r="D86" s="54">
        <v>113.586491323632</v>
      </c>
      <c r="E86" s="54">
        <v>109.791545552695</v>
      </c>
      <c r="F86" s="54">
        <v>82.915360501567406</v>
      </c>
      <c r="G86" s="55">
        <v>107.313495562459</v>
      </c>
    </row>
    <row r="87" spans="1:7">
      <c r="A87" s="50">
        <v>44476</v>
      </c>
      <c r="B87" s="73">
        <v>119.93099691302</v>
      </c>
      <c r="C87" s="74">
        <v>116.23537353735399</v>
      </c>
      <c r="D87" s="73">
        <v>114.092288537857</v>
      </c>
      <c r="E87" s="73">
        <v>111.776430529026</v>
      </c>
      <c r="F87" s="73">
        <v>84.933385579937294</v>
      </c>
      <c r="G87" s="75">
        <v>107.301134724889</v>
      </c>
    </row>
    <row r="88" spans="1:7">
      <c r="A88" s="50">
        <v>44483</v>
      </c>
      <c r="B88" s="54">
        <v>121.459960050844</v>
      </c>
      <c r="C88" s="54">
        <v>115.751575157516</v>
      </c>
      <c r="D88" s="54">
        <v>114.675900708116</v>
      </c>
      <c r="E88" s="54">
        <v>114.990449298231</v>
      </c>
      <c r="F88" s="54">
        <v>89.086990595611297</v>
      </c>
      <c r="G88" s="55">
        <v>108.208420202553</v>
      </c>
    </row>
    <row r="89" spans="1:7">
      <c r="A89" s="50">
        <v>44490</v>
      </c>
      <c r="B89" s="73">
        <v>123.69711276557101</v>
      </c>
      <c r="C89" s="74">
        <v>116.775427542754</v>
      </c>
      <c r="D89" s="73">
        <v>115.5396467201</v>
      </c>
      <c r="E89" s="73">
        <v>116.983639232622</v>
      </c>
      <c r="F89" s="73">
        <v>89.563740856844305</v>
      </c>
      <c r="G89" s="75">
        <v>108.503432192565</v>
      </c>
    </row>
    <row r="90" spans="1:7">
      <c r="A90" s="50">
        <v>44497</v>
      </c>
      <c r="B90" s="54">
        <v>124.51062284365401</v>
      </c>
      <c r="C90" s="54">
        <v>116.59540954095399</v>
      </c>
      <c r="D90" s="54">
        <v>115.952065987083</v>
      </c>
      <c r="E90" s="54">
        <v>118.329042438336</v>
      </c>
      <c r="F90" s="54">
        <v>90.928683385579902</v>
      </c>
      <c r="G90" s="55">
        <v>109.108289177675</v>
      </c>
    </row>
    <row r="91" spans="1:7">
      <c r="A91" s="50">
        <v>44504</v>
      </c>
      <c r="B91" s="73">
        <v>123.849645905212</v>
      </c>
      <c r="C91" s="74">
        <v>117.86678667866801</v>
      </c>
      <c r="D91" s="73">
        <v>115.578554198117</v>
      </c>
      <c r="E91" s="73">
        <v>117.947014367577</v>
      </c>
      <c r="F91" s="73">
        <v>90.830721003134798</v>
      </c>
      <c r="G91" s="75">
        <v>109.540094436799</v>
      </c>
    </row>
    <row r="92" spans="1:7">
      <c r="A92" s="50">
        <v>44511</v>
      </c>
      <c r="B92" s="54">
        <v>124.910114399855</v>
      </c>
      <c r="C92" s="54">
        <v>117.270477047705</v>
      </c>
      <c r="D92" s="54">
        <v>115.718621118979</v>
      </c>
      <c r="E92" s="54">
        <v>118.569886222075</v>
      </c>
      <c r="F92" s="54">
        <v>91.562173458725198</v>
      </c>
      <c r="G92" s="55">
        <v>109.692544766833</v>
      </c>
    </row>
    <row r="93" spans="1:7">
      <c r="A93" s="50">
        <v>44518</v>
      </c>
      <c r="B93" s="73">
        <v>124.641365534774</v>
      </c>
      <c r="C93" s="74">
        <v>117.596759675968</v>
      </c>
      <c r="D93" s="73">
        <v>115.944284491479</v>
      </c>
      <c r="E93" s="73">
        <v>120.654430695125</v>
      </c>
      <c r="F93" s="73">
        <v>91.268286311389801</v>
      </c>
      <c r="G93" s="75">
        <v>109.845819152706</v>
      </c>
    </row>
    <row r="94" spans="1:7">
      <c r="A94" s="50">
        <v>44525</v>
      </c>
      <c r="B94" s="54">
        <v>125.683675322317</v>
      </c>
      <c r="C94" s="54">
        <v>117.281728172817</v>
      </c>
      <c r="D94" s="54">
        <v>115.749747101393</v>
      </c>
      <c r="E94" s="54">
        <v>120.770700107964</v>
      </c>
      <c r="F94" s="54">
        <v>91.980146290491106</v>
      </c>
      <c r="G94" s="55">
        <v>110.149895756937</v>
      </c>
    </row>
    <row r="95" spans="1:7">
      <c r="A95" s="50">
        <v>44532</v>
      </c>
      <c r="B95" s="73">
        <v>126.62066460868</v>
      </c>
      <c r="C95" s="73">
        <v>119.115661566157</v>
      </c>
      <c r="D95" s="73">
        <v>115.407361294841</v>
      </c>
      <c r="E95" s="73">
        <v>121.50984137530099</v>
      </c>
      <c r="F95" s="73">
        <v>91.7776907001045</v>
      </c>
      <c r="G95" s="75">
        <v>110.22323672652099</v>
      </c>
    </row>
    <row r="96" spans="1:7">
      <c r="A96" s="50">
        <v>44539</v>
      </c>
      <c r="B96" s="54">
        <v>127.35427637552201</v>
      </c>
      <c r="C96" s="54">
        <v>118.60936093609401</v>
      </c>
      <c r="D96" s="54">
        <v>114.940471558634</v>
      </c>
      <c r="E96" s="54">
        <v>121.68424549456</v>
      </c>
      <c r="F96" s="54">
        <v>91.823406478578903</v>
      </c>
      <c r="G96" s="55">
        <v>110.111165132549</v>
      </c>
    </row>
    <row r="97" spans="1:7">
      <c r="A97" s="50">
        <v>44546</v>
      </c>
      <c r="B97" s="73">
        <v>124.434356273833</v>
      </c>
      <c r="C97" s="74">
        <v>118.181818181818</v>
      </c>
      <c r="D97" s="73">
        <v>114.146759007081</v>
      </c>
      <c r="E97" s="73">
        <v>121.493231459181</v>
      </c>
      <c r="F97" s="73">
        <v>91.647074190177605</v>
      </c>
      <c r="G97" s="75">
        <v>109.568112335292</v>
      </c>
    </row>
    <row r="98" spans="1:7">
      <c r="A98" s="50">
        <v>44553</v>
      </c>
      <c r="B98" s="54">
        <v>123.639004902851</v>
      </c>
      <c r="C98" s="54">
        <v>113.636363636364</v>
      </c>
      <c r="D98" s="54">
        <v>110.209322231733</v>
      </c>
      <c r="E98" s="54">
        <v>120.355452204966</v>
      </c>
      <c r="F98" s="54">
        <v>89.230668756530804</v>
      </c>
      <c r="G98" s="55">
        <v>107.88621436988601</v>
      </c>
    </row>
    <row r="99" spans="1:7">
      <c r="A99" s="50">
        <v>44560</v>
      </c>
      <c r="B99" s="73">
        <v>119.71309242781901</v>
      </c>
      <c r="C99" s="74">
        <v>108.42709270927099</v>
      </c>
      <c r="D99" s="73">
        <v>99.743210645085995</v>
      </c>
      <c r="E99" s="73">
        <v>118.11311352877701</v>
      </c>
      <c r="F99" s="73">
        <v>84.502351097178703</v>
      </c>
      <c r="G99" s="75">
        <v>102.73916160559</v>
      </c>
    </row>
    <row r="100" spans="1:7">
      <c r="A100" s="50">
        <v>44567</v>
      </c>
      <c r="B100" s="54">
        <v>120.392228073361</v>
      </c>
      <c r="C100" s="54">
        <v>106.795679567957</v>
      </c>
      <c r="D100" s="54">
        <v>99.610925219827195</v>
      </c>
      <c r="E100" s="54">
        <v>115.812640146167</v>
      </c>
      <c r="F100" s="54">
        <v>82.719435736677099</v>
      </c>
      <c r="G100" s="55">
        <v>102.769651671597</v>
      </c>
    </row>
    <row r="101" spans="1:7">
      <c r="A101" s="50">
        <v>44574</v>
      </c>
      <c r="B101" s="73">
        <v>117.690212456873</v>
      </c>
      <c r="C101" s="74">
        <v>110.744824482448</v>
      </c>
      <c r="D101" s="73">
        <v>106.816590148627</v>
      </c>
      <c r="E101" s="73">
        <v>116.385682252305</v>
      </c>
      <c r="F101" s="73">
        <v>83.130877742946694</v>
      </c>
      <c r="G101" s="75">
        <v>103.730500778733</v>
      </c>
    </row>
    <row r="102" spans="1:7">
      <c r="A102" s="50">
        <v>44581</v>
      </c>
      <c r="B102" s="54">
        <v>118.85236971127701</v>
      </c>
      <c r="C102" s="54">
        <v>113.411341134113</v>
      </c>
      <c r="D102" s="54">
        <v>110.83184188000899</v>
      </c>
      <c r="E102" s="54">
        <v>115.347562494809</v>
      </c>
      <c r="F102" s="54">
        <v>82.948014629049098</v>
      </c>
      <c r="G102" s="55">
        <v>104.81660637324801</v>
      </c>
    </row>
    <row r="103" spans="1:7">
      <c r="A103" s="50">
        <v>44588</v>
      </c>
      <c r="B103" s="73">
        <v>119.008534592337</v>
      </c>
      <c r="C103" s="74">
        <v>113.805130513051</v>
      </c>
      <c r="D103" s="73">
        <v>111.399891059062</v>
      </c>
      <c r="E103" s="73">
        <v>114.583506353293</v>
      </c>
      <c r="F103" s="73">
        <v>83.019853709508894</v>
      </c>
      <c r="G103" s="75">
        <v>105.30444742935801</v>
      </c>
    </row>
    <row r="104" spans="1:7">
      <c r="A104" s="50">
        <v>44595</v>
      </c>
      <c r="B104" s="54">
        <v>121.26021427274399</v>
      </c>
      <c r="C104" s="54">
        <v>114.896489648965</v>
      </c>
      <c r="D104" s="54">
        <v>112.146914636993</v>
      </c>
      <c r="E104" s="54">
        <v>114.184868366415</v>
      </c>
      <c r="F104" s="54">
        <v>83.744775339602896</v>
      </c>
      <c r="G104" s="55">
        <v>106.72264752659601</v>
      </c>
    </row>
    <row r="105" spans="1:7">
      <c r="A105" s="50">
        <v>44602</v>
      </c>
      <c r="B105" s="73">
        <v>122.34973669874699</v>
      </c>
      <c r="C105" s="74">
        <v>115.24527452745301</v>
      </c>
      <c r="D105" s="73">
        <v>112.54377091276901</v>
      </c>
      <c r="E105" s="73">
        <v>114.168258450295</v>
      </c>
      <c r="F105" s="73">
        <v>83.059038662486998</v>
      </c>
      <c r="G105" s="75">
        <v>106.469662384323</v>
      </c>
    </row>
    <row r="106" spans="1:7">
      <c r="A106" s="50">
        <v>44609</v>
      </c>
      <c r="B106" s="54">
        <v>125.32413292173599</v>
      </c>
      <c r="C106" s="54">
        <v>114.018901890189</v>
      </c>
      <c r="D106" s="54">
        <v>112.932845692942</v>
      </c>
      <c r="E106" s="54">
        <v>112.532181712482</v>
      </c>
      <c r="F106" s="54">
        <v>82.601880877743</v>
      </c>
      <c r="G106" s="55">
        <v>106.51663356709101</v>
      </c>
    </row>
    <row r="107" spans="1:7">
      <c r="A107" s="50">
        <v>44616</v>
      </c>
      <c r="B107" s="73">
        <v>124.30724532413301</v>
      </c>
      <c r="C107" s="74">
        <v>114.87398739874</v>
      </c>
      <c r="D107" s="73">
        <v>111.298731616217</v>
      </c>
      <c r="E107" s="73">
        <v>111.643551200066</v>
      </c>
      <c r="F107" s="73">
        <v>82.432079414838</v>
      </c>
      <c r="G107" s="75">
        <v>105.81206582558001</v>
      </c>
    </row>
    <row r="108" spans="1:7">
      <c r="A108" s="50">
        <v>44623</v>
      </c>
      <c r="B108" s="54">
        <v>125.58925004539699</v>
      </c>
      <c r="C108" s="54">
        <v>117.169216921692</v>
      </c>
      <c r="D108" s="54">
        <v>111.905688273286</v>
      </c>
      <c r="E108" s="54">
        <v>110.92101984884999</v>
      </c>
      <c r="F108" s="54">
        <v>82.660658307209999</v>
      </c>
      <c r="G108" s="55">
        <v>106.830598841377</v>
      </c>
    </row>
    <row r="109" spans="1:7">
      <c r="A109" s="50">
        <v>44630</v>
      </c>
      <c r="B109" s="73">
        <v>124.30724532413301</v>
      </c>
      <c r="C109" s="74">
        <v>116.145364536454</v>
      </c>
      <c r="D109" s="73">
        <v>112.084662672166</v>
      </c>
      <c r="E109" s="73">
        <v>110.96254463915</v>
      </c>
      <c r="F109" s="73">
        <v>82.242685475444105</v>
      </c>
      <c r="G109" s="75">
        <v>106.449885044211</v>
      </c>
    </row>
    <row r="110" spans="1:7">
      <c r="A110" s="50">
        <v>44637</v>
      </c>
      <c r="B110" s="54">
        <v>125.229707644816</v>
      </c>
      <c r="C110" s="54">
        <v>116.67416741674199</v>
      </c>
      <c r="D110" s="54">
        <v>112.893938214925</v>
      </c>
      <c r="E110" s="54">
        <v>110.36458765883199</v>
      </c>
      <c r="F110" s="54">
        <v>81.465517241379303</v>
      </c>
      <c r="G110" s="55">
        <v>107.03908496839701</v>
      </c>
    </row>
    <row r="111" spans="1:7">
      <c r="A111" s="50">
        <v>44644</v>
      </c>
      <c r="B111" s="73">
        <v>124.910114399855</v>
      </c>
      <c r="C111" s="74">
        <v>116.629162916292</v>
      </c>
      <c r="D111" s="73">
        <v>112.551552408373</v>
      </c>
      <c r="E111" s="73">
        <v>109.833070342995</v>
      </c>
      <c r="F111" s="73">
        <v>77.089864158829698</v>
      </c>
      <c r="G111" s="75">
        <v>106.575965587428</v>
      </c>
    </row>
    <row r="112" spans="1:7">
      <c r="A112" s="50">
        <v>44651</v>
      </c>
      <c r="B112" s="54">
        <v>125.621935718177</v>
      </c>
      <c r="C112" s="54">
        <v>116.67416741674199</v>
      </c>
      <c r="D112" s="54">
        <v>112.21694809742399</v>
      </c>
      <c r="E112" s="54">
        <v>109.625446391496</v>
      </c>
      <c r="F112" s="54">
        <v>75.5616509926855</v>
      </c>
      <c r="G112" s="55">
        <v>106.947614770377</v>
      </c>
    </row>
    <row r="113" spans="1:7">
      <c r="A113" s="50">
        <v>44658</v>
      </c>
      <c r="B113" s="73">
        <v>124.728527328854</v>
      </c>
      <c r="C113" s="74">
        <v>115.976597659766</v>
      </c>
      <c r="D113" s="73">
        <v>112.131351645786</v>
      </c>
      <c r="E113" s="73">
        <v>109.974254630014</v>
      </c>
      <c r="F113" s="73">
        <v>73.595872518286299</v>
      </c>
      <c r="G113" s="75">
        <v>106.81411772461701</v>
      </c>
    </row>
    <row r="114" spans="1:7">
      <c r="A114" s="50">
        <v>44665</v>
      </c>
      <c r="B114" s="54">
        <v>125.36045033593599</v>
      </c>
      <c r="C114" s="54">
        <v>115.57155715571599</v>
      </c>
      <c r="D114" s="54">
        <v>110.90187534044</v>
      </c>
      <c r="E114" s="54">
        <v>110.422722365252</v>
      </c>
      <c r="F114" s="54">
        <v>72.629310344827601</v>
      </c>
      <c r="G114" s="55">
        <v>106.566076917372</v>
      </c>
    </row>
    <row r="115" spans="1:7">
      <c r="A115" s="50">
        <v>44672</v>
      </c>
      <c r="B115" s="73">
        <v>121.44906482658401</v>
      </c>
      <c r="C115" s="74">
        <v>114.221422142214</v>
      </c>
      <c r="D115" s="73">
        <v>109.851373433974</v>
      </c>
      <c r="E115" s="73">
        <v>110.107133958974</v>
      </c>
      <c r="F115" s="73">
        <v>72.564002089864204</v>
      </c>
      <c r="G115" s="75">
        <v>105.930729866256</v>
      </c>
    </row>
    <row r="116" spans="1:7">
      <c r="A116" s="50">
        <v>44679</v>
      </c>
      <c r="B116" s="54">
        <v>124.23461049573299</v>
      </c>
      <c r="C116" s="54">
        <v>113.625112511251</v>
      </c>
      <c r="D116" s="54">
        <v>109.87471792078399</v>
      </c>
      <c r="E116" s="54">
        <v>109.86629017523499</v>
      </c>
      <c r="F116" s="54">
        <v>77.853970741901804</v>
      </c>
      <c r="G116" s="55">
        <v>106.271888983198</v>
      </c>
    </row>
    <row r="117" spans="1:7" ht="15" thickBot="1">
      <c r="A117" s="51">
        <v>44686</v>
      </c>
      <c r="B117" s="76">
        <v>126.60976938442001</v>
      </c>
      <c r="C117" s="77">
        <v>115.864086408641</v>
      </c>
      <c r="D117" s="76">
        <v>109.306668741732</v>
      </c>
      <c r="E117" s="76">
        <v>109.89951000747401</v>
      </c>
      <c r="F117" s="76">
        <v>78.951149425287397</v>
      </c>
      <c r="G117" s="78">
        <v>106.54877174477301</v>
      </c>
    </row>
  </sheetData>
  <mergeCells count="1">
    <mergeCell ref="A1:G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9496-9122-40C4-A022-C9E31726B17A}">
  <dimension ref="A1:C344"/>
  <sheetViews>
    <sheetView workbookViewId="0">
      <pane ySplit="2" topLeftCell="A3" activePane="bottomLeft" state="frozen"/>
      <selection pane="bottomLeft" activeCell="C12" sqref="C12"/>
    </sheetView>
  </sheetViews>
  <sheetFormatPr defaultRowHeight="14.5"/>
  <cols>
    <col min="1" max="1" width="49.54296875" customWidth="1"/>
    <col min="2" max="2" width="36.1796875" customWidth="1"/>
    <col min="3" max="3" width="34.7265625" customWidth="1"/>
  </cols>
  <sheetData>
    <row r="1" spans="1:3">
      <c r="A1" s="197" t="s">
        <v>377</v>
      </c>
      <c r="B1" s="197"/>
      <c r="C1" s="197"/>
    </row>
    <row r="2" spans="1:3">
      <c r="A2" s="94" t="s">
        <v>378</v>
      </c>
      <c r="B2" s="95" t="s">
        <v>33</v>
      </c>
      <c r="C2" s="95" t="s">
        <v>34</v>
      </c>
    </row>
    <row r="3" spans="1:3">
      <c r="A3" s="10" t="s">
        <v>35</v>
      </c>
      <c r="B3" s="25">
        <v>3.8327212874402647E-2</v>
      </c>
      <c r="C3" s="25">
        <v>3.8327212874402647E-2</v>
      </c>
    </row>
    <row r="4" spans="1:3">
      <c r="A4" s="10" t="s">
        <v>36</v>
      </c>
      <c r="B4" s="25">
        <v>3.5982765894174845E-2</v>
      </c>
      <c r="C4" s="25">
        <v>7.4309978768577492E-2</v>
      </c>
    </row>
    <row r="5" spans="1:3">
      <c r="A5" s="10" t="s">
        <v>37</v>
      </c>
      <c r="B5" s="25">
        <v>2.9606423369779457E-2</v>
      </c>
      <c r="C5" s="25">
        <v>0.10391640213835696</v>
      </c>
    </row>
    <row r="6" spans="1:3">
      <c r="A6" s="10" t="s">
        <v>38</v>
      </c>
      <c r="B6" s="25">
        <v>2.7849817077809359E-2</v>
      </c>
      <c r="C6" s="25">
        <v>0.1317662192161663</v>
      </c>
    </row>
    <row r="7" spans="1:3">
      <c r="A7" s="10" t="s">
        <v>39</v>
      </c>
      <c r="B7" s="25">
        <v>2.5304812686293629E-2</v>
      </c>
      <c r="C7" s="25">
        <v>0.15707103190245994</v>
      </c>
    </row>
    <row r="8" spans="1:3">
      <c r="A8" s="10" t="s">
        <v>40</v>
      </c>
      <c r="B8" s="25">
        <v>2.497977136455113E-2</v>
      </c>
      <c r="C8" s="25">
        <v>0.18205080326701106</v>
      </c>
    </row>
    <row r="9" spans="1:3">
      <c r="A9" s="10" t="s">
        <v>41</v>
      </c>
      <c r="B9" s="25">
        <v>2.4129131309778212E-2</v>
      </c>
      <c r="C9" s="25">
        <v>0.20617993457678929</v>
      </c>
    </row>
    <row r="10" spans="1:3">
      <c r="A10" s="10" t="s">
        <v>42</v>
      </c>
      <c r="B10" s="25">
        <v>2.0152561948034883E-2</v>
      </c>
      <c r="C10" s="25">
        <v>0.22633249652482418</v>
      </c>
    </row>
    <row r="11" spans="1:3">
      <c r="A11" s="10" t="s">
        <v>43</v>
      </c>
      <c r="B11" s="25">
        <v>1.9896678354322704E-2</v>
      </c>
      <c r="C11" s="25">
        <v>0.24622917487914686</v>
      </c>
    </row>
    <row r="12" spans="1:3">
      <c r="A12" s="10" t="s">
        <v>44</v>
      </c>
      <c r="B12" s="25">
        <v>1.9613131669398397E-2</v>
      </c>
      <c r="C12" s="25">
        <v>0.26584230654854529</v>
      </c>
    </row>
    <row r="13" spans="1:3">
      <c r="A13" s="10" t="s">
        <v>45</v>
      </c>
      <c r="B13" s="25">
        <v>1.7455410554852453E-2</v>
      </c>
      <c r="C13" s="25">
        <v>0.28329771710339774</v>
      </c>
    </row>
    <row r="14" spans="1:3">
      <c r="A14" s="10" t="s">
        <v>46</v>
      </c>
      <c r="B14" s="25">
        <v>1.5816372400533896E-2</v>
      </c>
      <c r="C14" s="25">
        <v>0.29911408950393159</v>
      </c>
    </row>
    <row r="15" spans="1:3">
      <c r="A15" s="10" t="s">
        <v>47</v>
      </c>
      <c r="B15" s="25">
        <v>1.5138626665836773E-2</v>
      </c>
      <c r="C15" s="25">
        <v>0.31425271616976841</v>
      </c>
    </row>
    <row r="16" spans="1:3">
      <c r="A16" s="10" t="s">
        <v>48</v>
      </c>
      <c r="B16" s="25">
        <v>1.5048721619397359E-2</v>
      </c>
      <c r="C16" s="25">
        <v>0.32930143778916576</v>
      </c>
    </row>
    <row r="17" spans="1:3">
      <c r="A17" s="10" t="s">
        <v>49</v>
      </c>
      <c r="B17" s="25">
        <v>1.4606112160003319E-2</v>
      </c>
      <c r="C17" s="25">
        <v>0.34390754994916906</v>
      </c>
    </row>
    <row r="18" spans="1:3">
      <c r="A18" s="10" t="s">
        <v>50</v>
      </c>
      <c r="B18" s="25">
        <v>1.4322565475079013E-2</v>
      </c>
      <c r="C18" s="25">
        <v>0.3582301154242481</v>
      </c>
    </row>
    <row r="19" spans="1:3">
      <c r="A19" s="10" t="s">
        <v>51</v>
      </c>
      <c r="B19" s="25">
        <v>1.2752685048790777E-2</v>
      </c>
      <c r="C19" s="25">
        <v>0.37098280047303889</v>
      </c>
    </row>
    <row r="20" spans="1:3">
      <c r="A20" s="10" t="s">
        <v>52</v>
      </c>
      <c r="B20" s="25">
        <v>1.2296244043790674E-2</v>
      </c>
      <c r="C20" s="25">
        <v>0.38327904451682954</v>
      </c>
    </row>
    <row r="21" spans="1:3">
      <c r="A21" s="10" t="s">
        <v>53</v>
      </c>
      <c r="B21" s="25">
        <v>1.1653077173108709E-2</v>
      </c>
      <c r="C21" s="25">
        <v>0.39493212168993824</v>
      </c>
    </row>
    <row r="22" spans="1:3">
      <c r="A22" s="10" t="s">
        <v>54</v>
      </c>
      <c r="B22" s="25">
        <v>1.1162057304093446E-2</v>
      </c>
      <c r="C22" s="25">
        <v>0.40609417899403166</v>
      </c>
    </row>
    <row r="23" spans="1:3">
      <c r="A23" s="10" t="s">
        <v>55</v>
      </c>
      <c r="B23" s="25">
        <v>1.0899257937578235E-2</v>
      </c>
      <c r="C23" s="25">
        <v>0.4169934369316099</v>
      </c>
    </row>
    <row r="24" spans="1:3">
      <c r="A24" s="10" t="s">
        <v>56</v>
      </c>
      <c r="B24" s="25">
        <v>1.0643374343866056E-2</v>
      </c>
      <c r="C24" s="25">
        <v>0.42763681127547598</v>
      </c>
    </row>
    <row r="25" spans="1:3">
      <c r="A25" s="10" t="s">
        <v>57</v>
      </c>
      <c r="B25" s="25">
        <v>1.0463564250987227E-2</v>
      </c>
      <c r="C25" s="25">
        <v>0.43810037552646319</v>
      </c>
    </row>
    <row r="26" spans="1:3">
      <c r="A26" s="10" t="s">
        <v>58</v>
      </c>
      <c r="B26" s="25">
        <v>1.0263006839699303E-2</v>
      </c>
      <c r="C26" s="25">
        <v>0.44836338236616252</v>
      </c>
    </row>
    <row r="27" spans="1:3">
      <c r="A27" s="10" t="s">
        <v>59</v>
      </c>
      <c r="B27" s="25">
        <v>1.0076280974017441E-2</v>
      </c>
      <c r="C27" s="25">
        <v>0.45843966334017994</v>
      </c>
    </row>
    <row r="28" spans="1:3">
      <c r="A28" s="10" t="s">
        <v>60</v>
      </c>
      <c r="B28" s="25">
        <v>1.0027870564396218E-2</v>
      </c>
      <c r="C28" s="25">
        <v>0.46846753390457618</v>
      </c>
    </row>
    <row r="29" spans="1:3">
      <c r="A29" s="10" t="s">
        <v>61</v>
      </c>
      <c r="B29" s="25">
        <v>9.1772305096232982E-3</v>
      </c>
      <c r="C29" s="25">
        <v>0.47764476441419945</v>
      </c>
    </row>
    <row r="30" spans="1:3">
      <c r="A30" s="10" t="s">
        <v>62</v>
      </c>
      <c r="B30" s="25">
        <v>8.9075153703050552E-3</v>
      </c>
      <c r="C30" s="25">
        <v>0.48655227978450449</v>
      </c>
    </row>
    <row r="31" spans="1:3">
      <c r="A31" s="10" t="s">
        <v>63</v>
      </c>
      <c r="B31" s="25">
        <v>8.8660207334868638E-3</v>
      </c>
      <c r="C31" s="25">
        <v>0.49541830051799141</v>
      </c>
    </row>
    <row r="32" spans="1:3">
      <c r="A32" s="10" t="s">
        <v>64</v>
      </c>
      <c r="B32" s="25">
        <v>8.4925690021231421E-3</v>
      </c>
      <c r="C32" s="25">
        <v>0.50391086952011455</v>
      </c>
    </row>
    <row r="33" spans="1:3">
      <c r="A33" s="10" t="s">
        <v>65</v>
      </c>
      <c r="B33" s="25">
        <v>8.4856532293201108E-3</v>
      </c>
      <c r="C33" s="25">
        <v>0.51239652274943459</v>
      </c>
    </row>
    <row r="34" spans="1:3">
      <c r="A34" s="10" t="s">
        <v>66</v>
      </c>
      <c r="B34" s="25">
        <v>8.1606119075776119E-3</v>
      </c>
      <c r="C34" s="25">
        <v>0.52055713465701225</v>
      </c>
    </row>
    <row r="35" spans="1:3">
      <c r="A35" s="10" t="s">
        <v>67</v>
      </c>
      <c r="B35" s="25">
        <v>7.9946333603048477E-3</v>
      </c>
      <c r="C35" s="25">
        <v>0.52855176801731707</v>
      </c>
    </row>
    <row r="36" spans="1:3">
      <c r="A36" s="10" t="s">
        <v>68</v>
      </c>
      <c r="B36" s="25">
        <v>7.4206242176532017E-3</v>
      </c>
      <c r="C36" s="25">
        <v>0.53597239223497029</v>
      </c>
    </row>
    <row r="37" spans="1:3">
      <c r="A37" s="10" t="s">
        <v>69</v>
      </c>
      <c r="B37" s="25">
        <v>7.2200668063652773E-3</v>
      </c>
      <c r="C37" s="25">
        <v>0.54319245904133562</v>
      </c>
    </row>
    <row r="38" spans="1:3">
      <c r="A38" s="10" t="s">
        <v>70</v>
      </c>
      <c r="B38" s="25">
        <v>7.1647406239410223E-3</v>
      </c>
      <c r="C38" s="25">
        <v>0.55035719966527663</v>
      </c>
    </row>
    <row r="39" spans="1:3">
      <c r="A39" s="10" t="s">
        <v>71</v>
      </c>
      <c r="B39" s="25">
        <v>7.0679198046985758E-3</v>
      </c>
      <c r="C39" s="25">
        <v>0.55742511946997519</v>
      </c>
    </row>
    <row r="40" spans="1:3">
      <c r="A40" s="10" t="s">
        <v>72</v>
      </c>
      <c r="B40" s="25">
        <v>6.805120438183365E-3</v>
      </c>
      <c r="C40" s="25">
        <v>0.56423023990815857</v>
      </c>
    </row>
    <row r="41" spans="1:3">
      <c r="A41" s="10" t="s">
        <v>73</v>
      </c>
      <c r="B41" s="25">
        <v>6.7705415741682057E-3</v>
      </c>
      <c r="C41" s="25">
        <v>0.57100078148232669</v>
      </c>
    </row>
    <row r="42" spans="1:3">
      <c r="A42" s="10" t="s">
        <v>74</v>
      </c>
      <c r="B42" s="25">
        <v>6.6806365277287914E-3</v>
      </c>
      <c r="C42" s="25">
        <v>0.57768141801005557</v>
      </c>
    </row>
    <row r="43" spans="1:3">
      <c r="A43" s="10" t="s">
        <v>75</v>
      </c>
      <c r="B43" s="25">
        <v>6.4662475708348027E-3</v>
      </c>
      <c r="C43" s="25">
        <v>0.58414766558089037</v>
      </c>
    </row>
    <row r="44" spans="1:3">
      <c r="A44" s="10" t="s">
        <v>76</v>
      </c>
      <c r="B44" s="25">
        <v>6.0858800666680497E-3</v>
      </c>
      <c r="C44" s="25">
        <v>0.59023354564755837</v>
      </c>
    </row>
    <row r="45" spans="1:3">
      <c r="A45" s="10" t="s">
        <v>77</v>
      </c>
      <c r="B45" s="25">
        <v>6.0582169754559226E-3</v>
      </c>
      <c r="C45" s="25">
        <v>0.59629176262301431</v>
      </c>
    </row>
    <row r="46" spans="1:3">
      <c r="A46" s="10" t="s">
        <v>78</v>
      </c>
      <c r="B46" s="25">
        <v>6.0374696570468268E-3</v>
      </c>
      <c r="C46" s="25">
        <v>0.60232923228006119</v>
      </c>
    </row>
    <row r="47" spans="1:3">
      <c r="A47" s="10" t="s">
        <v>79</v>
      </c>
      <c r="B47" s="25">
        <v>5.9475646106074125E-3</v>
      </c>
      <c r="C47" s="25">
        <v>0.6082767968906686</v>
      </c>
    </row>
    <row r="48" spans="1:3">
      <c r="A48" s="10" t="s">
        <v>80</v>
      </c>
      <c r="B48" s="25">
        <v>5.8023333817437432E-3</v>
      </c>
      <c r="C48" s="25">
        <v>0.61407913027241234</v>
      </c>
    </row>
    <row r="49" spans="1:3">
      <c r="A49" s="10" t="s">
        <v>81</v>
      </c>
      <c r="B49" s="25">
        <v>5.7331756537134246E-3</v>
      </c>
      <c r="C49" s="25">
        <v>0.61981230592612568</v>
      </c>
    </row>
    <row r="50" spans="1:3">
      <c r="A50" s="10" t="s">
        <v>82</v>
      </c>
      <c r="B50" s="25">
        <v>5.6294390616679459E-3</v>
      </c>
      <c r="C50" s="25">
        <v>0.6254417449877937</v>
      </c>
    </row>
    <row r="51" spans="1:3">
      <c r="A51" s="10" t="s">
        <v>83</v>
      </c>
      <c r="B51" s="25">
        <v>5.5810286520467231E-3</v>
      </c>
      <c r="C51" s="25">
        <v>0.63102277363984038</v>
      </c>
    </row>
    <row r="52" spans="1:3">
      <c r="A52" s="10" t="s">
        <v>84</v>
      </c>
      <c r="B52" s="25">
        <v>5.2974819671224157E-3</v>
      </c>
      <c r="C52" s="25">
        <v>0.63632025560696281</v>
      </c>
    </row>
    <row r="53" spans="1:3">
      <c r="A53" s="10" t="s">
        <v>85</v>
      </c>
      <c r="B53" s="25">
        <v>5.2629031031072564E-3</v>
      </c>
      <c r="C53" s="25">
        <v>0.6415831587100701</v>
      </c>
    </row>
    <row r="54" spans="1:3">
      <c r="A54" s="10" t="s">
        <v>86</v>
      </c>
      <c r="B54" s="25">
        <v>5.1799138294708743E-3</v>
      </c>
      <c r="C54" s="25">
        <v>0.64676307253954091</v>
      </c>
    </row>
    <row r="55" spans="1:3">
      <c r="A55" s="10" t="s">
        <v>87</v>
      </c>
      <c r="B55" s="25">
        <v>5.1315034198496515E-3</v>
      </c>
      <c r="C55" s="25">
        <v>0.6518945759593906</v>
      </c>
    </row>
    <row r="56" spans="1:3">
      <c r="A56" s="10" t="s">
        <v>88</v>
      </c>
      <c r="B56" s="25">
        <v>5.1038403286375236E-3</v>
      </c>
      <c r="C56" s="25">
        <v>0.65699841628802813</v>
      </c>
    </row>
    <row r="57" spans="1:3">
      <c r="A57" s="10" t="s">
        <v>89</v>
      </c>
      <c r="B57" s="25">
        <v>4.7027255060616748E-3</v>
      </c>
      <c r="C57" s="25">
        <v>0.66170114179408979</v>
      </c>
    </row>
    <row r="58" spans="1:3">
      <c r="A58" s="10" t="s">
        <v>90</v>
      </c>
      <c r="B58" s="25">
        <v>4.7027255060616748E-3</v>
      </c>
      <c r="C58" s="25">
        <v>0.66640386730015144</v>
      </c>
    </row>
    <row r="59" spans="1:3">
      <c r="A59" s="10" t="s">
        <v>91</v>
      </c>
      <c r="B59" s="25">
        <v>4.6473993236374198E-3</v>
      </c>
      <c r="C59" s="25">
        <v>0.67105126662378889</v>
      </c>
    </row>
    <row r="60" spans="1:3">
      <c r="A60" s="10" t="s">
        <v>92</v>
      </c>
      <c r="B60" s="25">
        <v>4.5229154131828462E-3</v>
      </c>
      <c r="C60" s="25">
        <v>0.67557418203697173</v>
      </c>
    </row>
    <row r="61" spans="1:3">
      <c r="A61" s="10" t="s">
        <v>93</v>
      </c>
      <c r="B61" s="25">
        <v>4.5021680947737504E-3</v>
      </c>
      <c r="C61" s="25">
        <v>0.6800763501317455</v>
      </c>
    </row>
    <row r="62" spans="1:3">
      <c r="A62" s="10" t="s">
        <v>94</v>
      </c>
      <c r="B62" s="25">
        <v>4.4675892307585912E-3</v>
      </c>
      <c r="C62" s="25">
        <v>0.68454393936250402</v>
      </c>
    </row>
    <row r="63" spans="1:3">
      <c r="A63" s="10" t="s">
        <v>95</v>
      </c>
      <c r="B63" s="25">
        <v>4.4537576851525276E-3</v>
      </c>
      <c r="C63" s="25">
        <v>0.68899769704765657</v>
      </c>
    </row>
    <row r="64" spans="1:3">
      <c r="A64" s="10" t="s">
        <v>96</v>
      </c>
      <c r="B64" s="25">
        <v>4.329273774697954E-3</v>
      </c>
      <c r="C64" s="25">
        <v>0.6933269708223545</v>
      </c>
    </row>
    <row r="65" spans="1:3">
      <c r="A65" s="10" t="s">
        <v>97</v>
      </c>
      <c r="B65" s="25">
        <v>4.1702110002282203E-3</v>
      </c>
      <c r="C65" s="25">
        <v>0.6974971818225828</v>
      </c>
    </row>
    <row r="66" spans="1:3">
      <c r="A66" s="10" t="s">
        <v>98</v>
      </c>
      <c r="B66" s="25">
        <v>3.9904009073493917E-3</v>
      </c>
      <c r="C66" s="25">
        <v>0.70148758272993217</v>
      </c>
    </row>
    <row r="67" spans="1:3">
      <c r="A67" s="10" t="s">
        <v>99</v>
      </c>
      <c r="B67" s="25">
        <v>3.9558220433342324E-3</v>
      </c>
      <c r="C67" s="25">
        <v>0.70544340477326639</v>
      </c>
    </row>
    <row r="68" spans="1:3">
      <c r="A68" s="10" t="s">
        <v>100</v>
      </c>
      <c r="B68" s="25">
        <v>3.8520854512887541E-3</v>
      </c>
      <c r="C68" s="25">
        <v>0.70929549022455518</v>
      </c>
    </row>
    <row r="69" spans="1:3">
      <c r="A69" s="10" t="s">
        <v>101</v>
      </c>
      <c r="B69" s="25">
        <v>3.7206857680311487E-3</v>
      </c>
      <c r="C69" s="25">
        <v>0.71301617599258627</v>
      </c>
    </row>
    <row r="70" spans="1:3">
      <c r="A70" s="10" t="s">
        <v>102</v>
      </c>
      <c r="B70" s="25">
        <v>3.6653595856068937E-3</v>
      </c>
      <c r="C70" s="25">
        <v>0.71668153557819314</v>
      </c>
    </row>
    <row r="71" spans="1:3">
      <c r="A71" s="10" t="s">
        <v>103</v>
      </c>
      <c r="B71" s="25">
        <v>3.6169491759856704E-3</v>
      </c>
      <c r="C71" s="25">
        <v>0.7202984847541789</v>
      </c>
    </row>
    <row r="72" spans="1:3">
      <c r="A72" s="10" t="s">
        <v>104</v>
      </c>
      <c r="B72" s="25">
        <v>3.4855494927280651E-3</v>
      </c>
      <c r="C72" s="25">
        <v>0.72378403424690696</v>
      </c>
    </row>
    <row r="73" spans="1:3">
      <c r="A73" s="10" t="s">
        <v>105</v>
      </c>
      <c r="B73" s="25">
        <v>3.4717179471220011E-3</v>
      </c>
      <c r="C73" s="25">
        <v>0.72725575219402894</v>
      </c>
    </row>
    <row r="74" spans="1:3">
      <c r="A74" s="10" t="s">
        <v>106</v>
      </c>
      <c r="B74" s="25">
        <v>3.4371390831068418E-3</v>
      </c>
      <c r="C74" s="25">
        <v>0.73069289127713577</v>
      </c>
    </row>
    <row r="75" spans="1:3">
      <c r="A75" s="10" t="s">
        <v>107</v>
      </c>
      <c r="B75" s="25">
        <v>3.3541498094704593E-3</v>
      </c>
      <c r="C75" s="25">
        <v>0.73404704108660623</v>
      </c>
    </row>
    <row r="76" spans="1:3">
      <c r="A76" s="10" t="s">
        <v>108</v>
      </c>
      <c r="B76" s="25">
        <v>3.3403182638643957E-3</v>
      </c>
      <c r="C76" s="25">
        <v>0.73738735935047062</v>
      </c>
    </row>
    <row r="77" spans="1:3">
      <c r="A77" s="10" t="s">
        <v>109</v>
      </c>
      <c r="B77" s="25">
        <v>3.2642447630310449E-3</v>
      </c>
      <c r="C77" s="25">
        <v>0.74065160411350162</v>
      </c>
    </row>
    <row r="78" spans="1:3">
      <c r="A78" s="10" t="s">
        <v>110</v>
      </c>
      <c r="B78" s="25">
        <v>3.1881712621976942E-3</v>
      </c>
      <c r="C78" s="25">
        <v>0.74383977537569934</v>
      </c>
    </row>
    <row r="79" spans="1:3">
      <c r="A79" s="10" t="s">
        <v>111</v>
      </c>
      <c r="B79" s="25">
        <v>3.1397608525764713E-3</v>
      </c>
      <c r="C79" s="25">
        <v>0.74697953622827584</v>
      </c>
    </row>
    <row r="80" spans="1:3">
      <c r="A80" s="10" t="s">
        <v>112</v>
      </c>
      <c r="B80" s="25">
        <v>3.1328450797734391E-3</v>
      </c>
      <c r="C80" s="25">
        <v>0.75011238130804925</v>
      </c>
    </row>
    <row r="81" spans="1:3">
      <c r="A81" s="10" t="s">
        <v>113</v>
      </c>
      <c r="B81" s="25">
        <v>3.1259293069704074E-3</v>
      </c>
      <c r="C81" s="25">
        <v>0.75323831061501967</v>
      </c>
    </row>
    <row r="82" spans="1:3">
      <c r="A82" s="10" t="s">
        <v>114</v>
      </c>
      <c r="B82" s="25">
        <v>2.939203441288547E-3</v>
      </c>
      <c r="C82" s="25">
        <v>0.75617751405630818</v>
      </c>
    </row>
    <row r="83" spans="1:3">
      <c r="A83" s="10" t="s">
        <v>115</v>
      </c>
      <c r="B83" s="25">
        <v>2.925371895682483E-3</v>
      </c>
      <c r="C83" s="25">
        <v>0.75910288595199071</v>
      </c>
    </row>
    <row r="84" spans="1:3">
      <c r="A84" s="10" t="s">
        <v>116</v>
      </c>
      <c r="B84" s="25">
        <v>2.8769614860612597E-3</v>
      </c>
      <c r="C84" s="25">
        <v>0.76197984743805192</v>
      </c>
    </row>
    <row r="85" spans="1:3">
      <c r="A85" s="10" t="s">
        <v>117</v>
      </c>
      <c r="B85" s="25">
        <v>2.8285510764400369E-3</v>
      </c>
      <c r="C85" s="25">
        <v>0.764808398514492</v>
      </c>
    </row>
    <row r="86" spans="1:3">
      <c r="A86" s="10" t="s">
        <v>118</v>
      </c>
      <c r="B86" s="25">
        <v>2.7455618028036544E-3</v>
      </c>
      <c r="C86" s="25">
        <v>0.76755396031729561</v>
      </c>
    </row>
    <row r="87" spans="1:3">
      <c r="A87" s="10" t="s">
        <v>119</v>
      </c>
      <c r="B87" s="25">
        <v>2.7109829387884951E-3</v>
      </c>
      <c r="C87" s="25">
        <v>0.77026494325608419</v>
      </c>
    </row>
    <row r="88" spans="1:3">
      <c r="A88" s="10" t="s">
        <v>120</v>
      </c>
      <c r="B88" s="25">
        <v>2.7040671659854629E-3</v>
      </c>
      <c r="C88" s="25">
        <v>0.77296901042206967</v>
      </c>
    </row>
    <row r="89" spans="1:3">
      <c r="A89" s="10" t="s">
        <v>121</v>
      </c>
      <c r="B89" s="25">
        <v>2.6210778923490803E-3</v>
      </c>
      <c r="C89" s="25">
        <v>0.77559008831441867</v>
      </c>
    </row>
    <row r="90" spans="1:3">
      <c r="A90" s="10" t="s">
        <v>122</v>
      </c>
      <c r="B90" s="25">
        <v>2.6072463467430168E-3</v>
      </c>
      <c r="C90" s="25">
        <v>0.7781973346611617</v>
      </c>
    </row>
    <row r="91" spans="1:3">
      <c r="A91" s="10" t="s">
        <v>123</v>
      </c>
      <c r="B91" s="25">
        <v>2.5934148011369528E-3</v>
      </c>
      <c r="C91" s="25">
        <v>0.78079074946229865</v>
      </c>
    </row>
    <row r="92" spans="1:3">
      <c r="A92" s="10" t="s">
        <v>124</v>
      </c>
      <c r="B92" s="25">
        <v>2.5726674827278575E-3</v>
      </c>
      <c r="C92" s="25">
        <v>0.78336341694502654</v>
      </c>
    </row>
    <row r="93" spans="1:3">
      <c r="A93" s="10" t="s">
        <v>125</v>
      </c>
      <c r="B93" s="25">
        <v>2.54500439151573E-3</v>
      </c>
      <c r="C93" s="25">
        <v>0.78590842133654226</v>
      </c>
    </row>
    <row r="94" spans="1:3">
      <c r="A94" s="10" t="s">
        <v>126</v>
      </c>
      <c r="B94" s="25">
        <v>2.5104255275005707E-3</v>
      </c>
      <c r="C94" s="25">
        <v>0.78841884686404284</v>
      </c>
    </row>
    <row r="95" spans="1:3">
      <c r="A95" s="10" t="s">
        <v>127</v>
      </c>
      <c r="B95" s="25">
        <v>2.489678209091475E-3</v>
      </c>
      <c r="C95" s="25">
        <v>0.79090852507313425</v>
      </c>
    </row>
    <row r="96" spans="1:3">
      <c r="A96" s="10" t="s">
        <v>128</v>
      </c>
      <c r="B96" s="25">
        <v>2.489678209091475E-3</v>
      </c>
      <c r="C96" s="25">
        <v>0.79339820328222577</v>
      </c>
    </row>
    <row r="97" spans="1:3">
      <c r="A97" s="10" t="s">
        <v>129</v>
      </c>
      <c r="B97" s="25">
        <v>2.489678209091475E-3</v>
      </c>
      <c r="C97" s="25">
        <v>0.79588788149131728</v>
      </c>
    </row>
    <row r="98" spans="1:3">
      <c r="A98" s="10" t="s">
        <v>130</v>
      </c>
      <c r="B98" s="25">
        <v>2.4827624362884432E-3</v>
      </c>
      <c r="C98" s="25">
        <v>0.79837064392760571</v>
      </c>
    </row>
    <row r="99" spans="1:3">
      <c r="A99" s="10" t="s">
        <v>131</v>
      </c>
      <c r="B99" s="25">
        <v>2.3928573898490285E-3</v>
      </c>
      <c r="C99" s="25">
        <v>0.80076350131745477</v>
      </c>
    </row>
    <row r="100" spans="1:3">
      <c r="A100" s="10" t="s">
        <v>132</v>
      </c>
      <c r="B100" s="25">
        <v>2.3859416170459967E-3</v>
      </c>
      <c r="C100" s="25">
        <v>0.80314944293450075</v>
      </c>
    </row>
    <row r="101" spans="1:3">
      <c r="A101" s="10" t="s">
        <v>133</v>
      </c>
      <c r="B101" s="25">
        <v>2.3582785258338692E-3</v>
      </c>
      <c r="C101" s="25">
        <v>0.80550772146033456</v>
      </c>
    </row>
    <row r="102" spans="1:3">
      <c r="A102" s="10" t="s">
        <v>134</v>
      </c>
      <c r="B102" s="25">
        <v>2.3444469802278056E-3</v>
      </c>
      <c r="C102" s="25">
        <v>0.8078521684405624</v>
      </c>
    </row>
    <row r="103" spans="1:3">
      <c r="A103" s="10" t="s">
        <v>135</v>
      </c>
      <c r="B103" s="25">
        <v>2.3029523434096142E-3</v>
      </c>
      <c r="C103" s="25">
        <v>0.810155120783972</v>
      </c>
    </row>
    <row r="104" spans="1:3">
      <c r="A104" s="10" t="s">
        <v>136</v>
      </c>
      <c r="B104" s="25">
        <v>2.2752892521974866E-3</v>
      </c>
      <c r="C104" s="25">
        <v>0.81243041003616945</v>
      </c>
    </row>
    <row r="105" spans="1:3">
      <c r="A105" s="10" t="s">
        <v>137</v>
      </c>
      <c r="B105" s="25">
        <v>2.2407103881823274E-3</v>
      </c>
      <c r="C105" s="25">
        <v>0.81467112042435186</v>
      </c>
    </row>
    <row r="106" spans="1:3">
      <c r="A106" s="10" t="s">
        <v>138</v>
      </c>
      <c r="B106" s="25">
        <v>2.1784684329550406E-3</v>
      </c>
      <c r="C106" s="25">
        <v>0.81684958885730685</v>
      </c>
    </row>
    <row r="107" spans="1:3">
      <c r="A107" s="10" t="s">
        <v>139</v>
      </c>
      <c r="B107" s="25">
        <v>2.1369737961368495E-3</v>
      </c>
      <c r="C107" s="25">
        <v>0.81898656265344372</v>
      </c>
    </row>
    <row r="108" spans="1:3">
      <c r="A108" s="10" t="s">
        <v>140</v>
      </c>
      <c r="B108" s="25">
        <v>2.1023949321216898E-3</v>
      </c>
      <c r="C108" s="25">
        <v>0.82108895758556544</v>
      </c>
    </row>
    <row r="109" spans="1:3">
      <c r="A109" s="10" t="s">
        <v>141</v>
      </c>
      <c r="B109" s="25">
        <v>2.0678160681065305E-3</v>
      </c>
      <c r="C109" s="25">
        <v>0.8231567736536719</v>
      </c>
    </row>
    <row r="110" spans="1:3">
      <c r="A110" s="10" t="s">
        <v>142</v>
      </c>
      <c r="B110" s="25">
        <v>2.0263214312883394E-3</v>
      </c>
      <c r="C110" s="25">
        <v>0.82518309508496024</v>
      </c>
    </row>
    <row r="111" spans="1:3">
      <c r="A111" s="10" t="s">
        <v>143</v>
      </c>
      <c r="B111" s="25">
        <v>2.0263214312883394E-3</v>
      </c>
      <c r="C111" s="25">
        <v>0.82720941651624857</v>
      </c>
    </row>
    <row r="112" spans="1:3">
      <c r="A112" s="10" t="s">
        <v>144</v>
      </c>
      <c r="B112" s="25">
        <v>2.0124898856822755E-3</v>
      </c>
      <c r="C112" s="25">
        <v>0.82922190640193083</v>
      </c>
    </row>
    <row r="113" spans="1:3">
      <c r="A113" s="10" t="s">
        <v>145</v>
      </c>
      <c r="B113" s="25">
        <v>1.9986583400762119E-3</v>
      </c>
      <c r="C113" s="25">
        <v>0.83122056474200712</v>
      </c>
    </row>
    <row r="114" spans="1:3">
      <c r="A114" s="10" t="s">
        <v>146</v>
      </c>
      <c r="B114" s="25">
        <v>1.9364163848489249E-3</v>
      </c>
      <c r="C114" s="25">
        <v>0.83315698112685599</v>
      </c>
    </row>
    <row r="115" spans="1:3">
      <c r="A115" s="10" t="s">
        <v>147</v>
      </c>
      <c r="B115" s="25">
        <v>1.9018375208337656E-3</v>
      </c>
      <c r="C115" s="25">
        <v>0.83505881864768983</v>
      </c>
    </row>
    <row r="116" spans="1:3">
      <c r="A116" s="10" t="s">
        <v>148</v>
      </c>
      <c r="B116" s="25">
        <v>1.8741744296216381E-3</v>
      </c>
      <c r="C116" s="25">
        <v>0.83693299307731139</v>
      </c>
    </row>
    <row r="117" spans="1:3">
      <c r="A117" s="10" t="s">
        <v>149</v>
      </c>
      <c r="B117" s="25">
        <v>1.8672586568186061E-3</v>
      </c>
      <c r="C117" s="25">
        <v>0.83880025173412998</v>
      </c>
    </row>
    <row r="118" spans="1:3">
      <c r="A118" s="10" t="s">
        <v>150</v>
      </c>
      <c r="B118" s="25">
        <v>1.8465113384095106E-3</v>
      </c>
      <c r="C118" s="25">
        <v>0.84064676307253949</v>
      </c>
    </row>
    <row r="119" spans="1:3">
      <c r="A119" s="10" t="s">
        <v>151</v>
      </c>
      <c r="B119" s="25">
        <v>1.8395955656064786E-3</v>
      </c>
      <c r="C119" s="25">
        <v>0.84248635863814603</v>
      </c>
    </row>
    <row r="120" spans="1:3">
      <c r="A120" s="10" t="s">
        <v>152</v>
      </c>
      <c r="B120" s="25">
        <v>1.8395955656064786E-3</v>
      </c>
      <c r="C120" s="25">
        <v>0.84432595420375245</v>
      </c>
    </row>
    <row r="121" spans="1:3">
      <c r="A121" s="10" t="s">
        <v>153</v>
      </c>
      <c r="B121" s="25">
        <v>1.8326797928034468E-3</v>
      </c>
      <c r="C121" s="25">
        <v>0.846158633996556</v>
      </c>
    </row>
    <row r="122" spans="1:3">
      <c r="A122" s="10" t="s">
        <v>154</v>
      </c>
      <c r="B122" s="25">
        <v>1.8188482471973831E-3</v>
      </c>
      <c r="C122" s="25">
        <v>0.84797748224375336</v>
      </c>
    </row>
    <row r="123" spans="1:3">
      <c r="A123" s="10" t="s">
        <v>155</v>
      </c>
      <c r="B123" s="25">
        <v>1.8119324743943511E-3</v>
      </c>
      <c r="C123" s="25">
        <v>0.84978941471814773</v>
      </c>
    </row>
    <row r="124" spans="1:3">
      <c r="A124" s="10" t="s">
        <v>156</v>
      </c>
      <c r="B124" s="25">
        <v>1.7842693831822238E-3</v>
      </c>
      <c r="C124" s="25">
        <v>0.85157368410132994</v>
      </c>
    </row>
    <row r="125" spans="1:3">
      <c r="A125" s="10" t="s">
        <v>157</v>
      </c>
      <c r="B125" s="25">
        <v>1.7427747463640325E-3</v>
      </c>
      <c r="C125" s="25">
        <v>0.85331645884769391</v>
      </c>
    </row>
    <row r="126" spans="1:3">
      <c r="A126" s="10" t="s">
        <v>158</v>
      </c>
      <c r="B126" s="25">
        <v>1.7427747463640325E-3</v>
      </c>
      <c r="C126" s="25">
        <v>0.855059233594058</v>
      </c>
    </row>
    <row r="127" spans="1:3">
      <c r="A127" s="10" t="s">
        <v>159</v>
      </c>
      <c r="B127" s="25">
        <v>1.7289432007579688E-3</v>
      </c>
      <c r="C127" s="25">
        <v>0.85678817679481589</v>
      </c>
    </row>
    <row r="128" spans="1:3">
      <c r="A128" s="10" t="s">
        <v>160</v>
      </c>
      <c r="B128" s="25">
        <v>1.7220274279549368E-3</v>
      </c>
      <c r="C128" s="25">
        <v>0.85851020422277091</v>
      </c>
    </row>
    <row r="129" spans="1:3">
      <c r="A129" s="10" t="s">
        <v>161</v>
      </c>
      <c r="B129" s="25">
        <v>1.652869699924618E-3</v>
      </c>
      <c r="C129" s="25">
        <v>0.86016307392269553</v>
      </c>
    </row>
    <row r="130" spans="1:3">
      <c r="A130" s="10" t="s">
        <v>162</v>
      </c>
      <c r="B130" s="25">
        <v>1.652869699924618E-3</v>
      </c>
      <c r="C130" s="25">
        <v>0.86181594362262015</v>
      </c>
    </row>
    <row r="131" spans="1:3">
      <c r="A131" s="10" t="s">
        <v>163</v>
      </c>
      <c r="B131" s="25">
        <v>1.6321223815155225E-3</v>
      </c>
      <c r="C131" s="25">
        <v>0.86344806600413559</v>
      </c>
    </row>
    <row r="132" spans="1:3">
      <c r="A132" s="10" t="s">
        <v>164</v>
      </c>
      <c r="B132" s="25">
        <v>1.5906277446973312E-3</v>
      </c>
      <c r="C132" s="25">
        <v>0.86503869374883291</v>
      </c>
    </row>
    <row r="133" spans="1:3">
      <c r="A133" s="10" t="s">
        <v>165</v>
      </c>
      <c r="B133" s="25">
        <v>1.5906277446973312E-3</v>
      </c>
      <c r="C133" s="25">
        <v>0.86662932149353034</v>
      </c>
    </row>
    <row r="134" spans="1:3">
      <c r="A134" s="10" t="s">
        <v>166</v>
      </c>
      <c r="B134" s="25">
        <v>1.5837119718942994E-3</v>
      </c>
      <c r="C134" s="25">
        <v>0.86821303346542456</v>
      </c>
    </row>
    <row r="135" spans="1:3">
      <c r="A135" s="10" t="s">
        <v>167</v>
      </c>
      <c r="B135" s="25">
        <v>1.5767961990912674E-3</v>
      </c>
      <c r="C135" s="25">
        <v>0.8697898296645159</v>
      </c>
    </row>
    <row r="136" spans="1:3">
      <c r="A136" s="10" t="s">
        <v>168</v>
      </c>
      <c r="B136" s="25">
        <v>1.5629646534852037E-3</v>
      </c>
      <c r="C136" s="25">
        <v>0.87135279431800106</v>
      </c>
    </row>
    <row r="137" spans="1:3">
      <c r="A137" s="10" t="s">
        <v>169</v>
      </c>
      <c r="B137" s="25">
        <v>1.5422173350761082E-3</v>
      </c>
      <c r="C137" s="25">
        <v>0.87289501165307715</v>
      </c>
    </row>
    <row r="138" spans="1:3">
      <c r="A138" s="10" t="s">
        <v>170</v>
      </c>
      <c r="B138" s="25">
        <v>1.5353015622730762E-3</v>
      </c>
      <c r="C138" s="25">
        <v>0.87443031321535025</v>
      </c>
    </row>
    <row r="139" spans="1:3">
      <c r="A139" s="10" t="s">
        <v>171</v>
      </c>
      <c r="B139" s="25">
        <v>1.4661438342427574E-3</v>
      </c>
      <c r="C139" s="25">
        <v>0.87589645704959296</v>
      </c>
    </row>
    <row r="140" spans="1:3">
      <c r="A140" s="10" t="s">
        <v>172</v>
      </c>
      <c r="B140" s="25">
        <v>1.4592280614397256E-3</v>
      </c>
      <c r="C140" s="25">
        <v>0.87735568511103268</v>
      </c>
    </row>
    <row r="141" spans="1:3">
      <c r="A141" s="10" t="s">
        <v>173</v>
      </c>
      <c r="B141" s="25">
        <v>1.4523122886366936E-3</v>
      </c>
      <c r="C141" s="25">
        <v>0.87880799739966942</v>
      </c>
    </row>
    <row r="142" spans="1:3">
      <c r="A142" s="10" t="s">
        <v>174</v>
      </c>
      <c r="B142" s="25">
        <v>1.4453965158336619E-3</v>
      </c>
      <c r="C142" s="25">
        <v>0.88025339391550306</v>
      </c>
    </row>
    <row r="143" spans="1:3">
      <c r="A143" s="10" t="s">
        <v>175</v>
      </c>
      <c r="B143" s="25">
        <v>1.4315649702275981E-3</v>
      </c>
      <c r="C143" s="25">
        <v>0.88168495888573073</v>
      </c>
    </row>
    <row r="144" spans="1:3">
      <c r="A144" s="10" t="s">
        <v>176</v>
      </c>
      <c r="B144" s="25">
        <v>1.4315649702275981E-3</v>
      </c>
      <c r="C144" s="25">
        <v>0.88311652385595829</v>
      </c>
    </row>
    <row r="145" spans="1:3">
      <c r="A145" s="10" t="s">
        <v>177</v>
      </c>
      <c r="B145" s="25">
        <v>1.4315649702275981E-3</v>
      </c>
      <c r="C145" s="25">
        <v>0.88454808882618585</v>
      </c>
    </row>
    <row r="146" spans="1:3">
      <c r="A146" s="10" t="s">
        <v>178</v>
      </c>
      <c r="B146" s="25">
        <v>1.4315649702275981E-3</v>
      </c>
      <c r="C146" s="25">
        <v>0.88597965379641352</v>
      </c>
    </row>
    <row r="147" spans="1:3">
      <c r="A147" s="10" t="s">
        <v>179</v>
      </c>
      <c r="B147" s="25">
        <v>1.3831545606063751E-3</v>
      </c>
      <c r="C147" s="25">
        <v>0.88736280835701986</v>
      </c>
    </row>
    <row r="148" spans="1:3">
      <c r="A148" s="10" t="s">
        <v>180</v>
      </c>
      <c r="B148" s="25">
        <v>1.3762387878033431E-3</v>
      </c>
      <c r="C148" s="25">
        <v>0.88873904714482321</v>
      </c>
    </row>
    <row r="149" spans="1:3">
      <c r="A149" s="10" t="s">
        <v>181</v>
      </c>
      <c r="B149" s="25">
        <v>1.3693230150003113E-3</v>
      </c>
      <c r="C149" s="25">
        <v>0.89010837015982347</v>
      </c>
    </row>
    <row r="150" spans="1:3">
      <c r="A150" s="10" t="s">
        <v>182</v>
      </c>
      <c r="B150" s="25">
        <v>1.3485756965912156E-3</v>
      </c>
      <c r="C150" s="25">
        <v>0.89145694585641477</v>
      </c>
    </row>
    <row r="151" spans="1:3">
      <c r="A151" s="10" t="s">
        <v>183</v>
      </c>
      <c r="B151" s="25">
        <v>1.3485756965912156E-3</v>
      </c>
      <c r="C151" s="25">
        <v>0.89280552155300597</v>
      </c>
    </row>
    <row r="152" spans="1:3">
      <c r="A152" s="10" t="s">
        <v>184</v>
      </c>
      <c r="B152" s="25">
        <v>1.3347441509851518E-3</v>
      </c>
      <c r="C152" s="25">
        <v>0.89414026570399108</v>
      </c>
    </row>
    <row r="153" spans="1:3">
      <c r="A153" s="10" t="s">
        <v>185</v>
      </c>
      <c r="B153" s="25">
        <v>1.3347441509851518E-3</v>
      </c>
      <c r="C153" s="25">
        <v>0.89547500985497619</v>
      </c>
    </row>
    <row r="154" spans="1:3">
      <c r="A154" s="10" t="s">
        <v>186</v>
      </c>
      <c r="B154" s="25">
        <v>1.32782837818212E-3</v>
      </c>
      <c r="C154" s="25">
        <v>0.89680283823315832</v>
      </c>
    </row>
    <row r="155" spans="1:3">
      <c r="A155" s="10" t="s">
        <v>187</v>
      </c>
      <c r="B155" s="25">
        <v>1.320912605379088E-3</v>
      </c>
      <c r="C155" s="25">
        <v>0.89812375083853746</v>
      </c>
    </row>
    <row r="156" spans="1:3">
      <c r="A156" s="10" t="s">
        <v>188</v>
      </c>
      <c r="B156" s="25">
        <v>1.272502195757865E-3</v>
      </c>
      <c r="C156" s="25">
        <v>0.89939625303429527</v>
      </c>
    </row>
    <row r="157" spans="1:3">
      <c r="A157" s="10" t="s">
        <v>189</v>
      </c>
      <c r="B157" s="25">
        <v>1.2586706501518012E-3</v>
      </c>
      <c r="C157" s="25">
        <v>0.90065492368444711</v>
      </c>
    </row>
    <row r="158" spans="1:3">
      <c r="A158" s="10" t="s">
        <v>190</v>
      </c>
      <c r="B158" s="25">
        <v>1.2517548773487693E-3</v>
      </c>
      <c r="C158" s="25">
        <v>0.90190667856179585</v>
      </c>
    </row>
    <row r="159" spans="1:3">
      <c r="A159" s="10" t="s">
        <v>191</v>
      </c>
      <c r="B159" s="25">
        <v>1.2379233317427055E-3</v>
      </c>
      <c r="C159" s="25">
        <v>0.90314460189353862</v>
      </c>
    </row>
    <row r="160" spans="1:3">
      <c r="A160" s="10" t="s">
        <v>192</v>
      </c>
      <c r="B160" s="25">
        <v>1.2310075589396737E-3</v>
      </c>
      <c r="C160" s="25">
        <v>0.9043756094524783</v>
      </c>
    </row>
    <row r="161" spans="1:3">
      <c r="A161" s="10" t="s">
        <v>193</v>
      </c>
      <c r="B161" s="25">
        <v>1.2310075589396737E-3</v>
      </c>
      <c r="C161" s="25">
        <v>0.90560661701141798</v>
      </c>
    </row>
    <row r="162" spans="1:3">
      <c r="A162" s="10" t="s">
        <v>194</v>
      </c>
      <c r="B162" s="25">
        <v>1.21717601333361E-3</v>
      </c>
      <c r="C162" s="25">
        <v>0.90682379302475158</v>
      </c>
    </row>
    <row r="163" spans="1:3">
      <c r="A163" s="10" t="s">
        <v>195</v>
      </c>
      <c r="B163" s="25">
        <v>1.2033444677275462E-3</v>
      </c>
      <c r="C163" s="25">
        <v>0.9080271374924791</v>
      </c>
    </row>
    <row r="164" spans="1:3">
      <c r="A164" s="10" t="s">
        <v>196</v>
      </c>
      <c r="B164" s="25">
        <v>1.1756813765154187E-3</v>
      </c>
      <c r="C164" s="25">
        <v>0.90920281886899457</v>
      </c>
    </row>
    <row r="165" spans="1:3">
      <c r="A165" s="10" t="s">
        <v>197</v>
      </c>
      <c r="B165" s="25">
        <v>1.1618498309093549E-3</v>
      </c>
      <c r="C165" s="25">
        <v>0.91036466869990385</v>
      </c>
    </row>
    <row r="166" spans="1:3">
      <c r="A166" s="10" t="s">
        <v>198</v>
      </c>
      <c r="B166" s="25">
        <v>1.1480182853032912E-3</v>
      </c>
      <c r="C166" s="25">
        <v>0.91151268698520715</v>
      </c>
    </row>
    <row r="167" spans="1:3">
      <c r="A167" s="10" t="s">
        <v>199</v>
      </c>
      <c r="B167" s="25">
        <v>1.1480182853032912E-3</v>
      </c>
      <c r="C167" s="25">
        <v>0.91266070527051046</v>
      </c>
    </row>
    <row r="168" spans="1:3">
      <c r="A168" s="10" t="s">
        <v>200</v>
      </c>
      <c r="B168" s="25">
        <v>1.1341867396972274E-3</v>
      </c>
      <c r="C168" s="25">
        <v>0.91379489201020769</v>
      </c>
    </row>
    <row r="169" spans="1:3">
      <c r="A169" s="10" t="s">
        <v>201</v>
      </c>
      <c r="B169" s="25">
        <v>1.1272709668941957E-3</v>
      </c>
      <c r="C169" s="25">
        <v>0.91492216297710183</v>
      </c>
    </row>
    <row r="170" spans="1:3">
      <c r="A170" s="10" t="s">
        <v>202</v>
      </c>
      <c r="B170" s="25">
        <v>1.1272709668941957E-3</v>
      </c>
      <c r="C170" s="25">
        <v>0.91604943394399607</v>
      </c>
    </row>
    <row r="171" spans="1:3">
      <c r="A171" s="10" t="s">
        <v>203</v>
      </c>
      <c r="B171" s="25">
        <v>1.1203551940911637E-3</v>
      </c>
      <c r="C171" s="25">
        <v>0.91716978913808722</v>
      </c>
    </row>
    <row r="172" spans="1:3">
      <c r="A172" s="10" t="s">
        <v>204</v>
      </c>
      <c r="B172" s="25">
        <v>1.1134394212881319E-3</v>
      </c>
      <c r="C172" s="25">
        <v>0.91828322855937539</v>
      </c>
    </row>
    <row r="173" spans="1:3">
      <c r="A173" s="10" t="s">
        <v>205</v>
      </c>
      <c r="B173" s="25">
        <v>1.1134394212881319E-3</v>
      </c>
      <c r="C173" s="25">
        <v>0.91939666798066355</v>
      </c>
    </row>
    <row r="174" spans="1:3">
      <c r="A174" s="10" t="s">
        <v>206</v>
      </c>
      <c r="B174" s="25">
        <v>1.1065236484850999E-3</v>
      </c>
      <c r="C174" s="25">
        <v>0.92050319162914862</v>
      </c>
    </row>
    <row r="175" spans="1:3">
      <c r="A175" s="10" t="s">
        <v>207</v>
      </c>
      <c r="B175" s="25">
        <v>1.0788605572729724E-3</v>
      </c>
      <c r="C175" s="25">
        <v>0.92158205218642153</v>
      </c>
    </row>
    <row r="176" spans="1:3">
      <c r="A176" s="10" t="s">
        <v>208</v>
      </c>
      <c r="B176" s="25">
        <v>1.0788605572729724E-3</v>
      </c>
      <c r="C176" s="25">
        <v>0.92266091274369455</v>
      </c>
    </row>
    <row r="177" spans="1:3">
      <c r="A177" s="10" t="s">
        <v>209</v>
      </c>
      <c r="B177" s="25">
        <v>1.0719447844699406E-3</v>
      </c>
      <c r="C177" s="25">
        <v>0.92373285752816447</v>
      </c>
    </row>
    <row r="178" spans="1:3">
      <c r="A178" s="10" t="s">
        <v>210</v>
      </c>
      <c r="B178" s="25">
        <v>1.0719447844699406E-3</v>
      </c>
      <c r="C178" s="25">
        <v>0.9248048023126344</v>
      </c>
    </row>
    <row r="179" spans="1:3">
      <c r="A179" s="10" t="s">
        <v>211</v>
      </c>
      <c r="B179" s="25">
        <v>1.0650290116669086E-3</v>
      </c>
      <c r="C179" s="25">
        <v>0.92586983132430134</v>
      </c>
    </row>
    <row r="180" spans="1:3">
      <c r="A180" s="10" t="s">
        <v>212</v>
      </c>
      <c r="B180" s="25">
        <v>1.0581132388638769E-3</v>
      </c>
      <c r="C180" s="25">
        <v>0.92692794456316518</v>
      </c>
    </row>
    <row r="181" spans="1:3">
      <c r="A181" s="10" t="s">
        <v>213</v>
      </c>
      <c r="B181" s="25">
        <v>1.0304501476517494E-3</v>
      </c>
      <c r="C181" s="25">
        <v>0.92795839471081698</v>
      </c>
    </row>
    <row r="182" spans="1:3">
      <c r="A182" s="10" t="s">
        <v>214</v>
      </c>
      <c r="B182" s="25">
        <v>1.0166186020456856E-3</v>
      </c>
      <c r="C182" s="25">
        <v>0.9289750133128627</v>
      </c>
    </row>
    <row r="183" spans="1:3">
      <c r="A183" s="10" t="s">
        <v>215</v>
      </c>
      <c r="B183" s="25">
        <v>1.0027870564396218E-3</v>
      </c>
      <c r="C183" s="25">
        <v>0.92997780036930222</v>
      </c>
    </row>
    <row r="184" spans="1:3">
      <c r="A184" s="10" t="s">
        <v>216</v>
      </c>
      <c r="B184" s="25">
        <v>9.8203973803052632E-4</v>
      </c>
      <c r="C184" s="25">
        <v>0.93095984010733279</v>
      </c>
    </row>
    <row r="185" spans="1:3">
      <c r="A185" s="10" t="s">
        <v>217</v>
      </c>
      <c r="B185" s="25">
        <v>9.6820819242446246E-4</v>
      </c>
      <c r="C185" s="25">
        <v>0.93192804829975728</v>
      </c>
    </row>
    <row r="186" spans="1:3">
      <c r="A186" s="10" t="s">
        <v>218</v>
      </c>
      <c r="B186" s="25">
        <v>9.6129241962143058E-4</v>
      </c>
      <c r="C186" s="25">
        <v>0.93288934071937868</v>
      </c>
    </row>
    <row r="187" spans="1:3">
      <c r="A187" s="10" t="s">
        <v>219</v>
      </c>
      <c r="B187" s="25">
        <v>9.543766468183987E-4</v>
      </c>
      <c r="C187" s="25">
        <v>0.93384371736619709</v>
      </c>
    </row>
    <row r="188" spans="1:3">
      <c r="A188" s="10" t="s">
        <v>220</v>
      </c>
      <c r="B188" s="25">
        <v>9.3362932840930306E-4</v>
      </c>
      <c r="C188" s="25">
        <v>0.93477734669460644</v>
      </c>
    </row>
    <row r="189" spans="1:3">
      <c r="A189" s="10" t="s">
        <v>221</v>
      </c>
      <c r="B189" s="25">
        <v>9.2671355560627118E-4</v>
      </c>
      <c r="C189" s="25">
        <v>0.93570406025021269</v>
      </c>
    </row>
    <row r="190" spans="1:3">
      <c r="A190" s="10" t="s">
        <v>222</v>
      </c>
      <c r="B190" s="25">
        <v>9.2671355560627118E-4</v>
      </c>
      <c r="C190" s="25">
        <v>0.93663077380581894</v>
      </c>
    </row>
    <row r="191" spans="1:3">
      <c r="A191" s="10" t="s">
        <v>223</v>
      </c>
      <c r="B191" s="25">
        <v>9.1288201000020743E-4</v>
      </c>
      <c r="C191" s="25">
        <v>0.93754365581581911</v>
      </c>
    </row>
    <row r="192" spans="1:3">
      <c r="A192" s="10" t="s">
        <v>224</v>
      </c>
      <c r="B192" s="25">
        <v>8.9905046439414367E-4</v>
      </c>
      <c r="C192" s="25">
        <v>0.93844270628021331</v>
      </c>
    </row>
    <row r="193" spans="1:3">
      <c r="A193" s="10" t="s">
        <v>225</v>
      </c>
      <c r="B193" s="25">
        <v>8.9905046439414367E-4</v>
      </c>
      <c r="C193" s="25">
        <v>0.9393417567446074</v>
      </c>
    </row>
    <row r="194" spans="1:3">
      <c r="A194" s="10" t="s">
        <v>226</v>
      </c>
      <c r="B194" s="25">
        <v>8.921346915911119E-4</v>
      </c>
      <c r="C194" s="25">
        <v>0.94023389143619851</v>
      </c>
    </row>
    <row r="195" spans="1:3">
      <c r="A195" s="10" t="s">
        <v>227</v>
      </c>
      <c r="B195" s="25">
        <v>8.8521891878808002E-4</v>
      </c>
      <c r="C195" s="25">
        <v>0.94111911035498663</v>
      </c>
    </row>
    <row r="196" spans="1:3">
      <c r="A196" s="10" t="s">
        <v>228</v>
      </c>
      <c r="B196" s="25">
        <v>8.7830314598504814E-4</v>
      </c>
      <c r="C196" s="25">
        <v>0.94199741350097166</v>
      </c>
    </row>
    <row r="197" spans="1:3">
      <c r="A197" s="10" t="s">
        <v>229</v>
      </c>
      <c r="B197" s="25">
        <v>8.7830314598504814E-4</v>
      </c>
      <c r="C197" s="25">
        <v>0.94287571664695669</v>
      </c>
    </row>
    <row r="198" spans="1:3">
      <c r="A198" s="10" t="s">
        <v>230</v>
      </c>
      <c r="B198" s="25">
        <v>8.7138737318201626E-4</v>
      </c>
      <c r="C198" s="25">
        <v>0.94374710402013873</v>
      </c>
    </row>
    <row r="199" spans="1:3">
      <c r="A199" s="10" t="s">
        <v>231</v>
      </c>
      <c r="B199" s="25">
        <v>8.6447160037898439E-4</v>
      </c>
      <c r="C199" s="25">
        <v>0.94461157562051767</v>
      </c>
    </row>
    <row r="200" spans="1:3">
      <c r="A200" s="10" t="s">
        <v>232</v>
      </c>
      <c r="B200" s="25">
        <v>8.6447160037898439E-4</v>
      </c>
      <c r="C200" s="25">
        <v>0.94547604722089673</v>
      </c>
    </row>
    <row r="201" spans="1:3">
      <c r="A201" s="10" t="s">
        <v>233</v>
      </c>
      <c r="B201" s="25">
        <v>8.5064005477292063E-4</v>
      </c>
      <c r="C201" s="25">
        <v>0.9463266872756696</v>
      </c>
    </row>
    <row r="202" spans="1:3">
      <c r="A202" s="10" t="s">
        <v>234</v>
      </c>
      <c r="B202" s="25">
        <v>8.4372428196988875E-4</v>
      </c>
      <c r="C202" s="25">
        <v>0.94717041155763948</v>
      </c>
    </row>
    <row r="203" spans="1:3">
      <c r="A203" s="10" t="s">
        <v>235</v>
      </c>
      <c r="B203" s="25">
        <v>8.4372428196988875E-4</v>
      </c>
      <c r="C203" s="25">
        <v>0.94801413583960936</v>
      </c>
    </row>
    <row r="204" spans="1:3">
      <c r="A204" s="10" t="s">
        <v>236</v>
      </c>
      <c r="B204" s="25">
        <v>8.1606119075776124E-4</v>
      </c>
      <c r="C204" s="25">
        <v>0.9488301970303672</v>
      </c>
    </row>
    <row r="205" spans="1:3">
      <c r="A205" s="10" t="s">
        <v>237</v>
      </c>
      <c r="B205" s="25">
        <v>8.0914541795472936E-4</v>
      </c>
      <c r="C205" s="25">
        <v>0.94963934244832193</v>
      </c>
    </row>
    <row r="206" spans="1:3">
      <c r="A206" s="10" t="s">
        <v>238</v>
      </c>
      <c r="B206" s="25">
        <v>7.953138723486656E-4</v>
      </c>
      <c r="C206" s="25">
        <v>0.95043465632067059</v>
      </c>
    </row>
    <row r="207" spans="1:3">
      <c r="A207" s="10" t="s">
        <v>239</v>
      </c>
      <c r="B207" s="25">
        <v>7.8839809954563372E-4</v>
      </c>
      <c r="C207" s="25">
        <v>0.95122305442021615</v>
      </c>
    </row>
    <row r="208" spans="1:3">
      <c r="A208" s="10" t="s">
        <v>240</v>
      </c>
      <c r="B208" s="25">
        <v>7.8839809954563372E-4</v>
      </c>
      <c r="C208" s="25">
        <v>0.95201145251976182</v>
      </c>
    </row>
    <row r="209" spans="1:3">
      <c r="A209" s="10" t="s">
        <v>241</v>
      </c>
      <c r="B209" s="25">
        <v>7.8839809954563372E-4</v>
      </c>
      <c r="C209" s="25">
        <v>0.9527998506193075</v>
      </c>
    </row>
    <row r="210" spans="1:3">
      <c r="A210" s="10" t="s">
        <v>242</v>
      </c>
      <c r="B210" s="25">
        <v>7.8148232674260184E-4</v>
      </c>
      <c r="C210" s="25">
        <v>0.95358133294605008</v>
      </c>
    </row>
    <row r="211" spans="1:3">
      <c r="A211" s="10" t="s">
        <v>243</v>
      </c>
      <c r="B211" s="25">
        <v>7.3307191712137869E-4</v>
      </c>
      <c r="C211" s="25">
        <v>0.95431440486317143</v>
      </c>
    </row>
    <row r="212" spans="1:3">
      <c r="A212" s="10" t="s">
        <v>244</v>
      </c>
      <c r="B212" s="25">
        <v>7.2615614431834681E-4</v>
      </c>
      <c r="C212" s="25">
        <v>0.9550405610074898</v>
      </c>
    </row>
    <row r="213" spans="1:3">
      <c r="A213" s="10" t="s">
        <v>245</v>
      </c>
      <c r="B213" s="25">
        <v>7.2615614431834681E-4</v>
      </c>
      <c r="C213" s="25">
        <v>0.95576671715180817</v>
      </c>
    </row>
    <row r="214" spans="1:3">
      <c r="A214" s="10" t="s">
        <v>246</v>
      </c>
      <c r="B214" s="25">
        <v>7.1924037151531494E-4</v>
      </c>
      <c r="C214" s="25">
        <v>0.95648595752332344</v>
      </c>
    </row>
    <row r="215" spans="1:3">
      <c r="A215" s="10" t="s">
        <v>247</v>
      </c>
      <c r="B215" s="25">
        <v>7.0540882590925118E-4</v>
      </c>
      <c r="C215" s="25">
        <v>0.95719136634923274</v>
      </c>
    </row>
    <row r="216" spans="1:3">
      <c r="A216" s="10" t="s">
        <v>248</v>
      </c>
      <c r="B216" s="25">
        <v>6.9157728030318753E-4</v>
      </c>
      <c r="C216" s="25">
        <v>0.95788294362953585</v>
      </c>
    </row>
    <row r="217" spans="1:3">
      <c r="A217" s="10" t="s">
        <v>249</v>
      </c>
      <c r="B217" s="25">
        <v>6.8466150750015565E-4</v>
      </c>
      <c r="C217" s="25">
        <v>0.95856760513703598</v>
      </c>
    </row>
    <row r="218" spans="1:3">
      <c r="A218" s="10" t="s">
        <v>250</v>
      </c>
      <c r="B218" s="25">
        <v>6.7082996189409189E-4</v>
      </c>
      <c r="C218" s="25">
        <v>0.95923843509893014</v>
      </c>
    </row>
    <row r="219" spans="1:3">
      <c r="A219" s="10" t="s">
        <v>251</v>
      </c>
      <c r="B219" s="25">
        <v>6.6391418909106002E-4</v>
      </c>
      <c r="C219" s="25">
        <v>0.95990234928802121</v>
      </c>
    </row>
    <row r="220" spans="1:3">
      <c r="A220" s="10" t="s">
        <v>252</v>
      </c>
      <c r="B220" s="25">
        <v>6.5699841628802814E-4</v>
      </c>
      <c r="C220" s="25">
        <v>0.96055934770430917</v>
      </c>
    </row>
    <row r="221" spans="1:3">
      <c r="A221" s="10" t="s">
        <v>253</v>
      </c>
      <c r="B221" s="25">
        <v>6.5008264348499626E-4</v>
      </c>
      <c r="C221" s="25">
        <v>0.96120943034779427</v>
      </c>
    </row>
    <row r="222" spans="1:3">
      <c r="A222" s="10" t="s">
        <v>254</v>
      </c>
      <c r="B222" s="25">
        <v>6.1550377946983687E-4</v>
      </c>
      <c r="C222" s="25">
        <v>0.961824934127264</v>
      </c>
    </row>
    <row r="223" spans="1:3">
      <c r="A223" s="10" t="s">
        <v>255</v>
      </c>
      <c r="B223" s="25">
        <v>6.1550377946983687E-4</v>
      </c>
      <c r="C223" s="25">
        <v>0.96244043790673384</v>
      </c>
    </row>
    <row r="224" spans="1:3">
      <c r="A224" s="10" t="s">
        <v>256</v>
      </c>
      <c r="B224" s="25">
        <v>6.0858800666680499E-4</v>
      </c>
      <c r="C224" s="25">
        <v>0.96304902591340069</v>
      </c>
    </row>
    <row r="225" spans="1:3">
      <c r="A225" s="10" t="s">
        <v>257</v>
      </c>
      <c r="B225" s="25">
        <v>6.0167223386377311E-4</v>
      </c>
      <c r="C225" s="25">
        <v>0.96365069814726445</v>
      </c>
    </row>
    <row r="226" spans="1:3">
      <c r="A226" s="10" t="s">
        <v>258</v>
      </c>
      <c r="B226" s="25">
        <v>5.9475646106074123E-4</v>
      </c>
      <c r="C226" s="25">
        <v>0.96424545460832523</v>
      </c>
    </row>
    <row r="227" spans="1:3">
      <c r="A227" s="10" t="s">
        <v>259</v>
      </c>
      <c r="B227" s="25">
        <v>5.8092491545467747E-4</v>
      </c>
      <c r="C227" s="25">
        <v>0.96482637952377992</v>
      </c>
    </row>
    <row r="228" spans="1:3">
      <c r="A228" s="10" t="s">
        <v>260</v>
      </c>
      <c r="B228" s="25">
        <v>5.740091426516456E-4</v>
      </c>
      <c r="C228" s="25">
        <v>0.96540038866643152</v>
      </c>
    </row>
    <row r="229" spans="1:3">
      <c r="A229" s="10" t="s">
        <v>261</v>
      </c>
      <c r="B229" s="25">
        <v>5.740091426516456E-4</v>
      </c>
      <c r="C229" s="25">
        <v>0.96597439780908323</v>
      </c>
    </row>
    <row r="230" spans="1:3">
      <c r="A230" s="10" t="s">
        <v>262</v>
      </c>
      <c r="B230" s="25">
        <v>5.6709336984861372E-4</v>
      </c>
      <c r="C230" s="25">
        <v>0.96654149117893184</v>
      </c>
    </row>
    <row r="231" spans="1:3">
      <c r="A231" s="10" t="s">
        <v>263</v>
      </c>
      <c r="B231" s="25">
        <v>5.6017759704558184E-4</v>
      </c>
      <c r="C231" s="25">
        <v>0.96710166877597736</v>
      </c>
    </row>
    <row r="232" spans="1:3">
      <c r="A232" s="10" t="s">
        <v>264</v>
      </c>
      <c r="B232" s="25">
        <v>5.5326182424254996E-4</v>
      </c>
      <c r="C232" s="25">
        <v>0.9676549306002199</v>
      </c>
    </row>
    <row r="233" spans="1:3">
      <c r="A233" s="10" t="s">
        <v>265</v>
      </c>
      <c r="B233" s="25">
        <v>5.4634605143951808E-4</v>
      </c>
      <c r="C233" s="25">
        <v>0.96820127665165945</v>
      </c>
    </row>
    <row r="234" spans="1:3">
      <c r="A234" s="10" t="s">
        <v>266</v>
      </c>
      <c r="B234" s="25">
        <v>5.4634605143951808E-4</v>
      </c>
      <c r="C234" s="25">
        <v>0.968747622703099</v>
      </c>
    </row>
    <row r="235" spans="1:3">
      <c r="A235" s="10" t="s">
        <v>267</v>
      </c>
      <c r="B235" s="25">
        <v>5.394302786364862E-4</v>
      </c>
      <c r="C235" s="25">
        <v>0.96928705298173545</v>
      </c>
    </row>
    <row r="236" spans="1:3">
      <c r="A236" s="10" t="s">
        <v>268</v>
      </c>
      <c r="B236" s="25">
        <v>5.394302786364862E-4</v>
      </c>
      <c r="C236" s="25">
        <v>0.96982648326037191</v>
      </c>
    </row>
    <row r="237" spans="1:3">
      <c r="A237" s="10" t="s">
        <v>269</v>
      </c>
      <c r="B237" s="25">
        <v>5.3251450583345432E-4</v>
      </c>
      <c r="C237" s="25">
        <v>0.97035899776620538</v>
      </c>
    </row>
    <row r="238" spans="1:3">
      <c r="A238" s="10" t="s">
        <v>270</v>
      </c>
      <c r="B238" s="25">
        <v>5.3251450583345432E-4</v>
      </c>
      <c r="C238" s="25">
        <v>0.97089151227203885</v>
      </c>
    </row>
    <row r="239" spans="1:3">
      <c r="A239" s="10" t="s">
        <v>271</v>
      </c>
      <c r="B239" s="25">
        <v>5.3251450583345432E-4</v>
      </c>
      <c r="C239" s="25">
        <v>0.97142402677787232</v>
      </c>
    </row>
    <row r="240" spans="1:3">
      <c r="A240" s="10" t="s">
        <v>272</v>
      </c>
      <c r="B240" s="25">
        <v>5.2559873303042245E-4</v>
      </c>
      <c r="C240" s="25">
        <v>0.97194962551090269</v>
      </c>
    </row>
    <row r="241" spans="1:3">
      <c r="A241" s="10" t="s">
        <v>273</v>
      </c>
      <c r="B241" s="25">
        <v>5.2559873303042245E-4</v>
      </c>
      <c r="C241" s="25">
        <v>0.97247522424393318</v>
      </c>
    </row>
    <row r="242" spans="1:3">
      <c r="A242" s="10" t="s">
        <v>274</v>
      </c>
      <c r="B242" s="25">
        <v>5.1868296022739057E-4</v>
      </c>
      <c r="C242" s="25">
        <v>0.97299390720416057</v>
      </c>
    </row>
    <row r="243" spans="1:3">
      <c r="A243" s="10" t="s">
        <v>275</v>
      </c>
      <c r="B243" s="25">
        <v>5.1868296022739057E-4</v>
      </c>
      <c r="C243" s="25">
        <v>0.97351259016438796</v>
      </c>
    </row>
    <row r="244" spans="1:3">
      <c r="A244" s="10" t="s">
        <v>276</v>
      </c>
      <c r="B244" s="25">
        <v>5.1868296022739057E-4</v>
      </c>
      <c r="C244" s="25">
        <v>0.97403127312461535</v>
      </c>
    </row>
    <row r="245" spans="1:3">
      <c r="A245" s="10" t="s">
        <v>277</v>
      </c>
      <c r="B245" s="25">
        <v>5.0485141462132681E-4</v>
      </c>
      <c r="C245" s="25">
        <v>0.97453612453923666</v>
      </c>
    </row>
    <row r="246" spans="1:3">
      <c r="A246" s="10" t="s">
        <v>278</v>
      </c>
      <c r="B246" s="25">
        <v>5.0485141462132681E-4</v>
      </c>
      <c r="C246" s="25">
        <v>0.97504097595385797</v>
      </c>
    </row>
    <row r="247" spans="1:3">
      <c r="A247" s="10" t="s">
        <v>279</v>
      </c>
      <c r="B247" s="25">
        <v>4.9793564181829504E-4</v>
      </c>
      <c r="C247" s="25">
        <v>0.97553891159567629</v>
      </c>
    </row>
    <row r="248" spans="1:3">
      <c r="A248" s="10" t="s">
        <v>280</v>
      </c>
      <c r="B248" s="25">
        <v>4.9793564181829504E-4</v>
      </c>
      <c r="C248" s="25">
        <v>0.97603684723749451</v>
      </c>
    </row>
    <row r="249" spans="1:3">
      <c r="A249" s="10" t="s">
        <v>281</v>
      </c>
      <c r="B249" s="25">
        <v>4.8410409621223123E-4</v>
      </c>
      <c r="C249" s="25">
        <v>0.97652095133370675</v>
      </c>
    </row>
    <row r="250" spans="1:3">
      <c r="A250" s="10" t="s">
        <v>282</v>
      </c>
      <c r="B250" s="25">
        <v>4.7718832340919935E-4</v>
      </c>
      <c r="C250" s="25">
        <v>0.97699813965711602</v>
      </c>
    </row>
    <row r="251" spans="1:3">
      <c r="A251" s="10" t="s">
        <v>283</v>
      </c>
      <c r="B251" s="25">
        <v>4.7718832340919935E-4</v>
      </c>
      <c r="C251" s="25">
        <v>0.97747532798052517</v>
      </c>
    </row>
    <row r="252" spans="1:3">
      <c r="A252" s="10" t="s">
        <v>284</v>
      </c>
      <c r="B252" s="25">
        <v>4.7718832340919935E-4</v>
      </c>
      <c r="C252" s="25">
        <v>0.97795251630393443</v>
      </c>
    </row>
    <row r="253" spans="1:3">
      <c r="A253" s="10" t="s">
        <v>285</v>
      </c>
      <c r="B253" s="25">
        <v>4.7027255060616747E-4</v>
      </c>
      <c r="C253" s="25">
        <v>0.97842278885454059</v>
      </c>
    </row>
    <row r="254" spans="1:3">
      <c r="A254" s="10" t="s">
        <v>286</v>
      </c>
      <c r="B254" s="25">
        <v>4.4952523219707184E-4</v>
      </c>
      <c r="C254" s="25">
        <v>0.97887231408673758</v>
      </c>
    </row>
    <row r="255" spans="1:3">
      <c r="A255" s="10" t="s">
        <v>287</v>
      </c>
      <c r="B255" s="25">
        <v>4.4952523219707184E-4</v>
      </c>
      <c r="C255" s="25">
        <v>0.97932183931893468</v>
      </c>
    </row>
    <row r="256" spans="1:3">
      <c r="A256" s="10" t="s">
        <v>288</v>
      </c>
      <c r="B256" s="25">
        <v>4.4260945939404001E-4</v>
      </c>
      <c r="C256" s="25">
        <v>0.97976444877832869</v>
      </c>
    </row>
    <row r="257" spans="1:3">
      <c r="A257" s="10" t="s">
        <v>289</v>
      </c>
      <c r="B257" s="25">
        <v>4.3569368659100813E-4</v>
      </c>
      <c r="C257" s="25">
        <v>0.98020014246491971</v>
      </c>
    </row>
    <row r="258" spans="1:3">
      <c r="A258" s="10" t="s">
        <v>290</v>
      </c>
      <c r="B258" s="25">
        <v>4.2877791378797625E-4</v>
      </c>
      <c r="C258" s="25">
        <v>0.98062892037870775</v>
      </c>
    </row>
    <row r="259" spans="1:3">
      <c r="A259" s="10" t="s">
        <v>291</v>
      </c>
      <c r="B259" s="25">
        <v>4.2186214098494438E-4</v>
      </c>
      <c r="C259" s="25">
        <v>0.98105078251969269</v>
      </c>
    </row>
    <row r="260" spans="1:3">
      <c r="A260" s="10" t="s">
        <v>292</v>
      </c>
      <c r="B260" s="25">
        <v>4.2186214098494438E-4</v>
      </c>
      <c r="C260" s="25">
        <v>0.98147264466067763</v>
      </c>
    </row>
    <row r="261" spans="1:3">
      <c r="A261" s="10" t="s">
        <v>293</v>
      </c>
      <c r="B261" s="25">
        <v>4.0111482257584874E-4</v>
      </c>
      <c r="C261" s="25">
        <v>0.98187375948325351</v>
      </c>
    </row>
    <row r="262" spans="1:3">
      <c r="A262" s="10" t="s">
        <v>294</v>
      </c>
      <c r="B262" s="25">
        <v>3.9419904977281686E-4</v>
      </c>
      <c r="C262" s="25">
        <v>0.98226795853302629</v>
      </c>
    </row>
    <row r="263" spans="1:3">
      <c r="A263" s="10" t="s">
        <v>295</v>
      </c>
      <c r="B263" s="25">
        <v>3.9419904977281686E-4</v>
      </c>
      <c r="C263" s="25">
        <v>0.98266215758279907</v>
      </c>
    </row>
    <row r="264" spans="1:3">
      <c r="A264" s="10" t="s">
        <v>296</v>
      </c>
      <c r="B264" s="25">
        <v>3.8728327696978498E-4</v>
      </c>
      <c r="C264" s="25">
        <v>0.98304944085976886</v>
      </c>
    </row>
    <row r="265" spans="1:3">
      <c r="A265" s="10" t="s">
        <v>297</v>
      </c>
      <c r="B265" s="25">
        <v>3.8728327696978498E-4</v>
      </c>
      <c r="C265" s="25">
        <v>0.98343672413673866</v>
      </c>
    </row>
    <row r="266" spans="1:3">
      <c r="A266" s="10" t="s">
        <v>298</v>
      </c>
      <c r="B266" s="25">
        <v>3.803675041667531E-4</v>
      </c>
      <c r="C266" s="25">
        <v>0.98381709164090536</v>
      </c>
    </row>
    <row r="267" spans="1:3">
      <c r="A267" s="10" t="s">
        <v>299</v>
      </c>
      <c r="B267" s="25">
        <v>3.7345173136372123E-4</v>
      </c>
      <c r="C267" s="25">
        <v>0.98419054337226919</v>
      </c>
    </row>
    <row r="268" spans="1:3">
      <c r="A268" s="10" t="s">
        <v>300</v>
      </c>
      <c r="B268" s="25">
        <v>3.6653595856068935E-4</v>
      </c>
      <c r="C268" s="25">
        <v>0.98455707933082981</v>
      </c>
    </row>
    <row r="269" spans="1:3">
      <c r="A269" s="10" t="s">
        <v>301</v>
      </c>
      <c r="B269" s="25">
        <v>3.5962018575765747E-4</v>
      </c>
      <c r="C269" s="25">
        <v>0.98491669951658745</v>
      </c>
    </row>
    <row r="270" spans="1:3">
      <c r="A270" s="10" t="s">
        <v>302</v>
      </c>
      <c r="B270" s="25">
        <v>3.4578864015159377E-4</v>
      </c>
      <c r="C270" s="25">
        <v>0.98526248815673911</v>
      </c>
    </row>
    <row r="271" spans="1:3">
      <c r="A271" s="10" t="s">
        <v>303</v>
      </c>
      <c r="B271" s="25">
        <v>3.4578864015159377E-4</v>
      </c>
      <c r="C271" s="25">
        <v>0.98560827679689067</v>
      </c>
    </row>
    <row r="272" spans="1:3">
      <c r="A272" s="10" t="s">
        <v>304</v>
      </c>
      <c r="B272" s="25">
        <v>3.3887286734856189E-4</v>
      </c>
      <c r="C272" s="25">
        <v>0.98594714966423924</v>
      </c>
    </row>
    <row r="273" spans="1:3">
      <c r="A273" s="10" t="s">
        <v>305</v>
      </c>
      <c r="B273" s="25">
        <v>3.3887286734856189E-4</v>
      </c>
      <c r="C273" s="25">
        <v>0.98628602253158781</v>
      </c>
    </row>
    <row r="274" spans="1:3">
      <c r="A274" s="10" t="s">
        <v>306</v>
      </c>
      <c r="B274" s="25">
        <v>3.3195709454553001E-4</v>
      </c>
      <c r="C274" s="25">
        <v>0.98661797962613329</v>
      </c>
    </row>
    <row r="275" spans="1:3">
      <c r="A275" s="10" t="s">
        <v>307</v>
      </c>
      <c r="B275" s="25">
        <v>3.2504132174249813E-4</v>
      </c>
      <c r="C275" s="25">
        <v>0.98694302094787578</v>
      </c>
    </row>
    <row r="276" spans="1:3">
      <c r="A276" s="10" t="s">
        <v>308</v>
      </c>
      <c r="B276" s="25">
        <v>3.2504132174249813E-4</v>
      </c>
      <c r="C276" s="25">
        <v>0.98726806226961827</v>
      </c>
    </row>
    <row r="277" spans="1:3">
      <c r="A277" s="10" t="s">
        <v>309</v>
      </c>
      <c r="B277" s="25">
        <v>3.1812554893946625E-4</v>
      </c>
      <c r="C277" s="25">
        <v>0.98758618781855778</v>
      </c>
    </row>
    <row r="278" spans="1:3">
      <c r="A278" s="10" t="s">
        <v>310</v>
      </c>
      <c r="B278" s="25">
        <v>3.1120977613643437E-4</v>
      </c>
      <c r="C278" s="25">
        <v>0.98789739759469419</v>
      </c>
    </row>
    <row r="279" spans="1:3">
      <c r="A279" s="10" t="s">
        <v>311</v>
      </c>
      <c r="B279" s="25">
        <v>3.0429400333340249E-4</v>
      </c>
      <c r="C279" s="25">
        <v>0.98820169159802762</v>
      </c>
    </row>
    <row r="280" spans="1:3">
      <c r="A280" s="10" t="s">
        <v>312</v>
      </c>
      <c r="B280" s="25">
        <v>3.0429400333340249E-4</v>
      </c>
      <c r="C280" s="25">
        <v>0.98850598560136105</v>
      </c>
    </row>
    <row r="281" spans="1:3">
      <c r="A281" s="10" t="s">
        <v>313</v>
      </c>
      <c r="B281" s="25">
        <v>3.0429400333340249E-4</v>
      </c>
      <c r="C281" s="25">
        <v>0.98881027960469448</v>
      </c>
    </row>
    <row r="282" spans="1:3">
      <c r="A282" s="10" t="s">
        <v>314</v>
      </c>
      <c r="B282" s="25">
        <v>2.9737823053037062E-4</v>
      </c>
      <c r="C282" s="25">
        <v>0.98910765783522481</v>
      </c>
    </row>
    <row r="283" spans="1:3">
      <c r="A283" s="10" t="s">
        <v>315</v>
      </c>
      <c r="B283" s="25">
        <v>2.9737823053037062E-4</v>
      </c>
      <c r="C283" s="25">
        <v>0.98940503606575514</v>
      </c>
    </row>
    <row r="284" spans="1:3">
      <c r="A284" s="10" t="s">
        <v>316</v>
      </c>
      <c r="B284" s="25">
        <v>2.9737823053037062E-4</v>
      </c>
      <c r="C284" s="25">
        <v>0.98970241429628558</v>
      </c>
    </row>
    <row r="285" spans="1:3">
      <c r="A285" s="10" t="s">
        <v>317</v>
      </c>
      <c r="B285" s="25">
        <v>2.9737823053037062E-4</v>
      </c>
      <c r="C285" s="25">
        <v>0.98999979252681591</v>
      </c>
    </row>
    <row r="286" spans="1:3">
      <c r="A286" s="10" t="s">
        <v>318</v>
      </c>
      <c r="B286" s="25">
        <v>2.9046245772733874E-4</v>
      </c>
      <c r="C286" s="25">
        <v>0.99029025498454326</v>
      </c>
    </row>
    <row r="287" spans="1:3">
      <c r="A287" s="10" t="s">
        <v>319</v>
      </c>
      <c r="B287" s="25">
        <v>2.8354668492430686E-4</v>
      </c>
      <c r="C287" s="25">
        <v>0.99057380166946751</v>
      </c>
    </row>
    <row r="288" spans="1:3">
      <c r="A288" s="10" t="s">
        <v>320</v>
      </c>
      <c r="B288" s="25">
        <v>2.697151393182431E-4</v>
      </c>
      <c r="C288" s="25">
        <v>0.9908435168087858</v>
      </c>
    </row>
    <row r="289" spans="1:3">
      <c r="A289" s="10" t="s">
        <v>321</v>
      </c>
      <c r="B289" s="25">
        <v>2.6279936651521122E-4</v>
      </c>
      <c r="C289" s="25">
        <v>0.99110631617530098</v>
      </c>
    </row>
    <row r="290" spans="1:3">
      <c r="A290" s="10" t="s">
        <v>322</v>
      </c>
      <c r="B290" s="25">
        <v>2.5588359371217934E-4</v>
      </c>
      <c r="C290" s="25">
        <v>0.99136219976901319</v>
      </c>
    </row>
    <row r="291" spans="1:3">
      <c r="A291" s="10" t="s">
        <v>323</v>
      </c>
      <c r="B291" s="25">
        <v>2.4896782090914752E-4</v>
      </c>
      <c r="C291" s="25">
        <v>0.99161116758992229</v>
      </c>
    </row>
    <row r="292" spans="1:3">
      <c r="A292" s="10" t="s">
        <v>324</v>
      </c>
      <c r="B292" s="25">
        <v>2.4896782090914752E-4</v>
      </c>
      <c r="C292" s="25">
        <v>0.99186013541083151</v>
      </c>
    </row>
    <row r="293" spans="1:3">
      <c r="A293" s="10" t="s">
        <v>325</v>
      </c>
      <c r="B293" s="25">
        <v>2.4896782090914752E-4</v>
      </c>
      <c r="C293" s="25">
        <v>0.99210910323174062</v>
      </c>
    </row>
    <row r="294" spans="1:3">
      <c r="A294" s="10" t="s">
        <v>326</v>
      </c>
      <c r="B294" s="25">
        <v>2.4205204810611561E-4</v>
      </c>
      <c r="C294" s="25">
        <v>0.99235115527984674</v>
      </c>
    </row>
    <row r="295" spans="1:3">
      <c r="A295" s="10" t="s">
        <v>327</v>
      </c>
      <c r="B295" s="25">
        <v>2.4205204810611561E-4</v>
      </c>
      <c r="C295" s="25">
        <v>0.99259320732795286</v>
      </c>
    </row>
    <row r="296" spans="1:3">
      <c r="A296" s="10" t="s">
        <v>328</v>
      </c>
      <c r="B296" s="25">
        <v>2.4205204810611561E-4</v>
      </c>
      <c r="C296" s="25">
        <v>0.99283525937605899</v>
      </c>
    </row>
    <row r="297" spans="1:3">
      <c r="A297" s="10" t="s">
        <v>329</v>
      </c>
      <c r="B297" s="25">
        <v>2.3513627530308374E-4</v>
      </c>
      <c r="C297" s="25">
        <v>0.99307039565136201</v>
      </c>
    </row>
    <row r="298" spans="1:3">
      <c r="A298" s="10" t="s">
        <v>330</v>
      </c>
      <c r="B298" s="25">
        <v>2.3513627530308374E-4</v>
      </c>
      <c r="C298" s="25">
        <v>0.99330553192666515</v>
      </c>
    </row>
    <row r="299" spans="1:3">
      <c r="A299" s="10" t="s">
        <v>331</v>
      </c>
      <c r="B299" s="25">
        <v>2.2822050250005186E-4</v>
      </c>
      <c r="C299" s="25">
        <v>0.9935337524291652</v>
      </c>
    </row>
    <row r="300" spans="1:3">
      <c r="A300" s="10" t="s">
        <v>332</v>
      </c>
      <c r="B300" s="25">
        <v>2.2130472969702001E-4</v>
      </c>
      <c r="C300" s="25">
        <v>0.99375505715886225</v>
      </c>
    </row>
    <row r="301" spans="1:3">
      <c r="A301" s="10" t="s">
        <v>333</v>
      </c>
      <c r="B301" s="25">
        <v>2.2130472969702001E-4</v>
      </c>
      <c r="C301" s="25">
        <v>0.9939763618885592</v>
      </c>
    </row>
    <row r="302" spans="1:3">
      <c r="A302" s="10" t="s">
        <v>334</v>
      </c>
      <c r="B302" s="25">
        <v>2.2130472969702001E-4</v>
      </c>
      <c r="C302" s="25">
        <v>0.99419766661825626</v>
      </c>
    </row>
    <row r="303" spans="1:3">
      <c r="A303" s="10" t="s">
        <v>335</v>
      </c>
      <c r="B303" s="25">
        <v>2.1438895689398813E-4</v>
      </c>
      <c r="C303" s="25">
        <v>0.99441205557515022</v>
      </c>
    </row>
    <row r="304" spans="1:3">
      <c r="A304" s="10" t="s">
        <v>336</v>
      </c>
      <c r="B304" s="25">
        <v>2.1438895689398813E-4</v>
      </c>
      <c r="C304" s="25">
        <v>0.99462644453204418</v>
      </c>
    </row>
    <row r="305" spans="1:3">
      <c r="A305" s="10" t="s">
        <v>337</v>
      </c>
      <c r="B305" s="25">
        <v>2.1438895689398813E-4</v>
      </c>
      <c r="C305" s="25">
        <v>0.99484083348893826</v>
      </c>
    </row>
    <row r="306" spans="1:3">
      <c r="A306" s="10" t="s">
        <v>338</v>
      </c>
      <c r="B306" s="25">
        <v>2.1438895689398813E-4</v>
      </c>
      <c r="C306" s="25">
        <v>0.99505522244583222</v>
      </c>
    </row>
    <row r="307" spans="1:3">
      <c r="A307" s="10" t="s">
        <v>339</v>
      </c>
      <c r="B307" s="25">
        <v>2.1438895689398813E-4</v>
      </c>
      <c r="C307" s="25">
        <v>0.99526961140272618</v>
      </c>
    </row>
    <row r="308" spans="1:3">
      <c r="A308" s="10" t="s">
        <v>340</v>
      </c>
      <c r="B308" s="25">
        <v>2.0055741128792437E-4</v>
      </c>
      <c r="C308" s="25">
        <v>0.99547016881401407</v>
      </c>
    </row>
    <row r="309" spans="1:3">
      <c r="A309" s="10" t="s">
        <v>341</v>
      </c>
      <c r="B309" s="25">
        <v>2.0055741128792437E-4</v>
      </c>
      <c r="C309" s="25">
        <v>0.99567072622530206</v>
      </c>
    </row>
    <row r="310" spans="1:3">
      <c r="A310" s="10" t="s">
        <v>342</v>
      </c>
      <c r="B310" s="25">
        <v>1.8672586568186061E-4</v>
      </c>
      <c r="C310" s="25">
        <v>0.99585745209098386</v>
      </c>
    </row>
    <row r="311" spans="1:3">
      <c r="A311" s="10" t="s">
        <v>343</v>
      </c>
      <c r="B311" s="25">
        <v>1.8672586568186061E-4</v>
      </c>
      <c r="C311" s="25">
        <v>0.99604417795666578</v>
      </c>
    </row>
    <row r="312" spans="1:3">
      <c r="A312" s="10" t="s">
        <v>344</v>
      </c>
      <c r="B312" s="25">
        <v>1.7981009287882873E-4</v>
      </c>
      <c r="C312" s="25">
        <v>0.9962239880495446</v>
      </c>
    </row>
    <row r="313" spans="1:3">
      <c r="A313" s="10" t="s">
        <v>345</v>
      </c>
      <c r="B313" s="25">
        <v>1.7289432007579688E-4</v>
      </c>
      <c r="C313" s="25">
        <v>0.99639688236962043</v>
      </c>
    </row>
    <row r="314" spans="1:3">
      <c r="A314" s="10" t="s">
        <v>346</v>
      </c>
      <c r="B314" s="25">
        <v>1.7289432007579688E-4</v>
      </c>
      <c r="C314" s="25">
        <v>0.99656977668969615</v>
      </c>
    </row>
    <row r="315" spans="1:3">
      <c r="A315" s="10" t="s">
        <v>347</v>
      </c>
      <c r="B315" s="25">
        <v>1.65978547272765E-4</v>
      </c>
      <c r="C315" s="25">
        <v>0.996735755236969</v>
      </c>
    </row>
    <row r="316" spans="1:3">
      <c r="A316" s="10" t="s">
        <v>348</v>
      </c>
      <c r="B316" s="25">
        <v>1.5906277446973313E-4</v>
      </c>
      <c r="C316" s="25">
        <v>0.99689481801143864</v>
      </c>
    </row>
    <row r="317" spans="1:3">
      <c r="A317" s="10" t="s">
        <v>349</v>
      </c>
      <c r="B317" s="25">
        <v>1.5906277446973313E-4</v>
      </c>
      <c r="C317" s="25">
        <v>0.9970538807859084</v>
      </c>
    </row>
    <row r="318" spans="1:3">
      <c r="A318" s="10" t="s">
        <v>350</v>
      </c>
      <c r="B318" s="25">
        <v>1.4523122886366937E-4</v>
      </c>
      <c r="C318" s="25">
        <v>0.99719911201477207</v>
      </c>
    </row>
    <row r="319" spans="1:3">
      <c r="A319" s="10" t="s">
        <v>351</v>
      </c>
      <c r="B319" s="25">
        <v>1.4523122886366937E-4</v>
      </c>
      <c r="C319" s="25">
        <v>0.99734434324363574</v>
      </c>
    </row>
    <row r="320" spans="1:3">
      <c r="A320" s="10" t="s">
        <v>352</v>
      </c>
      <c r="B320" s="25">
        <v>1.3831545606063749E-4</v>
      </c>
      <c r="C320" s="25">
        <v>0.99748265869969643</v>
      </c>
    </row>
    <row r="321" spans="1:3">
      <c r="A321" s="10" t="s">
        <v>353</v>
      </c>
      <c r="B321" s="25">
        <v>1.3831545606063749E-4</v>
      </c>
      <c r="C321" s="25">
        <v>0.99762097415575701</v>
      </c>
    </row>
    <row r="322" spans="1:3">
      <c r="A322" s="10" t="s">
        <v>354</v>
      </c>
      <c r="B322" s="25">
        <v>1.3139968325760561E-4</v>
      </c>
      <c r="C322" s="25">
        <v>0.99775237383901461</v>
      </c>
    </row>
    <row r="323" spans="1:3">
      <c r="A323" s="10" t="s">
        <v>355</v>
      </c>
      <c r="B323" s="25">
        <v>1.3139968325760561E-4</v>
      </c>
      <c r="C323" s="25">
        <v>0.9978837735222722</v>
      </c>
    </row>
    <row r="324" spans="1:3">
      <c r="A324" s="10" t="s">
        <v>356</v>
      </c>
      <c r="B324" s="25">
        <v>1.2448391045457376E-4</v>
      </c>
      <c r="C324" s="25">
        <v>0.99800825743272681</v>
      </c>
    </row>
    <row r="325" spans="1:3">
      <c r="A325" s="10" t="s">
        <v>357</v>
      </c>
      <c r="B325" s="25">
        <v>1.2448391045457376E-4</v>
      </c>
      <c r="C325" s="25">
        <v>0.99813274134318142</v>
      </c>
    </row>
    <row r="326" spans="1:3">
      <c r="A326" s="10" t="s">
        <v>358</v>
      </c>
      <c r="B326" s="25">
        <v>1.1756813765154187E-4</v>
      </c>
      <c r="C326" s="25">
        <v>0.99825030948083293</v>
      </c>
    </row>
    <row r="327" spans="1:3">
      <c r="A327" s="10" t="s">
        <v>359</v>
      </c>
      <c r="B327" s="25">
        <v>1.1756813765154187E-4</v>
      </c>
      <c r="C327" s="25">
        <v>0.99836787761848445</v>
      </c>
    </row>
    <row r="328" spans="1:3">
      <c r="A328" s="10" t="s">
        <v>360</v>
      </c>
      <c r="B328" s="25">
        <v>1.1756813765154187E-4</v>
      </c>
      <c r="C328" s="25">
        <v>0.99848544575613607</v>
      </c>
    </row>
    <row r="329" spans="1:3">
      <c r="A329" s="10" t="s">
        <v>361</v>
      </c>
      <c r="B329" s="25">
        <v>1.1756813765154187E-4</v>
      </c>
      <c r="C329" s="25">
        <v>0.99860301389378758</v>
      </c>
    </row>
    <row r="330" spans="1:3">
      <c r="A330" s="10" t="s">
        <v>362</v>
      </c>
      <c r="B330" s="25">
        <v>1.0373659204547812E-4</v>
      </c>
      <c r="C330" s="25">
        <v>0.99870675048583302</v>
      </c>
    </row>
    <row r="331" spans="1:3">
      <c r="A331" s="10" t="s">
        <v>363</v>
      </c>
      <c r="B331" s="25">
        <v>1.0373659204547812E-4</v>
      </c>
      <c r="C331" s="25">
        <v>0.99881048707787856</v>
      </c>
    </row>
    <row r="332" spans="1:3">
      <c r="A332" s="10" t="s">
        <v>364</v>
      </c>
      <c r="B332" s="25">
        <v>1.0373659204547812E-4</v>
      </c>
      <c r="C332" s="25">
        <v>0.998914223669924</v>
      </c>
    </row>
    <row r="333" spans="1:3">
      <c r="A333" s="10" t="s">
        <v>365</v>
      </c>
      <c r="B333" s="25">
        <v>1.0373659204547812E-4</v>
      </c>
      <c r="C333" s="25">
        <v>0.99901796026196943</v>
      </c>
    </row>
    <row r="334" spans="1:3">
      <c r="A334" s="10" t="s">
        <v>366</v>
      </c>
      <c r="B334" s="25">
        <v>1.0373659204547812E-4</v>
      </c>
      <c r="C334" s="25">
        <v>0.99912169685401497</v>
      </c>
    </row>
    <row r="335" spans="1:3">
      <c r="A335" s="10" t="s">
        <v>367</v>
      </c>
      <c r="B335" s="25">
        <v>1.0373659204547812E-4</v>
      </c>
      <c r="C335" s="25">
        <v>0.99922543344606041</v>
      </c>
    </row>
    <row r="336" spans="1:3">
      <c r="A336" s="10" t="s">
        <v>368</v>
      </c>
      <c r="B336" s="25">
        <v>9.6820819242446246E-5</v>
      </c>
      <c r="C336" s="25">
        <v>0.99932225426530286</v>
      </c>
    </row>
    <row r="337" spans="1:3">
      <c r="A337" s="10" t="s">
        <v>369</v>
      </c>
      <c r="B337" s="25">
        <v>9.6820819242446246E-5</v>
      </c>
      <c r="C337" s="25">
        <v>0.99941907508454531</v>
      </c>
    </row>
    <row r="338" spans="1:3">
      <c r="A338" s="10" t="s">
        <v>370</v>
      </c>
      <c r="B338" s="25">
        <v>8.9905046439414367E-5</v>
      </c>
      <c r="C338" s="25">
        <v>0.99950898013098477</v>
      </c>
    </row>
    <row r="339" spans="1:3">
      <c r="A339" s="10" t="s">
        <v>371</v>
      </c>
      <c r="B339" s="25">
        <v>8.2989273636382502E-5</v>
      </c>
      <c r="C339" s="25">
        <v>0.99959196940462114</v>
      </c>
    </row>
    <row r="340" spans="1:3">
      <c r="A340" s="10" t="s">
        <v>372</v>
      </c>
      <c r="B340" s="25">
        <v>8.2989273636382502E-5</v>
      </c>
      <c r="C340" s="25">
        <v>0.99967495867825751</v>
      </c>
    </row>
    <row r="341" spans="1:3">
      <c r="A341" s="10" t="s">
        <v>373</v>
      </c>
      <c r="B341" s="25">
        <v>8.2989273636382502E-5</v>
      </c>
      <c r="C341" s="25">
        <v>0.99975794795189388</v>
      </c>
    </row>
    <row r="342" spans="1:3">
      <c r="A342" s="10" t="s">
        <v>374</v>
      </c>
      <c r="B342" s="25">
        <v>8.2989273636382502E-5</v>
      </c>
      <c r="C342" s="25">
        <v>0.99984093722553025</v>
      </c>
    </row>
    <row r="343" spans="1:3">
      <c r="A343" s="10" t="s">
        <v>375</v>
      </c>
      <c r="B343" s="25">
        <v>8.2989273636382502E-5</v>
      </c>
      <c r="C343" s="25">
        <v>0.99992392649916662</v>
      </c>
    </row>
    <row r="344" spans="1:3">
      <c r="A344" s="10" t="s">
        <v>376</v>
      </c>
      <c r="B344" s="25">
        <v>7.6073500833350623E-5</v>
      </c>
      <c r="C344" s="25">
        <v>1</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0602-7DE5-4300-A9E2-047ECF8DF953}">
  <dimension ref="A1:D54"/>
  <sheetViews>
    <sheetView workbookViewId="0">
      <pane ySplit="2" topLeftCell="A3" activePane="bottomLeft" state="frozen"/>
      <selection pane="bottomLeft" activeCell="D12" sqref="D12"/>
    </sheetView>
  </sheetViews>
  <sheetFormatPr defaultRowHeight="14.5"/>
  <cols>
    <col min="1" max="1" width="40.453125" customWidth="1"/>
    <col min="2" max="2" width="56" customWidth="1"/>
    <col min="3" max="3" width="26.453125" customWidth="1"/>
    <col min="4" max="4" width="22.1796875" customWidth="1"/>
  </cols>
  <sheetData>
    <row r="1" spans="1:4">
      <c r="A1" s="198" t="s">
        <v>443</v>
      </c>
      <c r="B1" s="198"/>
      <c r="C1" s="198"/>
      <c r="D1" s="198"/>
    </row>
    <row r="2" spans="1:4">
      <c r="A2" s="82" t="s">
        <v>441</v>
      </c>
      <c r="B2" s="82" t="s">
        <v>442</v>
      </c>
      <c r="C2" s="82" t="s">
        <v>380</v>
      </c>
      <c r="D2" s="82" t="s">
        <v>381</v>
      </c>
    </row>
    <row r="3" spans="1:4">
      <c r="A3" s="19" t="s">
        <v>382</v>
      </c>
      <c r="B3" s="16" t="s">
        <v>383</v>
      </c>
      <c r="C3" s="16">
        <v>0.01</v>
      </c>
      <c r="D3" s="16">
        <v>0.01</v>
      </c>
    </row>
    <row r="4" spans="1:4">
      <c r="A4" s="19"/>
      <c r="B4" s="16" t="s">
        <v>384</v>
      </c>
      <c r="C4" s="16">
        <v>0.04</v>
      </c>
      <c r="D4" s="16">
        <v>0.03</v>
      </c>
    </row>
    <row r="5" spans="1:4">
      <c r="A5" s="19"/>
      <c r="B5" s="16" t="s">
        <v>385</v>
      </c>
      <c r="C5" s="16">
        <v>0.02</v>
      </c>
      <c r="D5" s="16">
        <v>0.01</v>
      </c>
    </row>
    <row r="6" spans="1:4">
      <c r="A6" s="19"/>
      <c r="B6" s="16" t="s">
        <v>386</v>
      </c>
      <c r="C6" s="16">
        <v>0.02</v>
      </c>
      <c r="D6" s="16">
        <v>0.01</v>
      </c>
    </row>
    <row r="7" spans="1:4">
      <c r="A7" s="19"/>
      <c r="B7" s="16" t="s">
        <v>387</v>
      </c>
      <c r="C7" s="16">
        <v>0.05</v>
      </c>
      <c r="D7" s="16">
        <v>0.04</v>
      </c>
    </row>
    <row r="8" spans="1:4">
      <c r="A8" s="19"/>
      <c r="B8" s="16" t="s">
        <v>388</v>
      </c>
      <c r="C8" s="16">
        <v>0.02</v>
      </c>
      <c r="D8" s="16">
        <v>0.01</v>
      </c>
    </row>
    <row r="9" spans="1:4">
      <c r="A9" s="19"/>
      <c r="B9" s="16" t="s">
        <v>389</v>
      </c>
      <c r="C9" s="16">
        <v>0.01</v>
      </c>
      <c r="D9" s="16">
        <v>0</v>
      </c>
    </row>
    <row r="10" spans="1:4">
      <c r="A10" s="19" t="s">
        <v>433</v>
      </c>
      <c r="B10" s="16"/>
      <c r="C10" s="16">
        <v>0.16</v>
      </c>
      <c r="D10" s="16">
        <v>0.12</v>
      </c>
    </row>
    <row r="11" spans="1:4">
      <c r="A11" s="19" t="s">
        <v>390</v>
      </c>
      <c r="B11" s="16" t="s">
        <v>391</v>
      </c>
      <c r="C11" s="16">
        <v>0.06</v>
      </c>
      <c r="D11" s="16">
        <v>0.08</v>
      </c>
    </row>
    <row r="12" spans="1:4">
      <c r="A12" s="19"/>
      <c r="B12" s="16" t="s">
        <v>392</v>
      </c>
      <c r="C12" s="16">
        <v>0.04</v>
      </c>
      <c r="D12" s="16">
        <v>7.0000000000000007E-2</v>
      </c>
    </row>
    <row r="13" spans="1:4">
      <c r="A13" s="19"/>
      <c r="B13" s="16" t="s">
        <v>393</v>
      </c>
      <c r="C13" s="16">
        <v>0.03</v>
      </c>
      <c r="D13" s="16">
        <v>0.03</v>
      </c>
    </row>
    <row r="14" spans="1:4">
      <c r="A14" s="19"/>
      <c r="B14" s="16" t="s">
        <v>394</v>
      </c>
      <c r="C14" s="16">
        <v>0.03</v>
      </c>
      <c r="D14" s="16">
        <v>0.02</v>
      </c>
    </row>
    <row r="15" spans="1:4">
      <c r="A15" s="19"/>
      <c r="B15" s="16" t="s">
        <v>395</v>
      </c>
      <c r="C15" s="16">
        <v>0.01</v>
      </c>
      <c r="D15" s="16">
        <v>0.01</v>
      </c>
    </row>
    <row r="16" spans="1:4">
      <c r="A16" s="19" t="s">
        <v>434</v>
      </c>
      <c r="B16" s="16"/>
      <c r="C16" s="16">
        <v>0.18</v>
      </c>
      <c r="D16" s="16">
        <v>0.21</v>
      </c>
    </row>
    <row r="17" spans="1:4">
      <c r="A17" s="19" t="s">
        <v>396</v>
      </c>
      <c r="B17" s="16" t="s">
        <v>397</v>
      </c>
      <c r="C17" s="16">
        <v>0.02</v>
      </c>
      <c r="D17" s="16">
        <v>0.04</v>
      </c>
    </row>
    <row r="18" spans="1:4">
      <c r="A18" s="19"/>
      <c r="B18" s="16" t="s">
        <v>398</v>
      </c>
      <c r="C18" s="16">
        <v>0.03</v>
      </c>
      <c r="D18" s="16">
        <v>0.04</v>
      </c>
    </row>
    <row r="19" spans="1:4">
      <c r="A19" s="19"/>
      <c r="B19" s="16" t="s">
        <v>399</v>
      </c>
      <c r="C19" s="16">
        <v>0.02</v>
      </c>
      <c r="D19" s="16">
        <v>0.03</v>
      </c>
    </row>
    <row r="20" spans="1:4">
      <c r="A20" s="19"/>
      <c r="B20" s="16" t="s">
        <v>400</v>
      </c>
      <c r="C20" s="16">
        <v>0.01</v>
      </c>
      <c r="D20" s="16">
        <v>0.03</v>
      </c>
    </row>
    <row r="21" spans="1:4">
      <c r="A21" s="19"/>
      <c r="B21" s="16" t="s">
        <v>401</v>
      </c>
      <c r="C21" s="16">
        <v>0.02</v>
      </c>
      <c r="D21" s="16">
        <v>0.02</v>
      </c>
    </row>
    <row r="22" spans="1:4">
      <c r="A22" s="19"/>
      <c r="B22" s="16" t="s">
        <v>402</v>
      </c>
      <c r="C22" s="16">
        <v>0.03</v>
      </c>
      <c r="D22" s="16">
        <v>0.04</v>
      </c>
    </row>
    <row r="23" spans="1:4">
      <c r="A23" s="19" t="s">
        <v>435</v>
      </c>
      <c r="B23" s="16"/>
      <c r="C23" s="16">
        <v>0.14000000000000001</v>
      </c>
      <c r="D23" s="16">
        <v>0.19</v>
      </c>
    </row>
    <row r="24" spans="1:4">
      <c r="A24" s="19" t="s">
        <v>403</v>
      </c>
      <c r="B24" s="16" t="s">
        <v>404</v>
      </c>
      <c r="C24" s="16">
        <v>0.02</v>
      </c>
      <c r="D24" s="16">
        <v>0.03</v>
      </c>
    </row>
    <row r="25" spans="1:4">
      <c r="A25" s="19"/>
      <c r="B25" s="16" t="s">
        <v>405</v>
      </c>
      <c r="C25" s="16">
        <v>0.01</v>
      </c>
      <c r="D25" s="16">
        <v>0.02</v>
      </c>
    </row>
    <row r="26" spans="1:4">
      <c r="A26" s="19"/>
      <c r="B26" s="16" t="s">
        <v>406</v>
      </c>
      <c r="C26" s="16">
        <v>0.03</v>
      </c>
      <c r="D26" s="16">
        <v>0.03</v>
      </c>
    </row>
    <row r="27" spans="1:4">
      <c r="A27" s="19"/>
      <c r="B27" s="16" t="s">
        <v>50</v>
      </c>
      <c r="C27" s="16">
        <v>0.02</v>
      </c>
      <c r="D27" s="16">
        <v>0.01</v>
      </c>
    </row>
    <row r="28" spans="1:4">
      <c r="A28" s="19" t="s">
        <v>436</v>
      </c>
      <c r="B28" s="16"/>
      <c r="C28" s="16">
        <v>0.08</v>
      </c>
      <c r="D28" s="16">
        <v>0.09</v>
      </c>
    </row>
    <row r="29" spans="1:4">
      <c r="A29" s="19" t="s">
        <v>407</v>
      </c>
      <c r="B29" s="16" t="s">
        <v>408</v>
      </c>
      <c r="C29" s="16">
        <v>0.02</v>
      </c>
      <c r="D29" s="16">
        <v>0.02</v>
      </c>
    </row>
    <row r="30" spans="1:4">
      <c r="A30" s="19"/>
      <c r="B30" s="16" t="s">
        <v>409</v>
      </c>
      <c r="C30" s="16">
        <v>0</v>
      </c>
      <c r="D30" s="16">
        <v>0</v>
      </c>
    </row>
    <row r="31" spans="1:4">
      <c r="A31" s="19"/>
      <c r="B31" s="16" t="s">
        <v>410</v>
      </c>
      <c r="C31" s="16">
        <v>0.03</v>
      </c>
      <c r="D31" s="16">
        <v>0.02</v>
      </c>
    </row>
    <row r="32" spans="1:4">
      <c r="A32" s="19"/>
      <c r="B32" s="16" t="s">
        <v>411</v>
      </c>
      <c r="C32" s="16">
        <v>0.04</v>
      </c>
      <c r="D32" s="16">
        <v>0.03</v>
      </c>
    </row>
    <row r="33" spans="1:4">
      <c r="A33" s="19" t="s">
        <v>437</v>
      </c>
      <c r="B33" s="16"/>
      <c r="C33" s="16">
        <v>0.1</v>
      </c>
      <c r="D33" s="16">
        <v>7.0000000000000007E-2</v>
      </c>
    </row>
    <row r="34" spans="1:4">
      <c r="A34" s="19" t="s">
        <v>412</v>
      </c>
      <c r="B34" s="16" t="s">
        <v>413</v>
      </c>
      <c r="C34" s="16">
        <v>0.01</v>
      </c>
      <c r="D34" s="16">
        <v>0</v>
      </c>
    </row>
    <row r="35" spans="1:4">
      <c r="A35" s="19"/>
      <c r="B35" s="16" t="s">
        <v>414</v>
      </c>
      <c r="C35" s="16">
        <v>0.03</v>
      </c>
      <c r="D35" s="16">
        <v>0.02</v>
      </c>
    </row>
    <row r="36" spans="1:4">
      <c r="A36" s="19"/>
      <c r="B36" s="16" t="s">
        <v>415</v>
      </c>
      <c r="C36" s="16">
        <v>0.02</v>
      </c>
      <c r="D36" s="16">
        <v>0.02</v>
      </c>
    </row>
    <row r="37" spans="1:4">
      <c r="A37" s="19"/>
      <c r="B37" s="16" t="s">
        <v>416</v>
      </c>
      <c r="C37" s="16">
        <v>0.04</v>
      </c>
      <c r="D37" s="16">
        <v>0.03</v>
      </c>
    </row>
    <row r="38" spans="1:4">
      <c r="A38" s="19"/>
      <c r="B38" s="16" t="s">
        <v>417</v>
      </c>
      <c r="C38" s="16">
        <v>0.03</v>
      </c>
      <c r="D38" s="16">
        <v>0.03</v>
      </c>
    </row>
    <row r="39" spans="1:4">
      <c r="A39" s="19"/>
      <c r="B39" s="16" t="s">
        <v>418</v>
      </c>
      <c r="C39" s="16">
        <v>0.01</v>
      </c>
      <c r="D39" s="16">
        <v>0</v>
      </c>
    </row>
    <row r="40" spans="1:4">
      <c r="A40" s="19"/>
      <c r="B40" s="16" t="s">
        <v>419</v>
      </c>
      <c r="C40" s="16">
        <v>0.02</v>
      </c>
      <c r="D40" s="16">
        <v>0.02</v>
      </c>
    </row>
    <row r="41" spans="1:4">
      <c r="A41" s="19" t="s">
        <v>438</v>
      </c>
      <c r="B41" s="16"/>
      <c r="C41" s="16">
        <v>0.15</v>
      </c>
      <c r="D41" s="16">
        <v>0.12</v>
      </c>
    </row>
    <row r="42" spans="1:4">
      <c r="A42" s="19" t="s">
        <v>420</v>
      </c>
      <c r="B42" s="16" t="s">
        <v>421</v>
      </c>
      <c r="C42" s="16">
        <v>0.05</v>
      </c>
      <c r="D42" s="16">
        <v>0.05</v>
      </c>
    </row>
    <row r="43" spans="1:4">
      <c r="A43" s="19"/>
      <c r="B43" s="16" t="s">
        <v>422</v>
      </c>
      <c r="C43" s="16">
        <v>0.02</v>
      </c>
      <c r="D43" s="16">
        <v>0.01</v>
      </c>
    </row>
    <row r="44" spans="1:4">
      <c r="A44" s="19"/>
      <c r="B44" s="16" t="s">
        <v>423</v>
      </c>
      <c r="C44" s="16">
        <v>0.03</v>
      </c>
      <c r="D44" s="16">
        <v>0.03</v>
      </c>
    </row>
    <row r="45" spans="1:4">
      <c r="A45" s="19" t="s">
        <v>439</v>
      </c>
      <c r="B45" s="16"/>
      <c r="C45" s="16">
        <v>0.09</v>
      </c>
      <c r="D45" s="16">
        <v>0.09</v>
      </c>
    </row>
    <row r="46" spans="1:4">
      <c r="A46" s="19" t="s">
        <v>424</v>
      </c>
      <c r="B46" s="16" t="s">
        <v>425</v>
      </c>
      <c r="C46" s="16">
        <v>0.02</v>
      </c>
      <c r="D46" s="16">
        <v>0.03</v>
      </c>
    </row>
    <row r="47" spans="1:4">
      <c r="A47" s="19"/>
      <c r="B47" s="16" t="s">
        <v>426</v>
      </c>
      <c r="C47" s="16">
        <v>0.02</v>
      </c>
      <c r="D47" s="16">
        <v>0.02</v>
      </c>
    </row>
    <row r="48" spans="1:4">
      <c r="A48" s="19"/>
      <c r="B48" s="16" t="s">
        <v>427</v>
      </c>
      <c r="C48" s="16">
        <v>0.01</v>
      </c>
      <c r="D48" s="16">
        <v>0.01</v>
      </c>
    </row>
    <row r="49" spans="1:4">
      <c r="A49" s="19"/>
      <c r="B49" s="16" t="s">
        <v>428</v>
      </c>
      <c r="C49" s="16">
        <v>0.02</v>
      </c>
      <c r="D49" s="16">
        <v>0.01</v>
      </c>
    </row>
    <row r="50" spans="1:4">
      <c r="A50" s="19"/>
      <c r="B50" s="16" t="s">
        <v>429</v>
      </c>
      <c r="C50" s="16">
        <v>0.01</v>
      </c>
      <c r="D50" s="16">
        <v>0.01</v>
      </c>
    </row>
    <row r="51" spans="1:4">
      <c r="A51" s="19"/>
      <c r="B51" s="16" t="s">
        <v>430</v>
      </c>
      <c r="C51" s="16">
        <v>0.01</v>
      </c>
      <c r="D51" s="16">
        <v>0.01</v>
      </c>
    </row>
    <row r="52" spans="1:4">
      <c r="A52" s="19"/>
      <c r="B52" s="16" t="s">
        <v>431</v>
      </c>
      <c r="C52" s="16">
        <v>0.01</v>
      </c>
      <c r="D52" s="16">
        <v>0.01</v>
      </c>
    </row>
    <row r="53" spans="1:4">
      <c r="A53" s="19" t="s">
        <v>440</v>
      </c>
      <c r="B53" s="16"/>
      <c r="C53" s="16">
        <v>0.11</v>
      </c>
      <c r="D53" s="16">
        <v>0.11</v>
      </c>
    </row>
    <row r="54" spans="1:4">
      <c r="A54" s="19" t="s">
        <v>432</v>
      </c>
      <c r="B54" s="16"/>
      <c r="C54" s="16">
        <v>1</v>
      </c>
      <c r="D54" s="16">
        <v>1</v>
      </c>
    </row>
  </sheetData>
  <mergeCells count="1">
    <mergeCell ref="A1:D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064B-6C91-4318-ADFB-99799C07CD22}">
  <dimension ref="A1:K15"/>
  <sheetViews>
    <sheetView workbookViewId="0">
      <selection activeCell="D23" sqref="D23"/>
    </sheetView>
  </sheetViews>
  <sheetFormatPr defaultRowHeight="14.5"/>
  <cols>
    <col min="1" max="1" width="50.81640625" customWidth="1"/>
    <col min="2" max="2" width="18.453125" customWidth="1"/>
    <col min="3" max="3" width="21.81640625" customWidth="1"/>
    <col min="4" max="4" width="22.26953125" customWidth="1"/>
    <col min="5" max="5" width="12.453125" customWidth="1"/>
    <col min="7" max="7" width="39.81640625" bestFit="1" customWidth="1"/>
    <col min="8" max="8" width="17.453125" customWidth="1"/>
    <col min="9" max="9" width="18.7265625" customWidth="1"/>
    <col min="10" max="10" width="19.1796875" customWidth="1"/>
    <col min="11" max="11" width="23.1796875" customWidth="1"/>
  </cols>
  <sheetData>
    <row r="1" spans="1:11" ht="15" thickBot="1">
      <c r="A1" s="205" t="s">
        <v>449</v>
      </c>
      <c r="B1" s="205"/>
      <c r="C1" s="205"/>
      <c r="D1" s="205"/>
      <c r="E1" s="205"/>
      <c r="F1" s="205"/>
      <c r="G1" s="205"/>
      <c r="H1" s="205"/>
      <c r="I1" s="205"/>
      <c r="J1" s="205"/>
      <c r="K1" s="205"/>
    </row>
    <row r="2" spans="1:11">
      <c r="A2" s="199" t="s">
        <v>451</v>
      </c>
      <c r="B2" s="200"/>
      <c r="C2" s="200"/>
      <c r="D2" s="200"/>
      <c r="E2" s="201"/>
      <c r="F2" s="96"/>
      <c r="G2" s="202" t="s">
        <v>448</v>
      </c>
      <c r="H2" s="203"/>
      <c r="I2" s="203"/>
      <c r="J2" s="203"/>
      <c r="K2" s="204"/>
    </row>
    <row r="3" spans="1:11" ht="29">
      <c r="A3" s="86" t="s">
        <v>378</v>
      </c>
      <c r="B3" s="14" t="s">
        <v>444</v>
      </c>
      <c r="C3" s="14" t="s">
        <v>445</v>
      </c>
      <c r="D3" s="82" t="s">
        <v>447</v>
      </c>
      <c r="E3" s="81" t="s">
        <v>446</v>
      </c>
      <c r="F3" s="100"/>
      <c r="G3" s="86" t="s">
        <v>378</v>
      </c>
      <c r="H3" s="80" t="s">
        <v>444</v>
      </c>
      <c r="I3" s="80" t="s">
        <v>445</v>
      </c>
      <c r="J3" s="80" t="s">
        <v>447</v>
      </c>
      <c r="K3" s="101" t="s">
        <v>446</v>
      </c>
    </row>
    <row r="4" spans="1:11">
      <c r="A4" s="2" t="s">
        <v>40</v>
      </c>
      <c r="B4" s="19">
        <v>592</v>
      </c>
      <c r="C4" s="19">
        <v>879</v>
      </c>
      <c r="D4" s="19">
        <v>287</v>
      </c>
      <c r="E4" s="148">
        <v>0.48499999999999999</v>
      </c>
      <c r="G4" s="2" t="s">
        <v>35</v>
      </c>
      <c r="H4" s="19">
        <v>550</v>
      </c>
      <c r="I4" s="19">
        <v>818</v>
      </c>
      <c r="J4" s="19">
        <v>268</v>
      </c>
      <c r="K4" s="150">
        <v>0.48727272727272725</v>
      </c>
    </row>
    <row r="5" spans="1:11">
      <c r="A5" s="2" t="s">
        <v>135</v>
      </c>
      <c r="B5" s="19">
        <v>133</v>
      </c>
      <c r="C5" s="19">
        <v>191</v>
      </c>
      <c r="D5" s="19">
        <v>58</v>
      </c>
      <c r="E5" s="148">
        <v>0.436</v>
      </c>
      <c r="G5" s="2" t="s">
        <v>40</v>
      </c>
      <c r="H5" s="19">
        <v>630</v>
      </c>
      <c r="I5" s="19">
        <v>921</v>
      </c>
      <c r="J5" s="19">
        <v>291</v>
      </c>
      <c r="K5" s="150">
        <v>0.46190476190476193</v>
      </c>
    </row>
    <row r="6" spans="1:11">
      <c r="A6" s="2" t="s">
        <v>61</v>
      </c>
      <c r="B6" s="19">
        <v>376</v>
      </c>
      <c r="C6" s="19">
        <v>525</v>
      </c>
      <c r="D6" s="19">
        <v>149</v>
      </c>
      <c r="E6" s="148">
        <v>0.39600000000000002</v>
      </c>
      <c r="G6" s="2" t="s">
        <v>42</v>
      </c>
      <c r="H6" s="19">
        <v>778</v>
      </c>
      <c r="I6" s="19">
        <v>1006</v>
      </c>
      <c r="J6" s="19">
        <v>228</v>
      </c>
      <c r="K6" s="150">
        <v>0.29305912596401029</v>
      </c>
    </row>
    <row r="7" spans="1:11">
      <c r="A7" s="2" t="s">
        <v>45</v>
      </c>
      <c r="B7" s="19">
        <v>444</v>
      </c>
      <c r="C7" s="19">
        <v>615</v>
      </c>
      <c r="D7" s="19">
        <v>171</v>
      </c>
      <c r="E7" s="148">
        <v>0.38500000000000001</v>
      </c>
      <c r="G7" s="2" t="s">
        <v>46</v>
      </c>
      <c r="H7" s="19">
        <v>551</v>
      </c>
      <c r="I7" s="19">
        <v>711</v>
      </c>
      <c r="J7" s="19">
        <v>160</v>
      </c>
      <c r="K7" s="150">
        <v>0.29038112522686027</v>
      </c>
    </row>
    <row r="8" spans="1:11">
      <c r="A8" s="2" t="s">
        <v>51</v>
      </c>
      <c r="B8" s="19">
        <v>538</v>
      </c>
      <c r="C8" s="19">
        <v>743</v>
      </c>
      <c r="D8" s="19">
        <v>205</v>
      </c>
      <c r="E8" s="148">
        <v>0.38100000000000001</v>
      </c>
      <c r="G8" s="2" t="s">
        <v>43</v>
      </c>
      <c r="H8" s="19">
        <v>435</v>
      </c>
      <c r="I8" s="19">
        <v>554</v>
      </c>
      <c r="J8" s="19">
        <v>119</v>
      </c>
      <c r="K8" s="150">
        <v>0.27356321839080461</v>
      </c>
    </row>
    <row r="9" spans="1:11">
      <c r="A9" s="2" t="s">
        <v>35</v>
      </c>
      <c r="B9" s="19">
        <v>1263</v>
      </c>
      <c r="C9" s="19">
        <v>1694</v>
      </c>
      <c r="D9" s="19">
        <v>431</v>
      </c>
      <c r="E9" s="148">
        <v>0.34100000000000003</v>
      </c>
      <c r="G9" s="2" t="s">
        <v>61</v>
      </c>
      <c r="H9" s="19">
        <v>428</v>
      </c>
      <c r="I9" s="19">
        <v>536</v>
      </c>
      <c r="J9" s="19">
        <v>108</v>
      </c>
      <c r="K9" s="150">
        <v>0.25233644859813081</v>
      </c>
    </row>
    <row r="10" spans="1:11">
      <c r="A10" s="2" t="s">
        <v>124</v>
      </c>
      <c r="B10" s="19">
        <v>128</v>
      </c>
      <c r="C10" s="19">
        <v>171</v>
      </c>
      <c r="D10" s="19">
        <v>43</v>
      </c>
      <c r="E10" s="148">
        <v>0.33600000000000002</v>
      </c>
      <c r="G10" s="2" t="s">
        <v>80</v>
      </c>
      <c r="H10" s="19">
        <v>274</v>
      </c>
      <c r="I10" s="19">
        <v>341</v>
      </c>
      <c r="J10" s="19">
        <v>67</v>
      </c>
      <c r="K10" s="150">
        <v>0.24452554744525548</v>
      </c>
    </row>
    <row r="11" spans="1:11">
      <c r="A11" s="2" t="s">
        <v>41</v>
      </c>
      <c r="B11" s="19">
        <v>1206</v>
      </c>
      <c r="C11" s="19">
        <v>1578</v>
      </c>
      <c r="D11" s="19">
        <v>372</v>
      </c>
      <c r="E11" s="148">
        <v>0.308</v>
      </c>
      <c r="G11" s="2" t="s">
        <v>45</v>
      </c>
      <c r="H11" s="19">
        <v>255</v>
      </c>
      <c r="I11" s="19">
        <v>314</v>
      </c>
      <c r="J11" s="19">
        <v>59</v>
      </c>
      <c r="K11" s="150">
        <v>0.23137254901960785</v>
      </c>
    </row>
    <row r="12" spans="1:11">
      <c r="A12" s="2" t="s">
        <v>43</v>
      </c>
      <c r="B12" s="19">
        <v>385</v>
      </c>
      <c r="C12" s="19">
        <v>481</v>
      </c>
      <c r="D12" s="19">
        <v>96</v>
      </c>
      <c r="E12" s="148">
        <v>0.249</v>
      </c>
      <c r="G12" s="2" t="s">
        <v>49</v>
      </c>
      <c r="H12" s="19">
        <v>388</v>
      </c>
      <c r="I12" s="19">
        <v>451</v>
      </c>
      <c r="J12" s="19">
        <v>63</v>
      </c>
      <c r="K12" s="150">
        <v>0.16237113402061856</v>
      </c>
    </row>
    <row r="13" spans="1:11">
      <c r="A13" s="2" t="s">
        <v>44</v>
      </c>
      <c r="B13" s="19">
        <v>364</v>
      </c>
      <c r="C13" s="19">
        <v>448</v>
      </c>
      <c r="D13" s="19">
        <v>84</v>
      </c>
      <c r="E13" s="148">
        <v>0.23100000000000001</v>
      </c>
      <c r="G13" s="2" t="s">
        <v>57</v>
      </c>
      <c r="H13" s="19">
        <v>153</v>
      </c>
      <c r="I13" s="19">
        <v>177</v>
      </c>
      <c r="J13" s="19">
        <v>24</v>
      </c>
      <c r="K13" s="150">
        <v>0.15686274509803921</v>
      </c>
    </row>
    <row r="14" spans="1:11">
      <c r="A14" s="2" t="s">
        <v>54</v>
      </c>
      <c r="B14" s="19">
        <v>135</v>
      </c>
      <c r="C14" s="19">
        <v>165</v>
      </c>
      <c r="D14" s="19">
        <v>30</v>
      </c>
      <c r="E14" s="148">
        <v>0.222</v>
      </c>
      <c r="G14" s="2" t="s">
        <v>64</v>
      </c>
      <c r="H14" s="19">
        <v>212</v>
      </c>
      <c r="I14" s="19">
        <v>245</v>
      </c>
      <c r="J14" s="19">
        <v>33</v>
      </c>
      <c r="K14" s="150">
        <v>0.15566037735849056</v>
      </c>
    </row>
    <row r="15" spans="1:11" ht="15" thickBot="1">
      <c r="A15" s="3" t="s">
        <v>42</v>
      </c>
      <c r="B15" s="9">
        <v>911</v>
      </c>
      <c r="C15" s="9">
        <v>1107</v>
      </c>
      <c r="D15" s="9">
        <v>196</v>
      </c>
      <c r="E15" s="149">
        <v>0.215</v>
      </c>
      <c r="G15" s="26" t="s">
        <v>75</v>
      </c>
      <c r="H15" s="27">
        <v>268</v>
      </c>
      <c r="I15" s="27">
        <v>307</v>
      </c>
      <c r="J15" s="27">
        <v>39</v>
      </c>
      <c r="K15" s="149">
        <v>0.1455223880597015</v>
      </c>
    </row>
  </sheetData>
  <mergeCells count="3">
    <mergeCell ref="A2:E2"/>
    <mergeCell ref="G2:K2"/>
    <mergeCell ref="A1: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Overview</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Pivot tables</vt:lpstr>
      <vt:lpstr>Demographic profile</vt:lpstr>
      <vt:lpstr>Labour force profile</vt:lpstr>
      <vt:lpstr>Industry employment index</vt:lpstr>
      <vt:lpstr>Apprenticeships &amp; Traineeships</vt:lpstr>
      <vt:lpstr>Overview!_Toc135120651</vt:lpstr>
      <vt:lpstr>'Pivot tables'!_Toc135120651</vt:lpstr>
      <vt:lpstr>'Figure 3'!_Toc135120658</vt:lpstr>
      <vt:lpstr>'Figure 12'!_Toc135120667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NICOLAOU,Athos</dc:creator>
  <cp:lastModifiedBy>HEDLEY,Kathryn</cp:lastModifiedBy>
  <dcterms:created xsi:type="dcterms:W3CDTF">2023-05-30T22:35:31Z</dcterms:created>
  <dcterms:modified xsi:type="dcterms:W3CDTF">2023-06-20T23:53:05Z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2023-05-30T23:08:54Z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fda4e934-2a1e-48c5-816f-80209e4e3a83</vt:lpwstr>
  </property>
  <property fmtid="{D5CDD505-2E9C-101B-9397-08002B2CF9AE}" pid="8" name="MSIP_Label_79d889eb-932f-4752-8739-64d25806ef64_ContentBits">
    <vt:lpwstr>0</vt:lpwstr>
  </property>
</Properties>
</file>